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conservative" sheetId="7" r:id="rId1"/>
    <sheet name="moderate stringency" sheetId="1" r:id="rId2"/>
    <sheet name="low stringency" sheetId="3" r:id="rId3"/>
  </sheets>
  <calcPr calcId="145621" concurrentCalc="0"/>
</workbook>
</file>

<file path=xl/calcChain.xml><?xml version="1.0" encoding="utf-8"?>
<calcChain xmlns="http://schemas.openxmlformats.org/spreadsheetml/2006/main">
  <c r="AF626" i="3" l="1"/>
  <c r="AF621" i="3"/>
  <c r="AF615" i="3"/>
  <c r="AF607" i="3"/>
  <c r="AF606" i="3"/>
  <c r="AF593" i="3"/>
  <c r="AF579" i="3"/>
  <c r="AF576" i="3"/>
  <c r="AF575" i="3"/>
  <c r="AF570" i="3"/>
  <c r="AF563" i="3"/>
  <c r="AF562" i="3"/>
  <c r="AF558" i="3"/>
  <c r="AF550" i="3"/>
  <c r="AF549" i="3"/>
  <c r="AF543" i="3"/>
  <c r="AF530" i="3"/>
  <c r="AF529" i="3"/>
  <c r="AF528" i="3"/>
  <c r="AF522" i="3"/>
  <c r="AF516" i="3"/>
  <c r="AF515" i="3"/>
  <c r="AF514" i="3"/>
  <c r="AF511" i="3"/>
  <c r="AF505" i="3"/>
  <c r="AF504" i="3"/>
  <c r="AF500" i="3"/>
  <c r="AF492" i="3"/>
  <c r="AF491" i="3"/>
  <c r="AF487" i="3"/>
  <c r="AF475" i="3"/>
  <c r="AF473" i="3"/>
  <c r="AF457" i="3"/>
  <c r="AF456" i="3"/>
  <c r="AF455" i="3"/>
  <c r="AF447" i="3"/>
  <c r="AF445" i="3"/>
  <c r="AF439" i="3"/>
  <c r="AF429" i="3"/>
  <c r="AF421" i="3"/>
  <c r="AF420" i="3"/>
  <c r="AF400" i="3"/>
  <c r="AF397" i="3"/>
  <c r="AF391" i="3"/>
  <c r="AF380" i="3"/>
  <c r="AF379" i="3"/>
  <c r="AF378" i="3"/>
  <c r="AF369" i="3"/>
  <c r="AF363" i="3"/>
  <c r="AF354" i="3"/>
  <c r="AF326" i="3"/>
  <c r="AF325" i="3"/>
  <c r="AF324" i="3"/>
  <c r="AF323" i="3"/>
  <c r="AF319" i="3"/>
  <c r="AF318" i="3"/>
  <c r="AF314" i="3"/>
  <c r="AF313" i="3"/>
  <c r="AF305" i="3"/>
  <c r="AF302" i="3"/>
  <c r="AF299" i="3"/>
  <c r="AF297" i="3"/>
  <c r="AF296" i="3"/>
  <c r="AF289" i="3"/>
  <c r="AF279" i="3"/>
  <c r="AF267" i="3"/>
  <c r="AF262" i="3"/>
  <c r="AF261" i="3"/>
  <c r="AF259" i="3"/>
  <c r="AF257" i="3"/>
  <c r="AF255" i="3"/>
  <c r="AF254" i="3"/>
  <c r="AF250" i="3"/>
  <c r="AF246" i="3"/>
  <c r="AF242" i="3"/>
  <c r="AF238" i="3"/>
  <c r="AF231" i="3"/>
  <c r="AF228" i="3"/>
  <c r="AF227" i="3"/>
  <c r="AF226" i="3"/>
  <c r="AF224" i="3"/>
  <c r="AF215" i="3"/>
  <c r="AF209" i="3"/>
  <c r="AF208" i="3"/>
  <c r="AF206" i="3"/>
  <c r="AF205" i="3"/>
  <c r="AF200" i="3"/>
  <c r="AF196" i="3"/>
  <c r="AF192" i="3"/>
  <c r="AF187" i="3"/>
  <c r="AF175" i="3"/>
  <c r="AF170" i="3"/>
  <c r="AF167" i="3"/>
  <c r="AF165" i="3"/>
  <c r="A164" i="3"/>
  <c r="AF160" i="3"/>
  <c r="AF149" i="3"/>
  <c r="AF143" i="3"/>
  <c r="AF142" i="3"/>
  <c r="AF141" i="3"/>
  <c r="AF140" i="3"/>
  <c r="AF139" i="3"/>
  <c r="AF130" i="3"/>
  <c r="AF129" i="3"/>
  <c r="AF125" i="3"/>
  <c r="AF122" i="3"/>
  <c r="AF121" i="3"/>
  <c r="AF106" i="3"/>
  <c r="AF104" i="3"/>
  <c r="AF102" i="3"/>
  <c r="AF95" i="3"/>
  <c r="AF94" i="3"/>
  <c r="AF78" i="3"/>
  <c r="AF77" i="3"/>
  <c r="AF61" i="3"/>
  <c r="AF57" i="3"/>
  <c r="AF49" i="3"/>
  <c r="AF48" i="3"/>
  <c r="AF38" i="3"/>
  <c r="AF37" i="3"/>
  <c r="AF36" i="3"/>
  <c r="AF33" i="3"/>
  <c r="AF13" i="3"/>
  <c r="AF8" i="3"/>
  <c r="A604" i="3"/>
  <c r="A603" i="3"/>
  <c r="A585" i="3"/>
  <c r="A552" i="3"/>
  <c r="A524" i="3"/>
  <c r="A521" i="3"/>
  <c r="A520" i="3"/>
  <c r="A519" i="3"/>
  <c r="A517" i="3"/>
  <c r="A509" i="3"/>
  <c r="A501" i="3"/>
  <c r="A499" i="3"/>
  <c r="A496" i="3"/>
  <c r="A490" i="3"/>
  <c r="A488" i="3"/>
  <c r="A486" i="3"/>
  <c r="A463" i="3"/>
  <c r="A454" i="3"/>
  <c r="A444" i="3"/>
  <c r="A443" i="3"/>
  <c r="A433" i="3"/>
  <c r="A430" i="3"/>
  <c r="A416" i="3"/>
  <c r="A385" i="3"/>
  <c r="A322" i="3"/>
  <c r="A321" i="3"/>
  <c r="A316" i="3"/>
  <c r="A303" i="3"/>
  <c r="A294" i="3"/>
  <c r="A290" i="3"/>
  <c r="A277" i="3"/>
  <c r="A272" i="3"/>
  <c r="A249" i="3"/>
  <c r="A248" i="3"/>
  <c r="A241" i="3"/>
  <c r="A222" i="3"/>
  <c r="A219" i="3"/>
  <c r="A204" i="3"/>
  <c r="A183" i="3"/>
  <c r="A174" i="3"/>
  <c r="A173" i="3"/>
  <c r="A146" i="3"/>
  <c r="A138" i="3"/>
  <c r="A132" i="3"/>
  <c r="A124" i="3"/>
  <c r="A119" i="3"/>
  <c r="A115" i="3"/>
  <c r="A96" i="3"/>
  <c r="A86" i="3"/>
  <c r="A83" i="3"/>
  <c r="A76" i="3"/>
  <c r="A73" i="3"/>
  <c r="A66" i="3"/>
  <c r="A56" i="3"/>
  <c r="A50" i="3"/>
  <c r="A35" i="3"/>
  <c r="A32" i="3"/>
  <c r="A31" i="3"/>
  <c r="A30" i="3"/>
  <c r="A27" i="3"/>
  <c r="A26" i="3"/>
  <c r="A12" i="3"/>
  <c r="A7" i="3"/>
  <c r="A6" i="3"/>
  <c r="AT628" i="3"/>
  <c r="BH628" i="3"/>
  <c r="BI628" i="3"/>
  <c r="AT627" i="3"/>
  <c r="BH627" i="3"/>
  <c r="BI627" i="3"/>
  <c r="AT625" i="3"/>
  <c r="BH625" i="3"/>
  <c r="BI625" i="3"/>
  <c r="AT624" i="3"/>
  <c r="BH624" i="3"/>
  <c r="BI624" i="3"/>
  <c r="AT623" i="3"/>
  <c r="BH623" i="3"/>
  <c r="BI623" i="3"/>
  <c r="AT622" i="3"/>
  <c r="BH622" i="3"/>
  <c r="BI622" i="3"/>
  <c r="AT620" i="3"/>
  <c r="BH620" i="3"/>
  <c r="BI620" i="3"/>
  <c r="AT619" i="3"/>
  <c r="BH619" i="3"/>
  <c r="BI619" i="3"/>
  <c r="AT618" i="3"/>
  <c r="BH618" i="3"/>
  <c r="BI618" i="3"/>
  <c r="AT617" i="3"/>
  <c r="BH617" i="3"/>
  <c r="BI617" i="3"/>
  <c r="AT616" i="3"/>
  <c r="BH616" i="3"/>
  <c r="BI616" i="3"/>
  <c r="AT614" i="3"/>
  <c r="BH614" i="3"/>
  <c r="BI614" i="3"/>
  <c r="AT613" i="3"/>
  <c r="BH613" i="3"/>
  <c r="BI613" i="3"/>
  <c r="AT612" i="3"/>
  <c r="BH612" i="3"/>
  <c r="BI612" i="3"/>
  <c r="AT611" i="3"/>
  <c r="BH611" i="3"/>
  <c r="BI611" i="3"/>
  <c r="AT610" i="3"/>
  <c r="BH610" i="3"/>
  <c r="BI610" i="3"/>
  <c r="AT609" i="3"/>
  <c r="BH609" i="3"/>
  <c r="BI609" i="3"/>
  <c r="AT608" i="3"/>
  <c r="BH608" i="3"/>
  <c r="BI608" i="3"/>
  <c r="AT605" i="3"/>
  <c r="BH605" i="3"/>
  <c r="BI605" i="3"/>
  <c r="AT604" i="3"/>
  <c r="BH604" i="3"/>
  <c r="BI604" i="3"/>
  <c r="AT603" i="3"/>
  <c r="BH603" i="3"/>
  <c r="BI603" i="3"/>
  <c r="AT602" i="3"/>
  <c r="BH602" i="3"/>
  <c r="BI602" i="3"/>
  <c r="AT601" i="3"/>
  <c r="BH601" i="3"/>
  <c r="BI601" i="3"/>
  <c r="AT600" i="3"/>
  <c r="BH600" i="3"/>
  <c r="BI600" i="3"/>
  <c r="AT599" i="3"/>
  <c r="BH599" i="3"/>
  <c r="BI599" i="3"/>
  <c r="AT598" i="3"/>
  <c r="BH598" i="3"/>
  <c r="BI598" i="3"/>
  <c r="AT597" i="3"/>
  <c r="BH597" i="3"/>
  <c r="BI597" i="3"/>
  <c r="AT596" i="3"/>
  <c r="BH596" i="3"/>
  <c r="BI596" i="3"/>
  <c r="AT595" i="3"/>
  <c r="BH595" i="3"/>
  <c r="BI595" i="3"/>
  <c r="AT594" i="3"/>
  <c r="BH594" i="3"/>
  <c r="BI594" i="3"/>
  <c r="AT592" i="3"/>
  <c r="BH592" i="3"/>
  <c r="BI592" i="3"/>
  <c r="AT591" i="3"/>
  <c r="BH591" i="3"/>
  <c r="BI591" i="3"/>
  <c r="AT590" i="3"/>
  <c r="BH590" i="3"/>
  <c r="BI590" i="3"/>
  <c r="AT589" i="3"/>
  <c r="BH589" i="3"/>
  <c r="BI589" i="3"/>
  <c r="AT588" i="3"/>
  <c r="BH588" i="3"/>
  <c r="BI588" i="3"/>
  <c r="AT587" i="3"/>
  <c r="BH587" i="3"/>
  <c r="BI587" i="3"/>
  <c r="AT586" i="3"/>
  <c r="BH586" i="3"/>
  <c r="BI586" i="3"/>
  <c r="AT585" i="3"/>
  <c r="BH585" i="3"/>
  <c r="BI585" i="3"/>
  <c r="AT584" i="3"/>
  <c r="BH584" i="3"/>
  <c r="BI584" i="3"/>
  <c r="AT583" i="3"/>
  <c r="BH583" i="3"/>
  <c r="BI583" i="3"/>
  <c r="AT582" i="3"/>
  <c r="BH582" i="3"/>
  <c r="BI582" i="3"/>
  <c r="AT581" i="3"/>
  <c r="BH581" i="3"/>
  <c r="BI581" i="3"/>
  <c r="AT580" i="3"/>
  <c r="BH580" i="3"/>
  <c r="BI580" i="3"/>
  <c r="AT578" i="3"/>
  <c r="BH578" i="3"/>
  <c r="BI578" i="3"/>
  <c r="AT577" i="3"/>
  <c r="BH577" i="3"/>
  <c r="BI577" i="3"/>
  <c r="AT574" i="3"/>
  <c r="BH574" i="3"/>
  <c r="BI574" i="3"/>
  <c r="AT573" i="3"/>
  <c r="BH573" i="3"/>
  <c r="BI573" i="3"/>
  <c r="AT572" i="3"/>
  <c r="BH572" i="3"/>
  <c r="BI572" i="3"/>
  <c r="AT571" i="3"/>
  <c r="BH571" i="3"/>
  <c r="BI571" i="3"/>
  <c r="AT569" i="3"/>
  <c r="BH569" i="3"/>
  <c r="BI569" i="3"/>
  <c r="AT568" i="3"/>
  <c r="BH568" i="3"/>
  <c r="BI568" i="3"/>
  <c r="AT567" i="3"/>
  <c r="BH567" i="3"/>
  <c r="BI567" i="3"/>
  <c r="AT566" i="3"/>
  <c r="BH566" i="3"/>
  <c r="BI566" i="3"/>
  <c r="AT565" i="3"/>
  <c r="BH565" i="3"/>
  <c r="BI565" i="3"/>
  <c r="AT564" i="3"/>
  <c r="BH564" i="3"/>
  <c r="BI564" i="3"/>
  <c r="AT561" i="3"/>
  <c r="BH561" i="3"/>
  <c r="BI561" i="3"/>
  <c r="AT560" i="3"/>
  <c r="BH560" i="3"/>
  <c r="BI560" i="3"/>
  <c r="AT559" i="3"/>
  <c r="BH559" i="3"/>
  <c r="BI559" i="3"/>
  <c r="AT557" i="3"/>
  <c r="BH557" i="3"/>
  <c r="BI557" i="3"/>
  <c r="AT556" i="3"/>
  <c r="BH556" i="3"/>
  <c r="BI556" i="3"/>
  <c r="AT555" i="3"/>
  <c r="BH555" i="3"/>
  <c r="BI555" i="3"/>
  <c r="AT554" i="3"/>
  <c r="BH554" i="3"/>
  <c r="BI554" i="3"/>
  <c r="AT553" i="3"/>
  <c r="BH553" i="3"/>
  <c r="BI553" i="3"/>
  <c r="AT552" i="3"/>
  <c r="BH552" i="3"/>
  <c r="BI552" i="3"/>
  <c r="AT551" i="3"/>
  <c r="BH551" i="3"/>
  <c r="BI551" i="3"/>
  <c r="AT548" i="3"/>
  <c r="BH548" i="3"/>
  <c r="BI548" i="3"/>
  <c r="AT547" i="3"/>
  <c r="BH547" i="3"/>
  <c r="BI547" i="3"/>
  <c r="AT546" i="3"/>
  <c r="BH546" i="3"/>
  <c r="BI546" i="3"/>
  <c r="AT545" i="3"/>
  <c r="BH545" i="3"/>
  <c r="BI545" i="3"/>
  <c r="AT544" i="3"/>
  <c r="BH544" i="3"/>
  <c r="BI544" i="3"/>
  <c r="AT542" i="3"/>
  <c r="BH542" i="3"/>
  <c r="BI542" i="3"/>
  <c r="AT541" i="3"/>
  <c r="BH541" i="3"/>
  <c r="BI541" i="3"/>
  <c r="AT540" i="3"/>
  <c r="BH540" i="3"/>
  <c r="BI540" i="3"/>
  <c r="AT539" i="3"/>
  <c r="BH539" i="3"/>
  <c r="BI539" i="3"/>
  <c r="AT538" i="3"/>
  <c r="BH538" i="3"/>
  <c r="BI538" i="3"/>
  <c r="AT537" i="3"/>
  <c r="BH537" i="3"/>
  <c r="BI537" i="3"/>
  <c r="AT536" i="3"/>
  <c r="BH536" i="3"/>
  <c r="BI536" i="3"/>
  <c r="AT535" i="3"/>
  <c r="BH535" i="3"/>
  <c r="BI535" i="3"/>
  <c r="AT534" i="3"/>
  <c r="BH534" i="3"/>
  <c r="BI534" i="3"/>
  <c r="AT533" i="3"/>
  <c r="BH533" i="3"/>
  <c r="BI533" i="3"/>
  <c r="AT532" i="3"/>
  <c r="BH532" i="3"/>
  <c r="BI532" i="3"/>
  <c r="AT531" i="3"/>
  <c r="BH531" i="3"/>
  <c r="BI531" i="3"/>
  <c r="AT527" i="3"/>
  <c r="BH527" i="3"/>
  <c r="BI527" i="3"/>
  <c r="AT526" i="3"/>
  <c r="BH526" i="3"/>
  <c r="BI526" i="3"/>
  <c r="AT525" i="3"/>
  <c r="BH525" i="3"/>
  <c r="BI525" i="3"/>
  <c r="AT524" i="3"/>
  <c r="BH524" i="3"/>
  <c r="BI524" i="3"/>
  <c r="AT523" i="3"/>
  <c r="BH523" i="3"/>
  <c r="BI523" i="3"/>
  <c r="AT521" i="3"/>
  <c r="BH521" i="3"/>
  <c r="BI521" i="3"/>
  <c r="AT520" i="3"/>
  <c r="BH520" i="3"/>
  <c r="BI520" i="3"/>
  <c r="AT519" i="3"/>
  <c r="BH519" i="3"/>
  <c r="BI519" i="3"/>
  <c r="AT518" i="3"/>
  <c r="BH518" i="3"/>
  <c r="BI518" i="3"/>
  <c r="AT517" i="3"/>
  <c r="BH517" i="3"/>
  <c r="BI517" i="3"/>
  <c r="AT513" i="3"/>
  <c r="BH513" i="3"/>
  <c r="BI513" i="3"/>
  <c r="AT512" i="3"/>
  <c r="BH512" i="3"/>
  <c r="BI512" i="3"/>
  <c r="AT510" i="3"/>
  <c r="BH510" i="3"/>
  <c r="BI510" i="3"/>
  <c r="AT509" i="3"/>
  <c r="BH509" i="3"/>
  <c r="BI509" i="3"/>
  <c r="AT508" i="3"/>
  <c r="BH508" i="3"/>
  <c r="BI508" i="3"/>
  <c r="AT507" i="3"/>
  <c r="BH507" i="3"/>
  <c r="BI507" i="3"/>
  <c r="AT506" i="3"/>
  <c r="BH506" i="3"/>
  <c r="BI506" i="3"/>
  <c r="AT503" i="3"/>
  <c r="BH503" i="3"/>
  <c r="BI503" i="3"/>
  <c r="AT502" i="3"/>
  <c r="BH502" i="3"/>
  <c r="BI502" i="3"/>
  <c r="AT501" i="3"/>
  <c r="BH501" i="3"/>
  <c r="BI501" i="3"/>
  <c r="AT499" i="3"/>
  <c r="BH499" i="3"/>
  <c r="BI499" i="3"/>
  <c r="AT498" i="3"/>
  <c r="BH498" i="3"/>
  <c r="BI498" i="3"/>
  <c r="AT497" i="3"/>
  <c r="BH497" i="3"/>
  <c r="BI497" i="3"/>
  <c r="AT496" i="3"/>
  <c r="BH496" i="3"/>
  <c r="BI496" i="3"/>
  <c r="AT495" i="3"/>
  <c r="BH495" i="3"/>
  <c r="BI495" i="3"/>
  <c r="AT494" i="3"/>
  <c r="BH494" i="3"/>
  <c r="BI494" i="3"/>
  <c r="AT493" i="3"/>
  <c r="BH493" i="3"/>
  <c r="BI493" i="3"/>
  <c r="AT490" i="3"/>
  <c r="BH490" i="3"/>
  <c r="BI490" i="3"/>
  <c r="AT489" i="3"/>
  <c r="BH489" i="3"/>
  <c r="BI489" i="3"/>
  <c r="AT488" i="3"/>
  <c r="BH488" i="3"/>
  <c r="BI488" i="3"/>
  <c r="AT486" i="3"/>
  <c r="BH486" i="3"/>
  <c r="BI486" i="3"/>
  <c r="AT485" i="3"/>
  <c r="BH485" i="3"/>
  <c r="BI485" i="3"/>
  <c r="AT484" i="3"/>
  <c r="BH484" i="3"/>
  <c r="BI484" i="3"/>
  <c r="AT483" i="3"/>
  <c r="BH483" i="3"/>
  <c r="BI483" i="3"/>
  <c r="AT482" i="3"/>
  <c r="BH482" i="3"/>
  <c r="BI482" i="3"/>
  <c r="AT481" i="3"/>
  <c r="BH481" i="3"/>
  <c r="BI481" i="3"/>
  <c r="AT480" i="3"/>
  <c r="BH480" i="3"/>
  <c r="BI480" i="3"/>
  <c r="AT479" i="3"/>
  <c r="BH479" i="3"/>
  <c r="BI479" i="3"/>
  <c r="AT478" i="3"/>
  <c r="BH478" i="3"/>
  <c r="BI478" i="3"/>
  <c r="AT477" i="3"/>
  <c r="BH477" i="3"/>
  <c r="BI477" i="3"/>
  <c r="AT476" i="3"/>
  <c r="BH476" i="3"/>
  <c r="BI476" i="3"/>
  <c r="AT474" i="3"/>
  <c r="BH474" i="3"/>
  <c r="BI474" i="3"/>
  <c r="AT472" i="3"/>
  <c r="BH472" i="3"/>
  <c r="BI472" i="3"/>
  <c r="AT471" i="3"/>
  <c r="BH471" i="3"/>
  <c r="BI471" i="3"/>
  <c r="AT470" i="3"/>
  <c r="BH470" i="3"/>
  <c r="BI470" i="3"/>
  <c r="AT469" i="3"/>
  <c r="BH469" i="3"/>
  <c r="BI469" i="3"/>
  <c r="AT468" i="3"/>
  <c r="BH468" i="3"/>
  <c r="BI468" i="3"/>
  <c r="AT467" i="3"/>
  <c r="BH467" i="3"/>
  <c r="BI467" i="3"/>
  <c r="AT466" i="3"/>
  <c r="BH466" i="3"/>
  <c r="BI466" i="3"/>
  <c r="AT465" i="3"/>
  <c r="BH465" i="3"/>
  <c r="BI465" i="3"/>
  <c r="AT464" i="3"/>
  <c r="BH464" i="3"/>
  <c r="BI464" i="3"/>
  <c r="AT463" i="3"/>
  <c r="BH463" i="3"/>
  <c r="BI463" i="3"/>
  <c r="AT462" i="3"/>
  <c r="BH462" i="3"/>
  <c r="BI462" i="3"/>
  <c r="AT461" i="3"/>
  <c r="BH461" i="3"/>
  <c r="BI461" i="3"/>
  <c r="AT460" i="3"/>
  <c r="BH460" i="3"/>
  <c r="BI460" i="3"/>
  <c r="AT459" i="3"/>
  <c r="BH459" i="3"/>
  <c r="BI459" i="3"/>
  <c r="AT458" i="3"/>
  <c r="BH458" i="3"/>
  <c r="BI458" i="3"/>
  <c r="AT454" i="3"/>
  <c r="BH454" i="3"/>
  <c r="BI454" i="3"/>
  <c r="AT453" i="3"/>
  <c r="BH453" i="3"/>
  <c r="BI453" i="3"/>
  <c r="AT452" i="3"/>
  <c r="BH452" i="3"/>
  <c r="BI452" i="3"/>
  <c r="AT451" i="3"/>
  <c r="BH451" i="3"/>
  <c r="BI451" i="3"/>
  <c r="AT450" i="3"/>
  <c r="BH450" i="3"/>
  <c r="BI450" i="3"/>
  <c r="AT449" i="3"/>
  <c r="BH449" i="3"/>
  <c r="BI449" i="3"/>
  <c r="AT448" i="3"/>
  <c r="BH448" i="3"/>
  <c r="BI448" i="3"/>
  <c r="AT446" i="3"/>
  <c r="BH446" i="3"/>
  <c r="BI446" i="3"/>
  <c r="AT444" i="3"/>
  <c r="BH444" i="3"/>
  <c r="BI444" i="3"/>
  <c r="AT443" i="3"/>
  <c r="BH443" i="3"/>
  <c r="BI443" i="3"/>
  <c r="AT442" i="3"/>
  <c r="BH442" i="3"/>
  <c r="BI442" i="3"/>
  <c r="AT441" i="3"/>
  <c r="BH441" i="3"/>
  <c r="BI441" i="3"/>
  <c r="AT440" i="3"/>
  <c r="BH440" i="3"/>
  <c r="BI440" i="3"/>
  <c r="AT438" i="3"/>
  <c r="BH438" i="3"/>
  <c r="BI438" i="3"/>
  <c r="AT437" i="3"/>
  <c r="BH437" i="3"/>
  <c r="BI437" i="3"/>
  <c r="AT436" i="3"/>
  <c r="BH436" i="3"/>
  <c r="BI436" i="3"/>
  <c r="AT435" i="3"/>
  <c r="BH435" i="3"/>
  <c r="BI435" i="3"/>
  <c r="AT434" i="3"/>
  <c r="BH434" i="3"/>
  <c r="BI434" i="3"/>
  <c r="AT433" i="3"/>
  <c r="BH433" i="3"/>
  <c r="BI433" i="3"/>
  <c r="AT432" i="3"/>
  <c r="BH432" i="3"/>
  <c r="BI432" i="3"/>
  <c r="AT431" i="3"/>
  <c r="BH431" i="3"/>
  <c r="BI431" i="3"/>
  <c r="AT430" i="3"/>
  <c r="BH430" i="3"/>
  <c r="BI430" i="3"/>
  <c r="AT428" i="3"/>
  <c r="BH428" i="3"/>
  <c r="BI428" i="3"/>
  <c r="AT427" i="3"/>
  <c r="BH427" i="3"/>
  <c r="BI427" i="3"/>
  <c r="AT426" i="3"/>
  <c r="BH426" i="3"/>
  <c r="BI426" i="3"/>
  <c r="AT425" i="3"/>
  <c r="BH425" i="3"/>
  <c r="BI425" i="3"/>
  <c r="AT424" i="3"/>
  <c r="BH424" i="3"/>
  <c r="BI424" i="3"/>
  <c r="AT423" i="3"/>
  <c r="BH423" i="3"/>
  <c r="BI423" i="3"/>
  <c r="AT422" i="3"/>
  <c r="BH422" i="3"/>
  <c r="BI422" i="3"/>
  <c r="AT419" i="3"/>
  <c r="BH419" i="3"/>
  <c r="BI419" i="3"/>
  <c r="AT418" i="3"/>
  <c r="BH418" i="3"/>
  <c r="BI418" i="3"/>
  <c r="AT417" i="3"/>
  <c r="BH417" i="3"/>
  <c r="BI417" i="3"/>
  <c r="AT416" i="3"/>
  <c r="BH416" i="3"/>
  <c r="BI416" i="3"/>
  <c r="AT415" i="3"/>
  <c r="BH415" i="3"/>
  <c r="BI415" i="3"/>
  <c r="AT414" i="3"/>
  <c r="BH414" i="3"/>
  <c r="BI414" i="3"/>
  <c r="AT413" i="3"/>
  <c r="BH413" i="3"/>
  <c r="BI413" i="3"/>
  <c r="AT412" i="3"/>
  <c r="BH412" i="3"/>
  <c r="BI412" i="3"/>
  <c r="AT411" i="3"/>
  <c r="BH411" i="3"/>
  <c r="BI411" i="3"/>
  <c r="AT410" i="3"/>
  <c r="BH410" i="3"/>
  <c r="BI410" i="3"/>
  <c r="AT409" i="3"/>
  <c r="BH409" i="3"/>
  <c r="BI409" i="3"/>
  <c r="AT408" i="3"/>
  <c r="BH408" i="3"/>
  <c r="BI408" i="3"/>
  <c r="AT407" i="3"/>
  <c r="BH407" i="3"/>
  <c r="BI407" i="3"/>
  <c r="AT406" i="3"/>
  <c r="BH406" i="3"/>
  <c r="BI406" i="3"/>
  <c r="AT405" i="3"/>
  <c r="BH405" i="3"/>
  <c r="BI405" i="3"/>
  <c r="AT404" i="3"/>
  <c r="BH404" i="3"/>
  <c r="BI404" i="3"/>
  <c r="AT403" i="3"/>
  <c r="BH403" i="3"/>
  <c r="BI403" i="3"/>
  <c r="AT402" i="3"/>
  <c r="BH402" i="3"/>
  <c r="BI402" i="3"/>
  <c r="AT401" i="3"/>
  <c r="BH401" i="3"/>
  <c r="BI401" i="3"/>
  <c r="AT399" i="3"/>
  <c r="BH399" i="3"/>
  <c r="BI399" i="3"/>
  <c r="AT398" i="3"/>
  <c r="BH398" i="3"/>
  <c r="BI398" i="3"/>
  <c r="AT396" i="3"/>
  <c r="BH396" i="3"/>
  <c r="BI396" i="3"/>
  <c r="AT395" i="3"/>
  <c r="BH395" i="3"/>
  <c r="BI395" i="3"/>
  <c r="AT394" i="3"/>
  <c r="BH394" i="3"/>
  <c r="BI394" i="3"/>
  <c r="AT393" i="3"/>
  <c r="BH393" i="3"/>
  <c r="BI393" i="3"/>
  <c r="AT392" i="3"/>
  <c r="BH392" i="3"/>
  <c r="BI392" i="3"/>
  <c r="AT390" i="3"/>
  <c r="BH390" i="3"/>
  <c r="BI390" i="3"/>
  <c r="AT389" i="3"/>
  <c r="BH389" i="3"/>
  <c r="BI389" i="3"/>
  <c r="AT388" i="3"/>
  <c r="BH388" i="3"/>
  <c r="BI388" i="3"/>
  <c r="AT387" i="3"/>
  <c r="BH387" i="3"/>
  <c r="BI387" i="3"/>
  <c r="AT386" i="3"/>
  <c r="BH386" i="3"/>
  <c r="BI386" i="3"/>
  <c r="AT385" i="3"/>
  <c r="BH385" i="3"/>
  <c r="BI385" i="3"/>
  <c r="AT384" i="3"/>
  <c r="BH384" i="3"/>
  <c r="BI384" i="3"/>
  <c r="AT383" i="3"/>
  <c r="BH383" i="3"/>
  <c r="BI383" i="3"/>
  <c r="AT382" i="3"/>
  <c r="BH382" i="3"/>
  <c r="BI382" i="3"/>
  <c r="AT381" i="3"/>
  <c r="BH381" i="3"/>
  <c r="BI381" i="3"/>
  <c r="AT377" i="3"/>
  <c r="BH377" i="3"/>
  <c r="BI377" i="3"/>
  <c r="AT376" i="3"/>
  <c r="BH376" i="3"/>
  <c r="BI376" i="3"/>
  <c r="AT375" i="3"/>
  <c r="BH375" i="3"/>
  <c r="BI375" i="3"/>
  <c r="AT374" i="3"/>
  <c r="BH374" i="3"/>
  <c r="BI374" i="3"/>
  <c r="AT373" i="3"/>
  <c r="BH373" i="3"/>
  <c r="BI373" i="3"/>
  <c r="AT372" i="3"/>
  <c r="BH372" i="3"/>
  <c r="BI372" i="3"/>
  <c r="AT371" i="3"/>
  <c r="BH371" i="3"/>
  <c r="BI371" i="3"/>
  <c r="AT370" i="3"/>
  <c r="BH370" i="3"/>
  <c r="BI370" i="3"/>
  <c r="AT368" i="3"/>
  <c r="BH368" i="3"/>
  <c r="BI368" i="3"/>
  <c r="AT367" i="3"/>
  <c r="BH367" i="3"/>
  <c r="BI367" i="3"/>
  <c r="AT366" i="3"/>
  <c r="BH366" i="3"/>
  <c r="BI366" i="3"/>
  <c r="AT365" i="3"/>
  <c r="BH365" i="3"/>
  <c r="BI365" i="3"/>
  <c r="AT364" i="3"/>
  <c r="BH364" i="3"/>
  <c r="BI364" i="3"/>
  <c r="AT362" i="3"/>
  <c r="BH362" i="3"/>
  <c r="BI362" i="3"/>
  <c r="AT361" i="3"/>
  <c r="BH361" i="3"/>
  <c r="BI361" i="3"/>
  <c r="AT360" i="3"/>
  <c r="BH360" i="3"/>
  <c r="BI360" i="3"/>
  <c r="AT359" i="3"/>
  <c r="BH359" i="3"/>
  <c r="BI359" i="3"/>
  <c r="AT358" i="3"/>
  <c r="BH358" i="3"/>
  <c r="BI358" i="3"/>
  <c r="AT357" i="3"/>
  <c r="BH357" i="3"/>
  <c r="BI357" i="3"/>
  <c r="AT356" i="3"/>
  <c r="BH356" i="3"/>
  <c r="BI356" i="3"/>
  <c r="AT355" i="3"/>
  <c r="BH355" i="3"/>
  <c r="BI355" i="3"/>
  <c r="AT353" i="3"/>
  <c r="BH353" i="3"/>
  <c r="BI353" i="3"/>
  <c r="AT352" i="3"/>
  <c r="BH352" i="3"/>
  <c r="BI352" i="3"/>
  <c r="AT351" i="3"/>
  <c r="BH351" i="3"/>
  <c r="BI351" i="3"/>
  <c r="AT350" i="3"/>
  <c r="BH350" i="3"/>
  <c r="BI350" i="3"/>
  <c r="AT349" i="3"/>
  <c r="BH349" i="3"/>
  <c r="BI349" i="3"/>
  <c r="AT348" i="3"/>
  <c r="BH348" i="3"/>
  <c r="BI348" i="3"/>
  <c r="AT347" i="3"/>
  <c r="BH347" i="3"/>
  <c r="BI347" i="3"/>
  <c r="AT346" i="3"/>
  <c r="BH346" i="3"/>
  <c r="BI346" i="3"/>
  <c r="AT345" i="3"/>
  <c r="BH345" i="3"/>
  <c r="BI345" i="3"/>
  <c r="AT344" i="3"/>
  <c r="BH344" i="3"/>
  <c r="BI344" i="3"/>
  <c r="AT343" i="3"/>
  <c r="BH343" i="3"/>
  <c r="BI343" i="3"/>
  <c r="AT342" i="3"/>
  <c r="BH342" i="3"/>
  <c r="BI342" i="3"/>
  <c r="AT341" i="3"/>
  <c r="BH341" i="3"/>
  <c r="BI341" i="3"/>
  <c r="AT340" i="3"/>
  <c r="BH340" i="3"/>
  <c r="BI340" i="3"/>
  <c r="AT339" i="3"/>
  <c r="BH339" i="3"/>
  <c r="BI339" i="3"/>
  <c r="AT338" i="3"/>
  <c r="BH338" i="3"/>
  <c r="BI338" i="3"/>
  <c r="AT337" i="3"/>
  <c r="BH337" i="3"/>
  <c r="BI337" i="3"/>
  <c r="AT336" i="3"/>
  <c r="BH336" i="3"/>
  <c r="BI336" i="3"/>
  <c r="AT335" i="3"/>
  <c r="BH335" i="3"/>
  <c r="BI335" i="3"/>
  <c r="AT334" i="3"/>
  <c r="BH334" i="3"/>
  <c r="BI334" i="3"/>
  <c r="AT333" i="3"/>
  <c r="BH333" i="3"/>
  <c r="BI333" i="3"/>
  <c r="AT332" i="3"/>
  <c r="BH332" i="3"/>
  <c r="BI332" i="3"/>
  <c r="AT331" i="3"/>
  <c r="BH331" i="3"/>
  <c r="BI331" i="3"/>
  <c r="AT330" i="3"/>
  <c r="BH330" i="3"/>
  <c r="BI330" i="3"/>
  <c r="AT329" i="3"/>
  <c r="BH329" i="3"/>
  <c r="BI329" i="3"/>
  <c r="AT328" i="3"/>
  <c r="BH328" i="3"/>
  <c r="BI328" i="3"/>
  <c r="AT327" i="3"/>
  <c r="BH327" i="3"/>
  <c r="BI327" i="3"/>
  <c r="AT322" i="3"/>
  <c r="BH322" i="3"/>
  <c r="BI322" i="3"/>
  <c r="AT321" i="3"/>
  <c r="BH321" i="3"/>
  <c r="BI321" i="3"/>
  <c r="AT320" i="3"/>
  <c r="BH320" i="3"/>
  <c r="BI320" i="3"/>
  <c r="AT317" i="3"/>
  <c r="BH317" i="3"/>
  <c r="BI317" i="3"/>
  <c r="AT316" i="3"/>
  <c r="BH316" i="3"/>
  <c r="BI316" i="3"/>
  <c r="AT315" i="3"/>
  <c r="BH315" i="3"/>
  <c r="BI315" i="3"/>
  <c r="AT312" i="3"/>
  <c r="BH312" i="3"/>
  <c r="BI312" i="3"/>
  <c r="AT311" i="3"/>
  <c r="BH311" i="3"/>
  <c r="BI311" i="3"/>
  <c r="AT310" i="3"/>
  <c r="BH310" i="3"/>
  <c r="BI310" i="3"/>
  <c r="AT309" i="3"/>
  <c r="BH309" i="3"/>
  <c r="BI309" i="3"/>
  <c r="AT308" i="3"/>
  <c r="BH308" i="3"/>
  <c r="BI308" i="3"/>
  <c r="AT307" i="3"/>
  <c r="BH307" i="3"/>
  <c r="BI307" i="3"/>
  <c r="AT306" i="3"/>
  <c r="BH306" i="3"/>
  <c r="BI306" i="3"/>
  <c r="AT304" i="3"/>
  <c r="BH304" i="3"/>
  <c r="BI304" i="3"/>
  <c r="AT303" i="3"/>
  <c r="BH303" i="3"/>
  <c r="BI303" i="3"/>
  <c r="AT301" i="3"/>
  <c r="BH301" i="3"/>
  <c r="BI301" i="3"/>
  <c r="AT300" i="3"/>
  <c r="BH300" i="3"/>
  <c r="BI300" i="3"/>
  <c r="AT298" i="3"/>
  <c r="BH298" i="3"/>
  <c r="BI298" i="3"/>
  <c r="AT295" i="3"/>
  <c r="BH295" i="3"/>
  <c r="BI295" i="3"/>
  <c r="AT294" i="3"/>
  <c r="BH294" i="3"/>
  <c r="BI294" i="3"/>
  <c r="AT293" i="3"/>
  <c r="BH293" i="3"/>
  <c r="BI293" i="3"/>
  <c r="AT292" i="3"/>
  <c r="BH292" i="3"/>
  <c r="BI292" i="3"/>
  <c r="AT291" i="3"/>
  <c r="BH291" i="3"/>
  <c r="BI291" i="3"/>
  <c r="AT290" i="3"/>
  <c r="BH290" i="3"/>
  <c r="BI290" i="3"/>
  <c r="AT288" i="3"/>
  <c r="BH288" i="3"/>
  <c r="BI288" i="3"/>
  <c r="AT287" i="3"/>
  <c r="BH287" i="3"/>
  <c r="BI287" i="3"/>
  <c r="AT286" i="3"/>
  <c r="BH286" i="3"/>
  <c r="BI286" i="3"/>
  <c r="AT285" i="3"/>
  <c r="BH285" i="3"/>
  <c r="BI285" i="3"/>
  <c r="AT284" i="3"/>
  <c r="BH284" i="3"/>
  <c r="BI284" i="3"/>
  <c r="AT283" i="3"/>
  <c r="BH283" i="3"/>
  <c r="BI283" i="3"/>
  <c r="AT282" i="3"/>
  <c r="BH282" i="3"/>
  <c r="BI282" i="3"/>
  <c r="AT281" i="3"/>
  <c r="BH281" i="3"/>
  <c r="BI281" i="3"/>
  <c r="AT280" i="3"/>
  <c r="BH280" i="3"/>
  <c r="BI280" i="3"/>
  <c r="AT278" i="3"/>
  <c r="BH278" i="3"/>
  <c r="BI278" i="3"/>
  <c r="AT277" i="3"/>
  <c r="BH277" i="3"/>
  <c r="BI277" i="3"/>
  <c r="AT276" i="3"/>
  <c r="BH276" i="3"/>
  <c r="BI276" i="3"/>
  <c r="AT275" i="3"/>
  <c r="BH275" i="3"/>
  <c r="BI275" i="3"/>
  <c r="AT274" i="3"/>
  <c r="BH274" i="3"/>
  <c r="BI274" i="3"/>
  <c r="AT273" i="3"/>
  <c r="BH273" i="3"/>
  <c r="BI273" i="3"/>
  <c r="AT272" i="3"/>
  <c r="BH272" i="3"/>
  <c r="BI272" i="3"/>
  <c r="AT271" i="3"/>
  <c r="BH271" i="3"/>
  <c r="BI271" i="3"/>
  <c r="AT270" i="3"/>
  <c r="BH270" i="3"/>
  <c r="BI270" i="3"/>
  <c r="AT269" i="3"/>
  <c r="BH269" i="3"/>
  <c r="BI269" i="3"/>
  <c r="AT268" i="3"/>
  <c r="BH268" i="3"/>
  <c r="BI268" i="3"/>
  <c r="AT266" i="3"/>
  <c r="BH266" i="3"/>
  <c r="BI266" i="3"/>
  <c r="AT265" i="3"/>
  <c r="BH265" i="3"/>
  <c r="BI265" i="3"/>
  <c r="AT264" i="3"/>
  <c r="BH264" i="3"/>
  <c r="BI264" i="3"/>
  <c r="AT263" i="3"/>
  <c r="BH263" i="3"/>
  <c r="BI263" i="3"/>
  <c r="AT260" i="3"/>
  <c r="BH260" i="3"/>
  <c r="BI260" i="3"/>
  <c r="AT258" i="3"/>
  <c r="BH258" i="3"/>
  <c r="BI258" i="3"/>
  <c r="AT256" i="3"/>
  <c r="BH256" i="3"/>
  <c r="BI256" i="3"/>
  <c r="AT253" i="3"/>
  <c r="BH253" i="3"/>
  <c r="BI253" i="3"/>
  <c r="AT252" i="3"/>
  <c r="BH252" i="3"/>
  <c r="BI252" i="3"/>
  <c r="AT251" i="3"/>
  <c r="BH251" i="3"/>
  <c r="BI251" i="3"/>
  <c r="AT249" i="3"/>
  <c r="BH249" i="3"/>
  <c r="BI249" i="3"/>
  <c r="AT248" i="3"/>
  <c r="BH248" i="3"/>
  <c r="BI248" i="3"/>
  <c r="AT247" i="3"/>
  <c r="BH247" i="3"/>
  <c r="BI247" i="3"/>
  <c r="AT245" i="3"/>
  <c r="BH245" i="3"/>
  <c r="BI245" i="3"/>
  <c r="AT244" i="3"/>
  <c r="BH244" i="3"/>
  <c r="BI244" i="3"/>
  <c r="AT243" i="3"/>
  <c r="BH243" i="3"/>
  <c r="BI243" i="3"/>
  <c r="AT241" i="3"/>
  <c r="BH241" i="3"/>
  <c r="BI241" i="3"/>
  <c r="AT240" i="3"/>
  <c r="BH240" i="3"/>
  <c r="BI240" i="3"/>
  <c r="AT239" i="3"/>
  <c r="BH239" i="3"/>
  <c r="BI239" i="3"/>
  <c r="AT237" i="3"/>
  <c r="BH237" i="3"/>
  <c r="BI237" i="3"/>
  <c r="AT236" i="3"/>
  <c r="BH236" i="3"/>
  <c r="BI236" i="3"/>
  <c r="AT235" i="3"/>
  <c r="BH235" i="3"/>
  <c r="BI235" i="3"/>
  <c r="AT234" i="3"/>
  <c r="BH234" i="3"/>
  <c r="BI234" i="3"/>
  <c r="AT233" i="3"/>
  <c r="BH233" i="3"/>
  <c r="BI233" i="3"/>
  <c r="AT232" i="3"/>
  <c r="BH232" i="3"/>
  <c r="BI232" i="3"/>
  <c r="AT230" i="3"/>
  <c r="BH230" i="3"/>
  <c r="BI230" i="3"/>
  <c r="AT229" i="3"/>
  <c r="BH229" i="3"/>
  <c r="BI229" i="3"/>
  <c r="AT225" i="3"/>
  <c r="BH225" i="3"/>
  <c r="BI225" i="3"/>
  <c r="AT223" i="3"/>
  <c r="BH223" i="3"/>
  <c r="BI223" i="3"/>
  <c r="AT222" i="3"/>
  <c r="BH222" i="3"/>
  <c r="BI222" i="3"/>
  <c r="AT221" i="3"/>
  <c r="BH221" i="3"/>
  <c r="BI221" i="3"/>
  <c r="AT220" i="3"/>
  <c r="BH220" i="3"/>
  <c r="BI220" i="3"/>
  <c r="AT219" i="3"/>
  <c r="BH219" i="3"/>
  <c r="BI219" i="3"/>
  <c r="AT218" i="3"/>
  <c r="BH218" i="3"/>
  <c r="BI218" i="3"/>
  <c r="AT217" i="3"/>
  <c r="BH217" i="3"/>
  <c r="BI217" i="3"/>
  <c r="AT216" i="3"/>
  <c r="BH216" i="3"/>
  <c r="BI216" i="3"/>
  <c r="AT214" i="3"/>
  <c r="BH214" i="3"/>
  <c r="BI214" i="3"/>
  <c r="AT213" i="3"/>
  <c r="BH213" i="3"/>
  <c r="BI213" i="3"/>
  <c r="AT212" i="3"/>
  <c r="BH212" i="3"/>
  <c r="BI212" i="3"/>
  <c r="AT211" i="3"/>
  <c r="BH211" i="3"/>
  <c r="BI211" i="3"/>
  <c r="AT210" i="3"/>
  <c r="BH210" i="3"/>
  <c r="BI210" i="3"/>
  <c r="AT207" i="3"/>
  <c r="BH207" i="3"/>
  <c r="BI207" i="3"/>
  <c r="AT204" i="3"/>
  <c r="BH204" i="3"/>
  <c r="BI204" i="3"/>
  <c r="AT203" i="3"/>
  <c r="BH203" i="3"/>
  <c r="BI203" i="3"/>
  <c r="AT202" i="3"/>
  <c r="BH202" i="3"/>
  <c r="BI202" i="3"/>
  <c r="AT201" i="3"/>
  <c r="BH201" i="3"/>
  <c r="BI201" i="3"/>
  <c r="AT199" i="3"/>
  <c r="BH199" i="3"/>
  <c r="BI199" i="3"/>
  <c r="AT198" i="3"/>
  <c r="BH198" i="3"/>
  <c r="BI198" i="3"/>
  <c r="AT197" i="3"/>
  <c r="BH197" i="3"/>
  <c r="BI197" i="3"/>
  <c r="AT195" i="3"/>
  <c r="BH195" i="3"/>
  <c r="BI195" i="3"/>
  <c r="AT194" i="3"/>
  <c r="BH194" i="3"/>
  <c r="BI194" i="3"/>
  <c r="AT193" i="3"/>
  <c r="BH193" i="3"/>
  <c r="BI193" i="3"/>
  <c r="AT191" i="3"/>
  <c r="BH191" i="3"/>
  <c r="BI191" i="3"/>
  <c r="AT190" i="3"/>
  <c r="BH190" i="3"/>
  <c r="BI190" i="3"/>
  <c r="AT189" i="3"/>
  <c r="BH189" i="3"/>
  <c r="BI189" i="3"/>
  <c r="AT188" i="3"/>
  <c r="BH188" i="3"/>
  <c r="BI188" i="3"/>
  <c r="AT186" i="3"/>
  <c r="BH186" i="3"/>
  <c r="BI186" i="3"/>
  <c r="AT185" i="3"/>
  <c r="BH185" i="3"/>
  <c r="BI185" i="3"/>
  <c r="AT184" i="3"/>
  <c r="BH184" i="3"/>
  <c r="BI184" i="3"/>
  <c r="AT183" i="3"/>
  <c r="BH183" i="3"/>
  <c r="BI183" i="3"/>
  <c r="AT182" i="3"/>
  <c r="BH182" i="3"/>
  <c r="BI182" i="3"/>
  <c r="AT181" i="3"/>
  <c r="BH181" i="3"/>
  <c r="BI181" i="3"/>
  <c r="AT180" i="3"/>
  <c r="BH180" i="3"/>
  <c r="BI180" i="3"/>
  <c r="AT179" i="3"/>
  <c r="BH179" i="3"/>
  <c r="BI179" i="3"/>
  <c r="AT178" i="3"/>
  <c r="BH178" i="3"/>
  <c r="BI178" i="3"/>
  <c r="AT177" i="3"/>
  <c r="BH177" i="3"/>
  <c r="BI177" i="3"/>
  <c r="AT176" i="3"/>
  <c r="BH176" i="3"/>
  <c r="BI176" i="3"/>
  <c r="AT174" i="3"/>
  <c r="BH174" i="3"/>
  <c r="BI174" i="3"/>
  <c r="AT173" i="3"/>
  <c r="BH173" i="3"/>
  <c r="BI173" i="3"/>
  <c r="AT172" i="3"/>
  <c r="BH172" i="3"/>
  <c r="BI172" i="3"/>
  <c r="AT171" i="3"/>
  <c r="BH171" i="3"/>
  <c r="BI171" i="3"/>
  <c r="AT169" i="3"/>
  <c r="BH169" i="3"/>
  <c r="BI169" i="3"/>
  <c r="AT168" i="3"/>
  <c r="BH168" i="3"/>
  <c r="BI168" i="3"/>
  <c r="AT166" i="3"/>
  <c r="BH166" i="3"/>
  <c r="BI166" i="3"/>
  <c r="AT164" i="3"/>
  <c r="BH164" i="3"/>
  <c r="BI164" i="3"/>
  <c r="AT163" i="3"/>
  <c r="BH163" i="3"/>
  <c r="BI163" i="3"/>
  <c r="AT162" i="3"/>
  <c r="BH162" i="3"/>
  <c r="BI162" i="3"/>
  <c r="AT161" i="3"/>
  <c r="BH161" i="3"/>
  <c r="BI161" i="3"/>
  <c r="AT159" i="3"/>
  <c r="BH159" i="3"/>
  <c r="BI159" i="3"/>
  <c r="AT158" i="3"/>
  <c r="BH158" i="3"/>
  <c r="BI158" i="3"/>
  <c r="AT157" i="3"/>
  <c r="BH157" i="3"/>
  <c r="BI157" i="3"/>
  <c r="AT156" i="3"/>
  <c r="BH156" i="3"/>
  <c r="BI156" i="3"/>
  <c r="AT155" i="3"/>
  <c r="BH155" i="3"/>
  <c r="BI155" i="3"/>
  <c r="AT154" i="3"/>
  <c r="BH154" i="3"/>
  <c r="BI154" i="3"/>
  <c r="AT153" i="3"/>
  <c r="BH153" i="3"/>
  <c r="BI153" i="3"/>
  <c r="AT152" i="3"/>
  <c r="BH152" i="3"/>
  <c r="BI152" i="3"/>
  <c r="AT151" i="3"/>
  <c r="BH151" i="3"/>
  <c r="BI151" i="3"/>
  <c r="AT150" i="3"/>
  <c r="BH150" i="3"/>
  <c r="BI150" i="3"/>
  <c r="AT148" i="3"/>
  <c r="BH148" i="3"/>
  <c r="BI148" i="3"/>
  <c r="AT147" i="3"/>
  <c r="BH147" i="3"/>
  <c r="BI147" i="3"/>
  <c r="AT146" i="3"/>
  <c r="BH146" i="3"/>
  <c r="BI146" i="3"/>
  <c r="AT145" i="3"/>
  <c r="BH145" i="3"/>
  <c r="BI145" i="3"/>
  <c r="AT144" i="3"/>
  <c r="BH144" i="3"/>
  <c r="BI144" i="3"/>
  <c r="AT138" i="3"/>
  <c r="BH138" i="3"/>
  <c r="BI138" i="3"/>
  <c r="AT137" i="3"/>
  <c r="BH137" i="3"/>
  <c r="BI137" i="3"/>
  <c r="AT136" i="3"/>
  <c r="BH136" i="3"/>
  <c r="BI136" i="3"/>
  <c r="AT135" i="3"/>
  <c r="BH135" i="3"/>
  <c r="BI135" i="3"/>
  <c r="AT134" i="3"/>
  <c r="BH134" i="3"/>
  <c r="BI134" i="3"/>
  <c r="AT133" i="3"/>
  <c r="BH133" i="3"/>
  <c r="BI133" i="3"/>
  <c r="AT132" i="3"/>
  <c r="BH132" i="3"/>
  <c r="BI132" i="3"/>
  <c r="AT131" i="3"/>
  <c r="BH131" i="3"/>
  <c r="BI131" i="3"/>
  <c r="AT128" i="3"/>
  <c r="BH128" i="3"/>
  <c r="BI128" i="3"/>
  <c r="AT127" i="3"/>
  <c r="BH127" i="3"/>
  <c r="BI127" i="3"/>
  <c r="AT126" i="3"/>
  <c r="BH126" i="3"/>
  <c r="BI126" i="3"/>
  <c r="AT124" i="3"/>
  <c r="BH124" i="3"/>
  <c r="BI124" i="3"/>
  <c r="AT123" i="3"/>
  <c r="BH123" i="3"/>
  <c r="BI123" i="3"/>
  <c r="AT120" i="3"/>
  <c r="BH120" i="3"/>
  <c r="BI120" i="3"/>
  <c r="AT119" i="3"/>
  <c r="BH119" i="3"/>
  <c r="BI119" i="3"/>
  <c r="AT118" i="3"/>
  <c r="BH118" i="3"/>
  <c r="BI118" i="3"/>
  <c r="AT117" i="3"/>
  <c r="BH117" i="3"/>
  <c r="BI117" i="3"/>
  <c r="AT116" i="3"/>
  <c r="BH116" i="3"/>
  <c r="BI116" i="3"/>
  <c r="AT115" i="3"/>
  <c r="BH115" i="3"/>
  <c r="BI115" i="3"/>
  <c r="AT114" i="3"/>
  <c r="BH114" i="3"/>
  <c r="BI114" i="3"/>
  <c r="AT113" i="3"/>
  <c r="BH113" i="3"/>
  <c r="BI113" i="3"/>
  <c r="AT112" i="3"/>
  <c r="BH112" i="3"/>
  <c r="BI112" i="3"/>
  <c r="AT111" i="3"/>
  <c r="BH111" i="3"/>
  <c r="BI111" i="3"/>
  <c r="AT110" i="3"/>
  <c r="BH110" i="3"/>
  <c r="BI110" i="3"/>
  <c r="AT109" i="3"/>
  <c r="BH109" i="3"/>
  <c r="BI109" i="3"/>
  <c r="AT108" i="3"/>
  <c r="BH108" i="3"/>
  <c r="BI108" i="3"/>
  <c r="AT107" i="3"/>
  <c r="BH107" i="3"/>
  <c r="BI107" i="3"/>
  <c r="AT105" i="3"/>
  <c r="BH105" i="3"/>
  <c r="BI105" i="3"/>
  <c r="AT103" i="3"/>
  <c r="BH103" i="3"/>
  <c r="BI103" i="3"/>
  <c r="AT101" i="3"/>
  <c r="BH101" i="3"/>
  <c r="BI101" i="3"/>
  <c r="AT100" i="3"/>
  <c r="BH100" i="3"/>
  <c r="BI100" i="3"/>
  <c r="AT99" i="3"/>
  <c r="BH99" i="3"/>
  <c r="BI99" i="3"/>
  <c r="AT98" i="3"/>
  <c r="BH98" i="3"/>
  <c r="BI98" i="3"/>
  <c r="AT97" i="3"/>
  <c r="BH97" i="3"/>
  <c r="BI97" i="3"/>
  <c r="AT96" i="3"/>
  <c r="BH96" i="3"/>
  <c r="BI96" i="3"/>
  <c r="AT93" i="3"/>
  <c r="BH93" i="3"/>
  <c r="BI93" i="3"/>
  <c r="AT92" i="3"/>
  <c r="BH92" i="3"/>
  <c r="BI92" i="3"/>
  <c r="AT91" i="3"/>
  <c r="BH91" i="3"/>
  <c r="BI91" i="3"/>
  <c r="AT90" i="3"/>
  <c r="BH90" i="3"/>
  <c r="BI90" i="3"/>
  <c r="AT89" i="3"/>
  <c r="BH89" i="3"/>
  <c r="BI89" i="3"/>
  <c r="AT88" i="3"/>
  <c r="BH88" i="3"/>
  <c r="BI88" i="3"/>
  <c r="AT87" i="3"/>
  <c r="BH87" i="3"/>
  <c r="BI87" i="3"/>
  <c r="AT86" i="3"/>
  <c r="BH86" i="3"/>
  <c r="BI86" i="3"/>
  <c r="AT85" i="3"/>
  <c r="BH85" i="3"/>
  <c r="BI85" i="3"/>
  <c r="AT84" i="3"/>
  <c r="BH84" i="3"/>
  <c r="BI84" i="3"/>
  <c r="AT83" i="3"/>
  <c r="BH83" i="3"/>
  <c r="BI83" i="3"/>
  <c r="AT82" i="3"/>
  <c r="BH82" i="3"/>
  <c r="BI82" i="3"/>
  <c r="AT81" i="3"/>
  <c r="BH81" i="3"/>
  <c r="BI81" i="3"/>
  <c r="AT80" i="3"/>
  <c r="BH80" i="3"/>
  <c r="BI80" i="3"/>
  <c r="AT79" i="3"/>
  <c r="BH79" i="3"/>
  <c r="BI79" i="3"/>
  <c r="AT76" i="3"/>
  <c r="BH76" i="3"/>
  <c r="BI76" i="3"/>
  <c r="AT75" i="3"/>
  <c r="BH75" i="3"/>
  <c r="BI75" i="3"/>
  <c r="AT74" i="3"/>
  <c r="BH74" i="3"/>
  <c r="BI74" i="3"/>
  <c r="AT73" i="3"/>
  <c r="BH73" i="3"/>
  <c r="BI73" i="3"/>
  <c r="AT72" i="3"/>
  <c r="BH72" i="3"/>
  <c r="BI72" i="3"/>
  <c r="AT71" i="3"/>
  <c r="BH71" i="3"/>
  <c r="BI71" i="3"/>
  <c r="AT70" i="3"/>
  <c r="BH70" i="3"/>
  <c r="BI70" i="3"/>
  <c r="AT69" i="3"/>
  <c r="BH69" i="3"/>
  <c r="BI69" i="3"/>
  <c r="AT68" i="3"/>
  <c r="BH68" i="3"/>
  <c r="BI68" i="3"/>
  <c r="AT67" i="3"/>
  <c r="BH67" i="3"/>
  <c r="BI67" i="3"/>
  <c r="AT66" i="3"/>
  <c r="BH66" i="3"/>
  <c r="BI66" i="3"/>
  <c r="AT65" i="3"/>
  <c r="BH65" i="3"/>
  <c r="BI65" i="3"/>
  <c r="AT64" i="3"/>
  <c r="BH64" i="3"/>
  <c r="BI64" i="3"/>
  <c r="AT63" i="3"/>
  <c r="BH63" i="3"/>
  <c r="BI63" i="3"/>
  <c r="AT62" i="3"/>
  <c r="BH62" i="3"/>
  <c r="BI62" i="3"/>
  <c r="AT60" i="3"/>
  <c r="BH60" i="3"/>
  <c r="BI60" i="3"/>
  <c r="AT59" i="3"/>
  <c r="BH59" i="3"/>
  <c r="BI59" i="3"/>
  <c r="AT58" i="3"/>
  <c r="BH58" i="3"/>
  <c r="BI58" i="3"/>
  <c r="AT56" i="3"/>
  <c r="BH56" i="3"/>
  <c r="BI56" i="3"/>
  <c r="AT55" i="3"/>
  <c r="BH55" i="3"/>
  <c r="BI55" i="3"/>
  <c r="AT54" i="3"/>
  <c r="BH54" i="3"/>
  <c r="BI54" i="3"/>
  <c r="AT53" i="3"/>
  <c r="BH53" i="3"/>
  <c r="BI53" i="3"/>
  <c r="AT52" i="3"/>
  <c r="BH52" i="3"/>
  <c r="BI52" i="3"/>
  <c r="AT51" i="3"/>
  <c r="BH51" i="3"/>
  <c r="BI51" i="3"/>
  <c r="AT50" i="3"/>
  <c r="BH50" i="3"/>
  <c r="BI50" i="3"/>
  <c r="AT47" i="3"/>
  <c r="BH47" i="3"/>
  <c r="BI47" i="3"/>
  <c r="AT46" i="3"/>
  <c r="BH46" i="3"/>
  <c r="BI46" i="3"/>
  <c r="AT45" i="3"/>
  <c r="BH45" i="3"/>
  <c r="BI45" i="3"/>
  <c r="AT44" i="3"/>
  <c r="BH44" i="3"/>
  <c r="BI44" i="3"/>
  <c r="AT43" i="3"/>
  <c r="BH43" i="3"/>
  <c r="BI43" i="3"/>
  <c r="AT42" i="3"/>
  <c r="BH42" i="3"/>
  <c r="BI42" i="3"/>
  <c r="AT41" i="3"/>
  <c r="BH41" i="3"/>
  <c r="BI41" i="3"/>
  <c r="AT40" i="3"/>
  <c r="BH40" i="3"/>
  <c r="BI40" i="3"/>
  <c r="AT39" i="3"/>
  <c r="BH39" i="3"/>
  <c r="BI39" i="3"/>
  <c r="AT35" i="3"/>
  <c r="BH35" i="3"/>
  <c r="BI35" i="3"/>
  <c r="AT34" i="3"/>
  <c r="BH34" i="3"/>
  <c r="BI34" i="3"/>
  <c r="AT32" i="3"/>
  <c r="BH32" i="3"/>
  <c r="BI32" i="3"/>
  <c r="AT31" i="3"/>
  <c r="BH31" i="3"/>
  <c r="BI31" i="3"/>
  <c r="AT30" i="3"/>
  <c r="BH30" i="3"/>
  <c r="BI30" i="3"/>
  <c r="AT29" i="3"/>
  <c r="BH29" i="3"/>
  <c r="BI29" i="3"/>
  <c r="AT28" i="3"/>
  <c r="BH28" i="3"/>
  <c r="BI28" i="3"/>
  <c r="AT27" i="3"/>
  <c r="BH27" i="3"/>
  <c r="BI27" i="3"/>
  <c r="AT26" i="3"/>
  <c r="BH26" i="3"/>
  <c r="BI26" i="3"/>
  <c r="AT25" i="3"/>
  <c r="BH25" i="3"/>
  <c r="BI25" i="3"/>
  <c r="AT24" i="3"/>
  <c r="BH24" i="3"/>
  <c r="BI24" i="3"/>
  <c r="AT23" i="3"/>
  <c r="BH23" i="3"/>
  <c r="BI23" i="3"/>
  <c r="AT22" i="3"/>
  <c r="BH22" i="3"/>
  <c r="BI22" i="3"/>
  <c r="AT21" i="3"/>
  <c r="BH21" i="3"/>
  <c r="BI21" i="3"/>
  <c r="AT20" i="3"/>
  <c r="BH20" i="3"/>
  <c r="BI20" i="3"/>
  <c r="AT19" i="3"/>
  <c r="BH19" i="3"/>
  <c r="BI19" i="3"/>
  <c r="AT18" i="3"/>
  <c r="BH18" i="3"/>
  <c r="BI18" i="3"/>
  <c r="AT17" i="3"/>
  <c r="BH17" i="3"/>
  <c r="BI17" i="3"/>
  <c r="AT16" i="3"/>
  <c r="BH16" i="3"/>
  <c r="BI16" i="3"/>
  <c r="AT15" i="3"/>
  <c r="BH15" i="3"/>
  <c r="BI15" i="3"/>
  <c r="AT14" i="3"/>
  <c r="BH14" i="3"/>
  <c r="BI14" i="3"/>
  <c r="AT12" i="3"/>
  <c r="BH12" i="3"/>
  <c r="BI12" i="3"/>
  <c r="AT11" i="3"/>
  <c r="BH11" i="3"/>
  <c r="BI11" i="3"/>
  <c r="AT10" i="3"/>
  <c r="BH10" i="3"/>
  <c r="BI10" i="3"/>
  <c r="AT9" i="3"/>
  <c r="BH9" i="3"/>
  <c r="BI9" i="3"/>
  <c r="AT7" i="3"/>
  <c r="BH7" i="3"/>
  <c r="BI7" i="3"/>
  <c r="AT6" i="3"/>
  <c r="BH6" i="3"/>
  <c r="BI6" i="3"/>
  <c r="AF482" i="1"/>
  <c r="AF477" i="1"/>
  <c r="AF458" i="1"/>
  <c r="AF443" i="1"/>
  <c r="AF442" i="1"/>
  <c r="AF439" i="1"/>
  <c r="AF433" i="1"/>
  <c r="AF432" i="1"/>
  <c r="AF429" i="1"/>
  <c r="AF421" i="1"/>
  <c r="AF417" i="1"/>
  <c r="AF404" i="1"/>
  <c r="AF396" i="1"/>
  <c r="AF395" i="1"/>
  <c r="AF392" i="1"/>
  <c r="AF386" i="1"/>
  <c r="AF385" i="1"/>
  <c r="AF381" i="1"/>
  <c r="AF374" i="1"/>
  <c r="AF371" i="1"/>
  <c r="AF362" i="1"/>
  <c r="AF360" i="1"/>
  <c r="AF347" i="1"/>
  <c r="AF346" i="1"/>
  <c r="AF339" i="1"/>
  <c r="AF326" i="1"/>
  <c r="AF319" i="1"/>
  <c r="AF318" i="1"/>
  <c r="AF306" i="1"/>
  <c r="AF301" i="1"/>
  <c r="AF291" i="1"/>
  <c r="AF290" i="1"/>
  <c r="AF282" i="1"/>
  <c r="AF276" i="1"/>
  <c r="AF247" i="1"/>
  <c r="AF246" i="1"/>
  <c r="AF243" i="1"/>
  <c r="AF242" i="1"/>
  <c r="AF238" i="1"/>
  <c r="AF237" i="1"/>
  <c r="AF230" i="1"/>
  <c r="AF226" i="1"/>
  <c r="AF224" i="1"/>
  <c r="AF211" i="1"/>
  <c r="AF204" i="1"/>
  <c r="AF199" i="1"/>
  <c r="AF198" i="1"/>
  <c r="AF196" i="1"/>
  <c r="AF195" i="1"/>
  <c r="AF190" i="1"/>
  <c r="AF183" i="1"/>
  <c r="AF177" i="1"/>
  <c r="AF174" i="1"/>
  <c r="AF173" i="1"/>
  <c r="AF171" i="1"/>
  <c r="AF159" i="1"/>
  <c r="AF158" i="1"/>
  <c r="AF156" i="1"/>
  <c r="AF155" i="1"/>
  <c r="AF151" i="1"/>
  <c r="AF142" i="1"/>
  <c r="AF127" i="1"/>
  <c r="AF122" i="1"/>
  <c r="AF114" i="1"/>
  <c r="AF108" i="1"/>
  <c r="AF107" i="1"/>
  <c r="AF106" i="1"/>
  <c r="AF105" i="1"/>
  <c r="AF104" i="1"/>
  <c r="AF95" i="1"/>
  <c r="AF83" i="1"/>
  <c r="AF75" i="1"/>
  <c r="AF63" i="1"/>
  <c r="AF50" i="1"/>
  <c r="AF46" i="1"/>
  <c r="AF38" i="1"/>
  <c r="AF37" i="1"/>
  <c r="AF28" i="1"/>
  <c r="AF27" i="1"/>
  <c r="AF25" i="1"/>
  <c r="AF11" i="1"/>
  <c r="AF8" i="1"/>
  <c r="A465" i="1"/>
  <c r="A464" i="1"/>
  <c r="A451" i="1"/>
  <c r="A423" i="1"/>
  <c r="A401" i="1"/>
  <c r="A399" i="1"/>
  <c r="A398" i="1"/>
  <c r="A390" i="1"/>
  <c r="A382" i="1"/>
  <c r="A380" i="1"/>
  <c r="A377" i="1"/>
  <c r="A373" i="1"/>
  <c r="A372" i="1"/>
  <c r="A370" i="1"/>
  <c r="A345" i="1"/>
  <c r="A337" i="1"/>
  <c r="A330" i="1"/>
  <c r="A327" i="1"/>
  <c r="A296" i="1"/>
  <c r="A245" i="1"/>
  <c r="A240" i="1"/>
  <c r="A223" i="1"/>
  <c r="A219" i="1"/>
  <c r="A209" i="1"/>
  <c r="A192" i="1"/>
  <c r="A191" i="1"/>
  <c r="A186" i="1"/>
  <c r="A169" i="1"/>
  <c r="A166" i="1"/>
  <c r="A154" i="1"/>
  <c r="A139" i="1"/>
  <c r="A133" i="1"/>
  <c r="A132" i="1"/>
  <c r="A126" i="1"/>
  <c r="A111" i="1"/>
  <c r="A103" i="1"/>
  <c r="A93" i="1"/>
  <c r="A89" i="1"/>
  <c r="A76" i="1"/>
  <c r="A69" i="1"/>
  <c r="A60" i="1"/>
  <c r="A45" i="1"/>
  <c r="A39" i="1"/>
  <c r="A26" i="1"/>
  <c r="A24" i="1"/>
  <c r="A23" i="1"/>
  <c r="A20" i="1"/>
  <c r="A7" i="1"/>
  <c r="A6" i="1"/>
  <c r="AT483" i="1"/>
  <c r="BH483" i="1"/>
  <c r="BI483" i="1"/>
  <c r="AT481" i="1"/>
  <c r="BH481" i="1"/>
  <c r="BI481" i="1"/>
  <c r="AT480" i="1"/>
  <c r="BH480" i="1"/>
  <c r="BI480" i="1"/>
  <c r="AT479" i="1"/>
  <c r="BH479" i="1"/>
  <c r="BI479" i="1"/>
  <c r="AT478" i="1"/>
  <c r="BH478" i="1"/>
  <c r="BI478" i="1"/>
  <c r="AT476" i="1"/>
  <c r="BH476" i="1"/>
  <c r="BI476" i="1"/>
  <c r="AT475" i="1"/>
  <c r="BH475" i="1"/>
  <c r="BI475" i="1"/>
  <c r="AT474" i="1"/>
  <c r="BH474" i="1"/>
  <c r="BI474" i="1"/>
  <c r="AT473" i="1"/>
  <c r="BH473" i="1"/>
  <c r="BI473" i="1"/>
  <c r="AT472" i="1"/>
  <c r="BH472" i="1"/>
  <c r="BI472" i="1"/>
  <c r="AT471" i="1"/>
  <c r="BH471" i="1"/>
  <c r="BI471" i="1"/>
  <c r="AT470" i="1"/>
  <c r="BH470" i="1"/>
  <c r="BI470" i="1"/>
  <c r="AT469" i="1"/>
  <c r="BH469" i="1"/>
  <c r="BI469" i="1"/>
  <c r="AT468" i="1"/>
  <c r="BH468" i="1"/>
  <c r="BI468" i="1"/>
  <c r="AT467" i="1"/>
  <c r="BH467" i="1"/>
  <c r="BI467" i="1"/>
  <c r="AT466" i="1"/>
  <c r="BH466" i="1"/>
  <c r="BI466" i="1"/>
  <c r="AT465" i="1"/>
  <c r="BH465" i="1"/>
  <c r="BI465" i="1"/>
  <c r="AT464" i="1"/>
  <c r="BH464" i="1"/>
  <c r="BI464" i="1"/>
  <c r="AT463" i="1"/>
  <c r="BH463" i="1"/>
  <c r="BI463" i="1"/>
  <c r="AT462" i="1"/>
  <c r="BH462" i="1"/>
  <c r="BI462" i="1"/>
  <c r="AT461" i="1"/>
  <c r="BH461" i="1"/>
  <c r="BI461" i="1"/>
  <c r="AT460" i="1"/>
  <c r="BH460" i="1"/>
  <c r="BI460" i="1"/>
  <c r="AT459" i="1"/>
  <c r="BH459" i="1"/>
  <c r="BI459" i="1"/>
  <c r="AT457" i="1"/>
  <c r="BH457" i="1"/>
  <c r="BI457" i="1"/>
  <c r="AT456" i="1"/>
  <c r="BH456" i="1"/>
  <c r="BI456" i="1"/>
  <c r="AT455" i="1"/>
  <c r="BH455" i="1"/>
  <c r="BI455" i="1"/>
  <c r="AT454" i="1"/>
  <c r="BH454" i="1"/>
  <c r="BI454" i="1"/>
  <c r="AT453" i="1"/>
  <c r="BH453" i="1"/>
  <c r="BI453" i="1"/>
  <c r="AT452" i="1"/>
  <c r="BH452" i="1"/>
  <c r="BI452" i="1"/>
  <c r="AT451" i="1"/>
  <c r="BH451" i="1"/>
  <c r="BI451" i="1"/>
  <c r="AT450" i="1"/>
  <c r="BH450" i="1"/>
  <c r="BI450" i="1"/>
  <c r="AT449" i="1"/>
  <c r="BH449" i="1"/>
  <c r="BI449" i="1"/>
  <c r="AT448" i="1"/>
  <c r="BH448" i="1"/>
  <c r="BI448" i="1"/>
  <c r="AT447" i="1"/>
  <c r="BH447" i="1"/>
  <c r="BI447" i="1"/>
  <c r="AT446" i="1"/>
  <c r="BH446" i="1"/>
  <c r="BI446" i="1"/>
  <c r="AT445" i="1"/>
  <c r="BH445" i="1"/>
  <c r="BI445" i="1"/>
  <c r="AT444" i="1"/>
  <c r="BH444" i="1"/>
  <c r="BI444" i="1"/>
  <c r="AT441" i="1"/>
  <c r="BH441" i="1"/>
  <c r="BI441" i="1"/>
  <c r="AT440" i="1"/>
  <c r="BH440" i="1"/>
  <c r="BI440" i="1"/>
  <c r="AT438" i="1"/>
  <c r="BH438" i="1"/>
  <c r="BI438" i="1"/>
  <c r="AT437" i="1"/>
  <c r="BH437" i="1"/>
  <c r="BI437" i="1"/>
  <c r="AT436" i="1"/>
  <c r="BH436" i="1"/>
  <c r="BI436" i="1"/>
  <c r="AT435" i="1"/>
  <c r="BH435" i="1"/>
  <c r="BI435" i="1"/>
  <c r="AT434" i="1"/>
  <c r="BH434" i="1"/>
  <c r="BI434" i="1"/>
  <c r="AT431" i="1"/>
  <c r="BH431" i="1"/>
  <c r="BI431" i="1"/>
  <c r="AT430" i="1"/>
  <c r="BH430" i="1"/>
  <c r="BI430" i="1"/>
  <c r="AT428" i="1"/>
  <c r="BH428" i="1"/>
  <c r="BI428" i="1"/>
  <c r="AT427" i="1"/>
  <c r="BH427" i="1"/>
  <c r="BI427" i="1"/>
  <c r="AT426" i="1"/>
  <c r="BH426" i="1"/>
  <c r="BI426" i="1"/>
  <c r="AT425" i="1"/>
  <c r="BH425" i="1"/>
  <c r="BI425" i="1"/>
  <c r="AT424" i="1"/>
  <c r="BH424" i="1"/>
  <c r="BI424" i="1"/>
  <c r="AT423" i="1"/>
  <c r="BH423" i="1"/>
  <c r="BI423" i="1"/>
  <c r="AT422" i="1"/>
  <c r="BH422" i="1"/>
  <c r="BI422" i="1"/>
  <c r="AT420" i="1"/>
  <c r="BH420" i="1"/>
  <c r="BI420" i="1"/>
  <c r="AT419" i="1"/>
  <c r="BH419" i="1"/>
  <c r="BI419" i="1"/>
  <c r="AT418" i="1"/>
  <c r="BH418" i="1"/>
  <c r="BI418" i="1"/>
  <c r="AT416" i="1"/>
  <c r="BH416" i="1"/>
  <c r="BI416" i="1"/>
  <c r="AT415" i="1"/>
  <c r="BH415" i="1"/>
  <c r="BI415" i="1"/>
  <c r="AT414" i="1"/>
  <c r="BH414" i="1"/>
  <c r="BI414" i="1"/>
  <c r="AT413" i="1"/>
  <c r="BH413" i="1"/>
  <c r="BI413" i="1"/>
  <c r="AT412" i="1"/>
  <c r="BH412" i="1"/>
  <c r="BI412" i="1"/>
  <c r="AT411" i="1"/>
  <c r="BH411" i="1"/>
  <c r="BI411" i="1"/>
  <c r="AT410" i="1"/>
  <c r="BH410" i="1"/>
  <c r="BI410" i="1"/>
  <c r="AT409" i="1"/>
  <c r="BH409" i="1"/>
  <c r="BI409" i="1"/>
  <c r="AT408" i="1"/>
  <c r="BH408" i="1"/>
  <c r="BI408" i="1"/>
  <c r="AT407" i="1"/>
  <c r="BH407" i="1"/>
  <c r="BI407" i="1"/>
  <c r="AT406" i="1"/>
  <c r="BH406" i="1"/>
  <c r="BI406" i="1"/>
  <c r="AT405" i="1"/>
  <c r="BH405" i="1"/>
  <c r="BI405" i="1"/>
  <c r="AT403" i="1"/>
  <c r="BH403" i="1"/>
  <c r="BI403" i="1"/>
  <c r="AT402" i="1"/>
  <c r="BH402" i="1"/>
  <c r="BI402" i="1"/>
  <c r="AT401" i="1"/>
  <c r="BH401" i="1"/>
  <c r="BI401" i="1"/>
  <c r="AT400" i="1"/>
  <c r="BH400" i="1"/>
  <c r="BI400" i="1"/>
  <c r="AT399" i="1"/>
  <c r="BH399" i="1"/>
  <c r="BI399" i="1"/>
  <c r="AT398" i="1"/>
  <c r="BH398" i="1"/>
  <c r="BI398" i="1"/>
  <c r="AT397" i="1"/>
  <c r="BH397" i="1"/>
  <c r="BI397" i="1"/>
  <c r="AT394" i="1"/>
  <c r="BH394" i="1"/>
  <c r="BI394" i="1"/>
  <c r="AT393" i="1"/>
  <c r="BH393" i="1"/>
  <c r="BI393" i="1"/>
  <c r="AT391" i="1"/>
  <c r="BH391" i="1"/>
  <c r="BI391" i="1"/>
  <c r="AT390" i="1"/>
  <c r="BH390" i="1"/>
  <c r="BI390" i="1"/>
  <c r="AT389" i="1"/>
  <c r="BH389" i="1"/>
  <c r="BI389" i="1"/>
  <c r="AT388" i="1"/>
  <c r="BH388" i="1"/>
  <c r="BI388" i="1"/>
  <c r="AT387" i="1"/>
  <c r="BH387" i="1"/>
  <c r="BI387" i="1"/>
  <c r="AT384" i="1"/>
  <c r="BH384" i="1"/>
  <c r="BI384" i="1"/>
  <c r="AT383" i="1"/>
  <c r="BH383" i="1"/>
  <c r="BI383" i="1"/>
  <c r="AT382" i="1"/>
  <c r="BH382" i="1"/>
  <c r="BI382" i="1"/>
  <c r="AT380" i="1"/>
  <c r="BH380" i="1"/>
  <c r="BI380" i="1"/>
  <c r="AT379" i="1"/>
  <c r="BH379" i="1"/>
  <c r="BI379" i="1"/>
  <c r="AT378" i="1"/>
  <c r="BH378" i="1"/>
  <c r="BI378" i="1"/>
  <c r="AT377" i="1"/>
  <c r="BH377" i="1"/>
  <c r="BI377" i="1"/>
  <c r="AT376" i="1"/>
  <c r="BH376" i="1"/>
  <c r="BI376" i="1"/>
  <c r="AT375" i="1"/>
  <c r="BH375" i="1"/>
  <c r="BI375" i="1"/>
  <c r="AT373" i="1"/>
  <c r="BH373" i="1"/>
  <c r="BI373" i="1"/>
  <c r="AT372" i="1"/>
  <c r="BH372" i="1"/>
  <c r="BI372" i="1"/>
  <c r="AT370" i="1"/>
  <c r="BH370" i="1"/>
  <c r="BI370" i="1"/>
  <c r="AT369" i="1"/>
  <c r="BH369" i="1"/>
  <c r="BI369" i="1"/>
  <c r="AT368" i="1"/>
  <c r="BH368" i="1"/>
  <c r="BI368" i="1"/>
  <c r="AT367" i="1"/>
  <c r="BH367" i="1"/>
  <c r="BI367" i="1"/>
  <c r="AT366" i="1"/>
  <c r="BH366" i="1"/>
  <c r="BI366" i="1"/>
  <c r="AT365" i="1"/>
  <c r="BH365" i="1"/>
  <c r="BI365" i="1"/>
  <c r="AT364" i="1"/>
  <c r="BH364" i="1"/>
  <c r="BI364" i="1"/>
  <c r="AT363" i="1"/>
  <c r="BH363" i="1"/>
  <c r="BI363" i="1"/>
  <c r="AT361" i="1"/>
  <c r="BH361" i="1"/>
  <c r="BI361" i="1"/>
  <c r="AT359" i="1"/>
  <c r="BH359" i="1"/>
  <c r="BI359" i="1"/>
  <c r="AT358" i="1"/>
  <c r="BH358" i="1"/>
  <c r="BI358" i="1"/>
  <c r="AT357" i="1"/>
  <c r="BH357" i="1"/>
  <c r="BI357" i="1"/>
  <c r="AT356" i="1"/>
  <c r="BH356" i="1"/>
  <c r="BI356" i="1"/>
  <c r="AT355" i="1"/>
  <c r="BH355" i="1"/>
  <c r="BI355" i="1"/>
  <c r="AT354" i="1"/>
  <c r="BH354" i="1"/>
  <c r="BI354" i="1"/>
  <c r="AT353" i="1"/>
  <c r="BH353" i="1"/>
  <c r="BI353" i="1"/>
  <c r="AT352" i="1"/>
  <c r="BH352" i="1"/>
  <c r="BI352" i="1"/>
  <c r="AT351" i="1"/>
  <c r="BH351" i="1"/>
  <c r="BI351" i="1"/>
  <c r="AT350" i="1"/>
  <c r="BH350" i="1"/>
  <c r="BI350" i="1"/>
  <c r="AT349" i="1"/>
  <c r="BH349" i="1"/>
  <c r="BI349" i="1"/>
  <c r="AT348" i="1"/>
  <c r="BH348" i="1"/>
  <c r="BI348" i="1"/>
  <c r="AT345" i="1"/>
  <c r="BH345" i="1"/>
  <c r="BI345" i="1"/>
  <c r="AT344" i="1"/>
  <c r="BH344" i="1"/>
  <c r="BI344" i="1"/>
  <c r="AT343" i="1"/>
  <c r="BH343" i="1"/>
  <c r="BI343" i="1"/>
  <c r="AT342" i="1"/>
  <c r="BH342" i="1"/>
  <c r="BI342" i="1"/>
  <c r="AT341" i="1"/>
  <c r="BH341" i="1"/>
  <c r="BI341" i="1"/>
  <c r="AT340" i="1"/>
  <c r="BH340" i="1"/>
  <c r="BI340" i="1"/>
  <c r="AT338" i="1"/>
  <c r="BH338" i="1"/>
  <c r="BI338" i="1"/>
  <c r="AT337" i="1"/>
  <c r="BH337" i="1"/>
  <c r="BI337" i="1"/>
  <c r="AT336" i="1"/>
  <c r="BH336" i="1"/>
  <c r="BI336" i="1"/>
  <c r="AT335" i="1"/>
  <c r="BH335" i="1"/>
  <c r="BI335" i="1"/>
  <c r="AT334" i="1"/>
  <c r="BH334" i="1"/>
  <c r="BI334" i="1"/>
  <c r="AT333" i="1"/>
  <c r="BH333" i="1"/>
  <c r="BI333" i="1"/>
  <c r="AT332" i="1"/>
  <c r="BH332" i="1"/>
  <c r="BI332" i="1"/>
  <c r="AT331" i="1"/>
  <c r="BH331" i="1"/>
  <c r="BI331" i="1"/>
  <c r="AT330" i="1"/>
  <c r="BH330" i="1"/>
  <c r="BI330" i="1"/>
  <c r="AT329" i="1"/>
  <c r="BH329" i="1"/>
  <c r="BI329" i="1"/>
  <c r="AT328" i="1"/>
  <c r="BH328" i="1"/>
  <c r="BI328" i="1"/>
  <c r="AT327" i="1"/>
  <c r="BH327" i="1"/>
  <c r="BI327" i="1"/>
  <c r="AT325" i="1"/>
  <c r="BH325" i="1"/>
  <c r="BI325" i="1"/>
  <c r="AT324" i="1"/>
  <c r="BH324" i="1"/>
  <c r="BI324" i="1"/>
  <c r="AT323" i="1"/>
  <c r="BH323" i="1"/>
  <c r="BI323" i="1"/>
  <c r="AT322" i="1"/>
  <c r="BH322" i="1"/>
  <c r="BI322" i="1"/>
  <c r="AT321" i="1"/>
  <c r="BH321" i="1"/>
  <c r="BI321" i="1"/>
  <c r="AT320" i="1"/>
  <c r="BH320" i="1"/>
  <c r="BI320" i="1"/>
  <c r="AT317" i="1"/>
  <c r="BH317" i="1"/>
  <c r="BI317" i="1"/>
  <c r="AT316" i="1"/>
  <c r="BH316" i="1"/>
  <c r="BI316" i="1"/>
  <c r="AT315" i="1"/>
  <c r="BH315" i="1"/>
  <c r="BI315" i="1"/>
  <c r="AT314" i="1"/>
  <c r="BH314" i="1"/>
  <c r="BI314" i="1"/>
  <c r="AT313" i="1"/>
  <c r="BH313" i="1"/>
  <c r="BI313" i="1"/>
  <c r="AT312" i="1"/>
  <c r="BH312" i="1"/>
  <c r="BI312" i="1"/>
  <c r="AT311" i="1"/>
  <c r="BH311" i="1"/>
  <c r="BI311" i="1"/>
  <c r="AT310" i="1"/>
  <c r="BH310" i="1"/>
  <c r="BI310" i="1"/>
  <c r="AT309" i="1"/>
  <c r="BH309" i="1"/>
  <c r="BI309" i="1"/>
  <c r="AT308" i="1"/>
  <c r="BH308" i="1"/>
  <c r="BI308" i="1"/>
  <c r="AT307" i="1"/>
  <c r="BH307" i="1"/>
  <c r="BI307" i="1"/>
  <c r="AT305" i="1"/>
  <c r="BH305" i="1"/>
  <c r="BI305" i="1"/>
  <c r="AT304" i="1"/>
  <c r="BH304" i="1"/>
  <c r="BI304" i="1"/>
  <c r="AT303" i="1"/>
  <c r="BH303" i="1"/>
  <c r="BI303" i="1"/>
  <c r="AT302" i="1"/>
  <c r="BH302" i="1"/>
  <c r="BI302" i="1"/>
  <c r="AT300" i="1"/>
  <c r="BH300" i="1"/>
  <c r="BI300" i="1"/>
  <c r="AT299" i="1"/>
  <c r="BH299" i="1"/>
  <c r="BI299" i="1"/>
  <c r="AT298" i="1"/>
  <c r="BH298" i="1"/>
  <c r="BI298" i="1"/>
  <c r="AT297" i="1"/>
  <c r="BH297" i="1"/>
  <c r="BI297" i="1"/>
  <c r="AT296" i="1"/>
  <c r="BH296" i="1"/>
  <c r="BI296" i="1"/>
  <c r="AT295" i="1"/>
  <c r="BH295" i="1"/>
  <c r="BI295" i="1"/>
  <c r="AT294" i="1"/>
  <c r="BH294" i="1"/>
  <c r="BI294" i="1"/>
  <c r="AT293" i="1"/>
  <c r="BH293" i="1"/>
  <c r="BI293" i="1"/>
  <c r="AT292" i="1"/>
  <c r="BH292" i="1"/>
  <c r="BI292" i="1"/>
  <c r="AT289" i="1"/>
  <c r="BH289" i="1"/>
  <c r="BI289" i="1"/>
  <c r="AT288" i="1"/>
  <c r="BH288" i="1"/>
  <c r="BI288" i="1"/>
  <c r="AT287" i="1"/>
  <c r="BH287" i="1"/>
  <c r="BI287" i="1"/>
  <c r="AT286" i="1"/>
  <c r="BH286" i="1"/>
  <c r="BI286" i="1"/>
  <c r="AT285" i="1"/>
  <c r="BH285" i="1"/>
  <c r="BI285" i="1"/>
  <c r="AT284" i="1"/>
  <c r="BH284" i="1"/>
  <c r="BI284" i="1"/>
  <c r="AT283" i="1"/>
  <c r="BH283" i="1"/>
  <c r="BI283" i="1"/>
  <c r="AT281" i="1"/>
  <c r="BH281" i="1"/>
  <c r="BI281" i="1"/>
  <c r="AT280" i="1"/>
  <c r="BH280" i="1"/>
  <c r="BI280" i="1"/>
  <c r="AT279" i="1"/>
  <c r="BH279" i="1"/>
  <c r="BI279" i="1"/>
  <c r="AT278" i="1"/>
  <c r="BH278" i="1"/>
  <c r="BI278" i="1"/>
  <c r="AT277" i="1"/>
  <c r="BH277" i="1"/>
  <c r="BI277" i="1"/>
  <c r="AT275" i="1"/>
  <c r="BH275" i="1"/>
  <c r="BI275" i="1"/>
  <c r="AT274" i="1"/>
  <c r="BH274" i="1"/>
  <c r="BI274" i="1"/>
  <c r="AT273" i="1"/>
  <c r="BH273" i="1"/>
  <c r="BI273" i="1"/>
  <c r="AT272" i="1"/>
  <c r="BH272" i="1"/>
  <c r="BI272" i="1"/>
  <c r="AT271" i="1"/>
  <c r="BH271" i="1"/>
  <c r="BI271" i="1"/>
  <c r="AT270" i="1"/>
  <c r="BH270" i="1"/>
  <c r="BI270" i="1"/>
  <c r="AT269" i="1"/>
  <c r="BH269" i="1"/>
  <c r="BI269" i="1"/>
  <c r="AT268" i="1"/>
  <c r="BH268" i="1"/>
  <c r="BI268" i="1"/>
  <c r="AT267" i="1"/>
  <c r="BH267" i="1"/>
  <c r="BI267" i="1"/>
  <c r="AT266" i="1"/>
  <c r="BH266" i="1"/>
  <c r="BI266" i="1"/>
  <c r="AT265" i="1"/>
  <c r="BH265" i="1"/>
  <c r="BI265" i="1"/>
  <c r="AT264" i="1"/>
  <c r="BH264" i="1"/>
  <c r="BI264" i="1"/>
  <c r="AT263" i="1"/>
  <c r="BH263" i="1"/>
  <c r="BI263" i="1"/>
  <c r="AT262" i="1"/>
  <c r="BH262" i="1"/>
  <c r="BI262" i="1"/>
  <c r="AT261" i="1"/>
  <c r="BH261" i="1"/>
  <c r="BI261" i="1"/>
  <c r="AT260" i="1"/>
  <c r="BH260" i="1"/>
  <c r="BI260" i="1"/>
  <c r="AT259" i="1"/>
  <c r="BH259" i="1"/>
  <c r="BI259" i="1"/>
  <c r="AT258" i="1"/>
  <c r="BH258" i="1"/>
  <c r="BI258" i="1"/>
  <c r="AT257" i="1"/>
  <c r="BH257" i="1"/>
  <c r="BI257" i="1"/>
  <c r="AT256" i="1"/>
  <c r="BH256" i="1"/>
  <c r="BI256" i="1"/>
  <c r="AT255" i="1"/>
  <c r="BH255" i="1"/>
  <c r="BI255" i="1"/>
  <c r="AT254" i="1"/>
  <c r="BH254" i="1"/>
  <c r="BI254" i="1"/>
  <c r="AT253" i="1"/>
  <c r="BH253" i="1"/>
  <c r="BI253" i="1"/>
  <c r="AT252" i="1"/>
  <c r="BH252" i="1"/>
  <c r="BI252" i="1"/>
  <c r="AT251" i="1"/>
  <c r="BH251" i="1"/>
  <c r="BI251" i="1"/>
  <c r="AT250" i="1"/>
  <c r="BH250" i="1"/>
  <c r="BI250" i="1"/>
  <c r="AT249" i="1"/>
  <c r="BH249" i="1"/>
  <c r="BI249" i="1"/>
  <c r="AT248" i="1"/>
  <c r="BH248" i="1"/>
  <c r="BI248" i="1"/>
  <c r="AT245" i="1"/>
  <c r="BH245" i="1"/>
  <c r="BI245" i="1"/>
  <c r="AT244" i="1"/>
  <c r="BH244" i="1"/>
  <c r="BI244" i="1"/>
  <c r="AT241" i="1"/>
  <c r="BH241" i="1"/>
  <c r="BI241" i="1"/>
  <c r="AT240" i="1"/>
  <c r="BH240" i="1"/>
  <c r="BI240" i="1"/>
  <c r="AT239" i="1"/>
  <c r="BH239" i="1"/>
  <c r="BI239" i="1"/>
  <c r="AT236" i="1"/>
  <c r="BH236" i="1"/>
  <c r="BI236" i="1"/>
  <c r="AT235" i="1"/>
  <c r="BH235" i="1"/>
  <c r="BI235" i="1"/>
  <c r="AT234" i="1"/>
  <c r="BH234" i="1"/>
  <c r="BI234" i="1"/>
  <c r="AT233" i="1"/>
  <c r="BH233" i="1"/>
  <c r="BI233" i="1"/>
  <c r="AT232" i="1"/>
  <c r="BH232" i="1"/>
  <c r="BI232" i="1"/>
  <c r="AT231" i="1"/>
  <c r="BH231" i="1"/>
  <c r="BI231" i="1"/>
  <c r="AT229" i="1"/>
  <c r="BH229" i="1"/>
  <c r="BI229" i="1"/>
  <c r="AT228" i="1"/>
  <c r="BH228" i="1"/>
  <c r="BI228" i="1"/>
  <c r="AT227" i="1"/>
  <c r="BH227" i="1"/>
  <c r="BI227" i="1"/>
  <c r="AT225" i="1"/>
  <c r="BH225" i="1"/>
  <c r="BI225" i="1"/>
  <c r="AT223" i="1"/>
  <c r="BH223" i="1"/>
  <c r="BI223" i="1"/>
  <c r="AT222" i="1"/>
  <c r="BH222" i="1"/>
  <c r="BI222" i="1"/>
  <c r="AT221" i="1"/>
  <c r="BH221" i="1"/>
  <c r="BI221" i="1"/>
  <c r="AT220" i="1"/>
  <c r="BH220" i="1"/>
  <c r="BI220" i="1"/>
  <c r="AT219" i="1"/>
  <c r="BH219" i="1"/>
  <c r="BI219" i="1"/>
  <c r="AT218" i="1"/>
  <c r="BH218" i="1"/>
  <c r="BI218" i="1"/>
  <c r="AT217" i="1"/>
  <c r="BH217" i="1"/>
  <c r="BI217" i="1"/>
  <c r="AT216" i="1"/>
  <c r="BH216" i="1"/>
  <c r="BI216" i="1"/>
  <c r="AT215" i="1"/>
  <c r="BH215" i="1"/>
  <c r="BI215" i="1"/>
  <c r="AT214" i="1"/>
  <c r="BH214" i="1"/>
  <c r="BI214" i="1"/>
  <c r="AT213" i="1"/>
  <c r="BH213" i="1"/>
  <c r="BI213" i="1"/>
  <c r="AT212" i="1"/>
  <c r="BH212" i="1"/>
  <c r="BI212" i="1"/>
  <c r="AT210" i="1"/>
  <c r="BH210" i="1"/>
  <c r="BI210" i="1"/>
  <c r="AT209" i="1"/>
  <c r="BH209" i="1"/>
  <c r="BI209" i="1"/>
  <c r="AT208" i="1"/>
  <c r="BH208" i="1"/>
  <c r="BI208" i="1"/>
  <c r="AT207" i="1"/>
  <c r="BH207" i="1"/>
  <c r="BI207" i="1"/>
  <c r="AT206" i="1"/>
  <c r="BH206" i="1"/>
  <c r="BI206" i="1"/>
  <c r="AT205" i="1"/>
  <c r="BH205" i="1"/>
  <c r="BI205" i="1"/>
  <c r="AT203" i="1"/>
  <c r="BH203" i="1"/>
  <c r="BI203" i="1"/>
  <c r="AT202" i="1"/>
  <c r="BH202" i="1"/>
  <c r="BI202" i="1"/>
  <c r="AT201" i="1"/>
  <c r="BH201" i="1"/>
  <c r="BI201" i="1"/>
  <c r="AT200" i="1"/>
  <c r="BH200" i="1"/>
  <c r="BI200" i="1"/>
  <c r="AT197" i="1"/>
  <c r="BH197" i="1"/>
  <c r="BI197" i="1"/>
  <c r="AT194" i="1"/>
  <c r="BH194" i="1"/>
  <c r="BI194" i="1"/>
  <c r="AT193" i="1"/>
  <c r="BH193" i="1"/>
  <c r="BI193" i="1"/>
  <c r="AT192" i="1"/>
  <c r="BH192" i="1"/>
  <c r="BI192" i="1"/>
  <c r="AT191" i="1"/>
  <c r="BH191" i="1"/>
  <c r="BI191" i="1"/>
  <c r="AT189" i="1"/>
  <c r="BH189" i="1"/>
  <c r="BI189" i="1"/>
  <c r="AT188" i="1"/>
  <c r="BH188" i="1"/>
  <c r="BI188" i="1"/>
  <c r="AT187" i="1"/>
  <c r="BH187" i="1"/>
  <c r="BI187" i="1"/>
  <c r="AT186" i="1"/>
  <c r="BH186" i="1"/>
  <c r="BI186" i="1"/>
  <c r="AT185" i="1"/>
  <c r="BH185" i="1"/>
  <c r="BI185" i="1"/>
  <c r="AT184" i="1"/>
  <c r="BH184" i="1"/>
  <c r="BI184" i="1"/>
  <c r="AT182" i="1"/>
  <c r="BH182" i="1"/>
  <c r="BI182" i="1"/>
  <c r="AT181" i="1"/>
  <c r="BH181" i="1"/>
  <c r="BI181" i="1"/>
  <c r="AT180" i="1"/>
  <c r="BH180" i="1"/>
  <c r="BI180" i="1"/>
  <c r="AT179" i="1"/>
  <c r="BH179" i="1"/>
  <c r="BI179" i="1"/>
  <c r="AT178" i="1"/>
  <c r="BH178" i="1"/>
  <c r="BI178" i="1"/>
  <c r="AT176" i="1"/>
  <c r="BH176" i="1"/>
  <c r="BI176" i="1"/>
  <c r="AT175" i="1"/>
  <c r="BH175" i="1"/>
  <c r="BI175" i="1"/>
  <c r="AT172" i="1"/>
  <c r="BH172" i="1"/>
  <c r="BI172" i="1"/>
  <c r="AT170" i="1"/>
  <c r="BH170" i="1"/>
  <c r="BI170" i="1"/>
  <c r="AT169" i="1"/>
  <c r="BH169" i="1"/>
  <c r="BI169" i="1"/>
  <c r="AT168" i="1"/>
  <c r="BH168" i="1"/>
  <c r="BI168" i="1"/>
  <c r="AT167" i="1"/>
  <c r="BH167" i="1"/>
  <c r="BI167" i="1"/>
  <c r="AT166" i="1"/>
  <c r="BH166" i="1"/>
  <c r="BI166" i="1"/>
  <c r="AT165" i="1"/>
  <c r="BH165" i="1"/>
  <c r="BI165" i="1"/>
  <c r="AT164" i="1"/>
  <c r="BH164" i="1"/>
  <c r="BI164" i="1"/>
  <c r="AT163" i="1"/>
  <c r="BH163" i="1"/>
  <c r="BI163" i="1"/>
  <c r="AT162" i="1"/>
  <c r="BH162" i="1"/>
  <c r="BI162" i="1"/>
  <c r="AT161" i="1"/>
  <c r="BH161" i="1"/>
  <c r="BI161" i="1"/>
  <c r="AT160" i="1"/>
  <c r="BH160" i="1"/>
  <c r="BI160" i="1"/>
  <c r="AT157" i="1"/>
  <c r="BH157" i="1"/>
  <c r="BI157" i="1"/>
  <c r="AT154" i="1"/>
  <c r="BH154" i="1"/>
  <c r="BI154" i="1"/>
  <c r="AT153" i="1"/>
  <c r="BH153" i="1"/>
  <c r="BI153" i="1"/>
  <c r="AT152" i="1"/>
  <c r="BH152" i="1"/>
  <c r="BI152" i="1"/>
  <c r="AT150" i="1"/>
  <c r="BH150" i="1"/>
  <c r="BI150" i="1"/>
  <c r="AT149" i="1"/>
  <c r="BH149" i="1"/>
  <c r="BI149" i="1"/>
  <c r="AT148" i="1"/>
  <c r="BH148" i="1"/>
  <c r="BI148" i="1"/>
  <c r="AT147" i="1"/>
  <c r="BH147" i="1"/>
  <c r="BI147" i="1"/>
  <c r="AT146" i="1"/>
  <c r="BH146" i="1"/>
  <c r="BI146" i="1"/>
  <c r="AT145" i="1"/>
  <c r="BH145" i="1"/>
  <c r="BI145" i="1"/>
  <c r="AT144" i="1"/>
  <c r="BH144" i="1"/>
  <c r="BI144" i="1"/>
  <c r="AT143" i="1"/>
  <c r="BH143" i="1"/>
  <c r="BI143" i="1"/>
  <c r="AT141" i="1"/>
  <c r="BH141" i="1"/>
  <c r="BI141" i="1"/>
  <c r="AT140" i="1"/>
  <c r="BH140" i="1"/>
  <c r="BI140" i="1"/>
  <c r="AT139" i="1"/>
  <c r="BH139" i="1"/>
  <c r="BI139" i="1"/>
  <c r="AT138" i="1"/>
  <c r="BH138" i="1"/>
  <c r="BI138" i="1"/>
  <c r="AT137" i="1"/>
  <c r="BH137" i="1"/>
  <c r="BI137" i="1"/>
  <c r="AT136" i="1"/>
  <c r="BH136" i="1"/>
  <c r="BI136" i="1"/>
  <c r="AT135" i="1"/>
  <c r="BH135" i="1"/>
  <c r="BI135" i="1"/>
  <c r="AT134" i="1"/>
  <c r="BH134" i="1"/>
  <c r="BI134" i="1"/>
  <c r="AT133" i="1"/>
  <c r="BH133" i="1"/>
  <c r="BI133" i="1"/>
  <c r="AT132" i="1"/>
  <c r="BH132" i="1"/>
  <c r="BI132" i="1"/>
  <c r="AT131" i="1"/>
  <c r="BH131" i="1"/>
  <c r="BI131" i="1"/>
  <c r="AT130" i="1"/>
  <c r="BH130" i="1"/>
  <c r="BI130" i="1"/>
  <c r="AT129" i="1"/>
  <c r="BH129" i="1"/>
  <c r="BI129" i="1"/>
  <c r="AT128" i="1"/>
  <c r="BH128" i="1"/>
  <c r="BI128" i="1"/>
  <c r="AT126" i="1"/>
  <c r="BH126" i="1"/>
  <c r="BI126" i="1"/>
  <c r="AT125" i="1"/>
  <c r="BH125" i="1"/>
  <c r="BI125" i="1"/>
  <c r="AT124" i="1"/>
  <c r="BH124" i="1"/>
  <c r="BI124" i="1"/>
  <c r="AT123" i="1"/>
  <c r="BH123" i="1"/>
  <c r="BI123" i="1"/>
  <c r="AT121" i="1"/>
  <c r="BH121" i="1"/>
  <c r="BI121" i="1"/>
  <c r="AT120" i="1"/>
  <c r="BH120" i="1"/>
  <c r="BI120" i="1"/>
  <c r="AT119" i="1"/>
  <c r="BH119" i="1"/>
  <c r="BI119" i="1"/>
  <c r="AT118" i="1"/>
  <c r="BH118" i="1"/>
  <c r="BI118" i="1"/>
  <c r="AT117" i="1"/>
  <c r="BH117" i="1"/>
  <c r="BI117" i="1"/>
  <c r="AT116" i="1"/>
  <c r="BH116" i="1"/>
  <c r="BI116" i="1"/>
  <c r="AT115" i="1"/>
  <c r="BH115" i="1"/>
  <c r="BI115" i="1"/>
  <c r="AT113" i="1"/>
  <c r="BH113" i="1"/>
  <c r="BI113" i="1"/>
  <c r="AT112" i="1"/>
  <c r="BH112" i="1"/>
  <c r="BI112" i="1"/>
  <c r="AT111" i="1"/>
  <c r="BH111" i="1"/>
  <c r="BI111" i="1"/>
  <c r="AT110" i="1"/>
  <c r="BH110" i="1"/>
  <c r="BI110" i="1"/>
  <c r="AT109" i="1"/>
  <c r="BH109" i="1"/>
  <c r="BI109" i="1"/>
  <c r="AT103" i="1"/>
  <c r="BH103" i="1"/>
  <c r="BI103" i="1"/>
  <c r="AT102" i="1"/>
  <c r="BH102" i="1"/>
  <c r="BI102" i="1"/>
  <c r="AT101" i="1"/>
  <c r="BH101" i="1"/>
  <c r="BI101" i="1"/>
  <c r="AT100" i="1"/>
  <c r="BH100" i="1"/>
  <c r="BI100" i="1"/>
  <c r="AT99" i="1"/>
  <c r="BH99" i="1"/>
  <c r="BI99" i="1"/>
  <c r="AT98" i="1"/>
  <c r="BH98" i="1"/>
  <c r="BI98" i="1"/>
  <c r="AT97" i="1"/>
  <c r="BH97" i="1"/>
  <c r="BI97" i="1"/>
  <c r="AT96" i="1"/>
  <c r="BH96" i="1"/>
  <c r="BI96" i="1"/>
  <c r="AT94" i="1"/>
  <c r="BH94" i="1"/>
  <c r="BI94" i="1"/>
  <c r="AT93" i="1"/>
  <c r="BH93" i="1"/>
  <c r="BI93" i="1"/>
  <c r="AT92" i="1"/>
  <c r="BH92" i="1"/>
  <c r="BI92" i="1"/>
  <c r="AT91" i="1"/>
  <c r="BH91" i="1"/>
  <c r="BI91" i="1"/>
  <c r="AT90" i="1"/>
  <c r="BH90" i="1"/>
  <c r="BI90" i="1"/>
  <c r="AT89" i="1"/>
  <c r="BH89" i="1"/>
  <c r="BI89" i="1"/>
  <c r="AT88" i="1"/>
  <c r="BH88" i="1"/>
  <c r="BI88" i="1"/>
  <c r="AT87" i="1"/>
  <c r="BH87" i="1"/>
  <c r="BI87" i="1"/>
  <c r="AT86" i="1"/>
  <c r="BH86" i="1"/>
  <c r="BI86" i="1"/>
  <c r="AT85" i="1"/>
  <c r="BH85" i="1"/>
  <c r="BI85" i="1"/>
  <c r="AT84" i="1"/>
  <c r="BH84" i="1"/>
  <c r="BI84" i="1"/>
  <c r="AT82" i="1"/>
  <c r="BH82" i="1"/>
  <c r="BI82" i="1"/>
  <c r="AT81" i="1"/>
  <c r="BH81" i="1"/>
  <c r="BI81" i="1"/>
  <c r="AT80" i="1"/>
  <c r="BH80" i="1"/>
  <c r="BI80" i="1"/>
  <c r="AT79" i="1"/>
  <c r="BH79" i="1"/>
  <c r="BI79" i="1"/>
  <c r="AT78" i="1"/>
  <c r="BH78" i="1"/>
  <c r="BI78" i="1"/>
  <c r="AT77" i="1"/>
  <c r="BH77" i="1"/>
  <c r="BI77" i="1"/>
  <c r="AT76" i="1"/>
  <c r="BH76" i="1"/>
  <c r="BI76" i="1"/>
  <c r="AT74" i="1"/>
  <c r="BH74" i="1"/>
  <c r="BI74" i="1"/>
  <c r="AT73" i="1"/>
  <c r="BH73" i="1"/>
  <c r="BI73" i="1"/>
  <c r="AT72" i="1"/>
  <c r="BH72" i="1"/>
  <c r="BI72" i="1"/>
  <c r="AT71" i="1"/>
  <c r="BH71" i="1"/>
  <c r="BI71" i="1"/>
  <c r="AT70" i="1"/>
  <c r="BH70" i="1"/>
  <c r="BI70" i="1"/>
  <c r="AT69" i="1"/>
  <c r="BH69" i="1"/>
  <c r="BI69" i="1"/>
  <c r="AT68" i="1"/>
  <c r="BH68" i="1"/>
  <c r="BI68" i="1"/>
  <c r="AT67" i="1"/>
  <c r="BH67" i="1"/>
  <c r="BI67" i="1"/>
  <c r="AT66" i="1"/>
  <c r="BH66" i="1"/>
  <c r="BI66" i="1"/>
  <c r="AT65" i="1"/>
  <c r="BH65" i="1"/>
  <c r="BI65" i="1"/>
  <c r="AT64" i="1"/>
  <c r="BH64" i="1"/>
  <c r="BI64" i="1"/>
  <c r="AT62" i="1"/>
  <c r="BH62" i="1"/>
  <c r="BI62" i="1"/>
  <c r="AT61" i="1"/>
  <c r="BH61" i="1"/>
  <c r="BI61" i="1"/>
  <c r="AT60" i="1"/>
  <c r="BH60" i="1"/>
  <c r="BI60" i="1"/>
  <c r="AT59" i="1"/>
  <c r="BH59" i="1"/>
  <c r="BI59" i="1"/>
  <c r="AT58" i="1"/>
  <c r="BH58" i="1"/>
  <c r="BI58" i="1"/>
  <c r="AT57" i="1"/>
  <c r="BH57" i="1"/>
  <c r="BI57" i="1"/>
  <c r="AT56" i="1"/>
  <c r="BH56" i="1"/>
  <c r="BI56" i="1"/>
  <c r="AT55" i="1"/>
  <c r="BH55" i="1"/>
  <c r="BI55" i="1"/>
  <c r="AT54" i="1"/>
  <c r="BH54" i="1"/>
  <c r="BI54" i="1"/>
  <c r="AT53" i="1"/>
  <c r="BH53" i="1"/>
  <c r="BI53" i="1"/>
  <c r="AT52" i="1"/>
  <c r="BH52" i="1"/>
  <c r="BI52" i="1"/>
  <c r="AT51" i="1"/>
  <c r="BH51" i="1"/>
  <c r="BI51" i="1"/>
  <c r="AT49" i="1"/>
  <c r="BH49" i="1"/>
  <c r="BI49" i="1"/>
  <c r="AT48" i="1"/>
  <c r="BH48" i="1"/>
  <c r="BI48" i="1"/>
  <c r="AT47" i="1"/>
  <c r="BH47" i="1"/>
  <c r="BI47" i="1"/>
  <c r="AT45" i="1"/>
  <c r="BH45" i="1"/>
  <c r="BI45" i="1"/>
  <c r="AT44" i="1"/>
  <c r="BH44" i="1"/>
  <c r="BI44" i="1"/>
  <c r="AT43" i="1"/>
  <c r="BH43" i="1"/>
  <c r="BI43" i="1"/>
  <c r="AT42" i="1"/>
  <c r="BH42" i="1"/>
  <c r="BI42" i="1"/>
  <c r="AT41" i="1"/>
  <c r="BH41" i="1"/>
  <c r="BI41" i="1"/>
  <c r="AT40" i="1"/>
  <c r="BH40" i="1"/>
  <c r="BI40" i="1"/>
  <c r="AT39" i="1"/>
  <c r="BH39" i="1"/>
  <c r="BI39" i="1"/>
  <c r="AT36" i="1"/>
  <c r="BH36" i="1"/>
  <c r="BI36" i="1"/>
  <c r="AT35" i="1"/>
  <c r="BH35" i="1"/>
  <c r="BI35" i="1"/>
  <c r="AT34" i="1"/>
  <c r="BH34" i="1"/>
  <c r="BI34" i="1"/>
  <c r="AT33" i="1"/>
  <c r="BH33" i="1"/>
  <c r="BI33" i="1"/>
  <c r="AT32" i="1"/>
  <c r="BH32" i="1"/>
  <c r="BI32" i="1"/>
  <c r="AT31" i="1"/>
  <c r="BH31" i="1"/>
  <c r="BI31" i="1"/>
  <c r="AT30" i="1"/>
  <c r="BH30" i="1"/>
  <c r="BI30" i="1"/>
  <c r="AT29" i="1"/>
  <c r="BH29" i="1"/>
  <c r="BI29" i="1"/>
  <c r="AT26" i="1"/>
  <c r="BH26" i="1"/>
  <c r="BI26" i="1"/>
  <c r="AT24" i="1"/>
  <c r="BH24" i="1"/>
  <c r="BI24" i="1"/>
  <c r="AT23" i="1"/>
  <c r="BH23" i="1"/>
  <c r="BI23" i="1"/>
  <c r="AT22" i="1"/>
  <c r="BH22" i="1"/>
  <c r="BI22" i="1"/>
  <c r="AT21" i="1"/>
  <c r="BH21" i="1"/>
  <c r="BI21" i="1"/>
  <c r="AT20" i="1"/>
  <c r="BH20" i="1"/>
  <c r="BI20" i="1"/>
  <c r="AT19" i="1"/>
  <c r="BH19" i="1"/>
  <c r="BI19" i="1"/>
  <c r="AT18" i="1"/>
  <c r="BH18" i="1"/>
  <c r="BI18" i="1"/>
  <c r="AT17" i="1"/>
  <c r="BH17" i="1"/>
  <c r="BI17" i="1"/>
  <c r="AT16" i="1"/>
  <c r="BH16" i="1"/>
  <c r="BI16" i="1"/>
  <c r="AT15" i="1"/>
  <c r="BH15" i="1"/>
  <c r="BI15" i="1"/>
  <c r="AT14" i="1"/>
  <c r="BH14" i="1"/>
  <c r="BI14" i="1"/>
  <c r="AT13" i="1"/>
  <c r="BH13" i="1"/>
  <c r="BI13" i="1"/>
  <c r="AT12" i="1"/>
  <c r="BH12" i="1"/>
  <c r="BI12" i="1"/>
  <c r="AT10" i="1"/>
  <c r="BH10" i="1"/>
  <c r="BI10" i="1"/>
  <c r="AT9" i="1"/>
  <c r="BH9" i="1"/>
  <c r="BI9" i="1"/>
  <c r="AT7" i="1"/>
  <c r="BH7" i="1"/>
  <c r="BI7" i="1"/>
  <c r="AT6" i="1"/>
  <c r="BH6" i="1"/>
  <c r="BI6" i="1"/>
  <c r="A93" i="7"/>
  <c r="A89" i="7"/>
  <c r="A86" i="7"/>
  <c r="A85" i="7"/>
  <c r="A79" i="7"/>
  <c r="A66" i="7"/>
  <c r="A64" i="7"/>
  <c r="A57" i="7"/>
  <c r="A43" i="7"/>
  <c r="A42" i="7"/>
  <c r="A40" i="7"/>
  <c r="A32" i="7"/>
  <c r="A27" i="7"/>
  <c r="A23" i="7"/>
  <c r="A16" i="7"/>
  <c r="AF102" i="7"/>
  <c r="AF99" i="7"/>
  <c r="AF92" i="7"/>
  <c r="AF91" i="7"/>
  <c r="AF87" i="7"/>
  <c r="AF82" i="7"/>
  <c r="AF74" i="7"/>
  <c r="AF72" i="7"/>
  <c r="AF65" i="7"/>
  <c r="AF55" i="7"/>
  <c r="AF53" i="7"/>
  <c r="AF49" i="7"/>
  <c r="AF46" i="7"/>
  <c r="AF34" i="7"/>
  <c r="AF15" i="7"/>
  <c r="AF11" i="7"/>
  <c r="AT106" i="7"/>
  <c r="BH106" i="7"/>
  <c r="BI106" i="7"/>
  <c r="O106" i="7"/>
  <c r="AC106" i="7"/>
  <c r="AD106" i="7"/>
  <c r="AT105" i="7"/>
  <c r="BH105" i="7"/>
  <c r="BI105" i="7"/>
  <c r="O105" i="7"/>
  <c r="AC105" i="7"/>
  <c r="AD105" i="7"/>
  <c r="AT104" i="7"/>
  <c r="BH104" i="7"/>
  <c r="BI104" i="7"/>
  <c r="O104" i="7"/>
  <c r="AC104" i="7"/>
  <c r="AD104" i="7"/>
  <c r="AT103" i="7"/>
  <c r="BH103" i="7"/>
  <c r="BI103" i="7"/>
  <c r="O103" i="7"/>
  <c r="AC103" i="7"/>
  <c r="AD103" i="7"/>
  <c r="O102" i="7"/>
  <c r="AC102" i="7"/>
  <c r="AD102" i="7"/>
  <c r="AT101" i="7"/>
  <c r="BH101" i="7"/>
  <c r="BI101" i="7"/>
  <c r="O101" i="7"/>
  <c r="AC101" i="7"/>
  <c r="AD101" i="7"/>
  <c r="AT100" i="7"/>
  <c r="BH100" i="7"/>
  <c r="BI100" i="7"/>
  <c r="O100" i="7"/>
  <c r="AC100" i="7"/>
  <c r="AD100" i="7"/>
  <c r="O99" i="7"/>
  <c r="AC99" i="7"/>
  <c r="AD99" i="7"/>
  <c r="AT98" i="7"/>
  <c r="BH98" i="7"/>
  <c r="BI98" i="7"/>
  <c r="O98" i="7"/>
  <c r="AC98" i="7"/>
  <c r="AD98" i="7"/>
  <c r="AT97" i="7"/>
  <c r="BH97" i="7"/>
  <c r="BI97" i="7"/>
  <c r="O97" i="7"/>
  <c r="AC97" i="7"/>
  <c r="AD97" i="7"/>
  <c r="AT96" i="7"/>
  <c r="BH96" i="7"/>
  <c r="BI96" i="7"/>
  <c r="O96" i="7"/>
  <c r="AC96" i="7"/>
  <c r="AD96" i="7"/>
  <c r="AT95" i="7"/>
  <c r="BH95" i="7"/>
  <c r="BI95" i="7"/>
  <c r="O95" i="7"/>
  <c r="AC95" i="7"/>
  <c r="AD95" i="7"/>
  <c r="AT94" i="7"/>
  <c r="BH94" i="7"/>
  <c r="BI94" i="7"/>
  <c r="O94" i="7"/>
  <c r="AC94" i="7"/>
  <c r="AD94" i="7"/>
  <c r="AT93" i="7"/>
  <c r="BH93" i="7"/>
  <c r="BI93" i="7"/>
  <c r="O92" i="7"/>
  <c r="AC92" i="7"/>
  <c r="AD92" i="7"/>
  <c r="O91" i="7"/>
  <c r="AC91" i="7"/>
  <c r="AD91" i="7"/>
  <c r="AT90" i="7"/>
  <c r="BH90" i="7"/>
  <c r="BI90" i="7"/>
  <c r="O90" i="7"/>
  <c r="AC90" i="7"/>
  <c r="AD90" i="7"/>
  <c r="AT89" i="7"/>
  <c r="BH89" i="7"/>
  <c r="BI89" i="7"/>
  <c r="AT88" i="7"/>
  <c r="BH88" i="7"/>
  <c r="BI88" i="7"/>
  <c r="O88" i="7"/>
  <c r="AC88" i="7"/>
  <c r="AD88" i="7"/>
  <c r="O87" i="7"/>
  <c r="AC87" i="7"/>
  <c r="AD87" i="7"/>
  <c r="AT86" i="7"/>
  <c r="BH86" i="7"/>
  <c r="BI86" i="7"/>
  <c r="AT85" i="7"/>
  <c r="BH85" i="7"/>
  <c r="BI85" i="7"/>
  <c r="AT84" i="7"/>
  <c r="BH84" i="7"/>
  <c r="BI84" i="7"/>
  <c r="O84" i="7"/>
  <c r="AC84" i="7"/>
  <c r="AD84" i="7"/>
  <c r="AT83" i="7"/>
  <c r="BH83" i="7"/>
  <c r="BI83" i="7"/>
  <c r="O83" i="7"/>
  <c r="AC83" i="7"/>
  <c r="AD83" i="7"/>
  <c r="O82" i="7"/>
  <c r="AC82" i="7"/>
  <c r="AD82" i="7"/>
  <c r="AT81" i="7"/>
  <c r="BH81" i="7"/>
  <c r="BI81" i="7"/>
  <c r="O81" i="7"/>
  <c r="AC81" i="7"/>
  <c r="AD81" i="7"/>
  <c r="AT80" i="7"/>
  <c r="BH80" i="7"/>
  <c r="BI80" i="7"/>
  <c r="O80" i="7"/>
  <c r="AC80" i="7"/>
  <c r="AD80" i="7"/>
  <c r="AT79" i="7"/>
  <c r="BH79" i="7"/>
  <c r="BI79" i="7"/>
  <c r="AT78" i="7"/>
  <c r="BH78" i="7"/>
  <c r="BI78" i="7"/>
  <c r="O78" i="7"/>
  <c r="AC78" i="7"/>
  <c r="AD78" i="7"/>
  <c r="AT77" i="7"/>
  <c r="BH77" i="7"/>
  <c r="BI77" i="7"/>
  <c r="O77" i="7"/>
  <c r="AC77" i="7"/>
  <c r="AD77" i="7"/>
  <c r="AT76" i="7"/>
  <c r="BH76" i="7"/>
  <c r="BI76" i="7"/>
  <c r="O76" i="7"/>
  <c r="AC76" i="7"/>
  <c r="AD76" i="7"/>
  <c r="AT75" i="7"/>
  <c r="BH75" i="7"/>
  <c r="BI75" i="7"/>
  <c r="O75" i="7"/>
  <c r="AC75" i="7"/>
  <c r="AD75" i="7"/>
  <c r="O74" i="7"/>
  <c r="AC74" i="7"/>
  <c r="AD74" i="7"/>
  <c r="AT73" i="7"/>
  <c r="BH73" i="7"/>
  <c r="BI73" i="7"/>
  <c r="O73" i="7"/>
  <c r="AC73" i="7"/>
  <c r="AD73" i="7"/>
  <c r="O72" i="7"/>
  <c r="AC72" i="7"/>
  <c r="AD72" i="7"/>
  <c r="AT71" i="7"/>
  <c r="BH71" i="7"/>
  <c r="BI71" i="7"/>
  <c r="O71" i="7"/>
  <c r="AC71" i="7"/>
  <c r="AD71" i="7"/>
  <c r="AT70" i="7"/>
  <c r="BH70" i="7"/>
  <c r="BI70" i="7"/>
  <c r="O70" i="7"/>
  <c r="AC70" i="7"/>
  <c r="AD70" i="7"/>
  <c r="AT69" i="7"/>
  <c r="BH69" i="7"/>
  <c r="BI69" i="7"/>
  <c r="O69" i="7"/>
  <c r="AC69" i="7"/>
  <c r="AD69" i="7"/>
  <c r="AT68" i="7"/>
  <c r="BH68" i="7"/>
  <c r="BI68" i="7"/>
  <c r="O68" i="7"/>
  <c r="AC68" i="7"/>
  <c r="AD68" i="7"/>
  <c r="AT67" i="7"/>
  <c r="BH67" i="7"/>
  <c r="BI67" i="7"/>
  <c r="O67" i="7"/>
  <c r="AC67" i="7"/>
  <c r="AD67" i="7"/>
  <c r="AT66" i="7"/>
  <c r="BH66" i="7"/>
  <c r="BI66" i="7"/>
  <c r="O65" i="7"/>
  <c r="AC65" i="7"/>
  <c r="AD65" i="7"/>
  <c r="AT64" i="7"/>
  <c r="BH64" i="7"/>
  <c r="BI64" i="7"/>
  <c r="AT63" i="7"/>
  <c r="BH63" i="7"/>
  <c r="BI63" i="7"/>
  <c r="O63" i="7"/>
  <c r="AC63" i="7"/>
  <c r="AD63" i="7"/>
  <c r="AT62" i="7"/>
  <c r="BH62" i="7"/>
  <c r="BI62" i="7"/>
  <c r="O62" i="7"/>
  <c r="AC62" i="7"/>
  <c r="AD62" i="7"/>
  <c r="AT61" i="7"/>
  <c r="BH61" i="7"/>
  <c r="BI61" i="7"/>
  <c r="O61" i="7"/>
  <c r="AC61" i="7"/>
  <c r="AD61" i="7"/>
  <c r="AT60" i="7"/>
  <c r="BH60" i="7"/>
  <c r="BI60" i="7"/>
  <c r="O60" i="7"/>
  <c r="AC60" i="7"/>
  <c r="AD60" i="7"/>
  <c r="AT59" i="7"/>
  <c r="BH59" i="7"/>
  <c r="BI59" i="7"/>
  <c r="O59" i="7"/>
  <c r="AC59" i="7"/>
  <c r="AD59" i="7"/>
  <c r="AT58" i="7"/>
  <c r="BH58" i="7"/>
  <c r="BI58" i="7"/>
  <c r="O58" i="7"/>
  <c r="AC58" i="7"/>
  <c r="AD58" i="7"/>
  <c r="AT57" i="7"/>
  <c r="BH57" i="7"/>
  <c r="BI57" i="7"/>
  <c r="AT56" i="7"/>
  <c r="BH56" i="7"/>
  <c r="BI56" i="7"/>
  <c r="O56" i="7"/>
  <c r="AC56" i="7"/>
  <c r="AD56" i="7"/>
  <c r="O55" i="7"/>
  <c r="AC55" i="7"/>
  <c r="AD55" i="7"/>
  <c r="AT54" i="7"/>
  <c r="BH54" i="7"/>
  <c r="BI54" i="7"/>
  <c r="O54" i="7"/>
  <c r="AC54" i="7"/>
  <c r="AD54" i="7"/>
  <c r="O53" i="7"/>
  <c r="AC53" i="7"/>
  <c r="AD53" i="7"/>
  <c r="AT52" i="7"/>
  <c r="BH52" i="7"/>
  <c r="BI52" i="7"/>
  <c r="O52" i="7"/>
  <c r="AC52" i="7"/>
  <c r="AD52" i="7"/>
  <c r="AT51" i="7"/>
  <c r="BH51" i="7"/>
  <c r="BI51" i="7"/>
  <c r="O51" i="7"/>
  <c r="AC51" i="7"/>
  <c r="AD51" i="7"/>
  <c r="AT50" i="7"/>
  <c r="BH50" i="7"/>
  <c r="BI50" i="7"/>
  <c r="O50" i="7"/>
  <c r="AC50" i="7"/>
  <c r="AD50" i="7"/>
  <c r="O49" i="7"/>
  <c r="AC49" i="7"/>
  <c r="AD49" i="7"/>
  <c r="AT48" i="7"/>
  <c r="BH48" i="7"/>
  <c r="BI48" i="7"/>
  <c r="O48" i="7"/>
  <c r="AC48" i="7"/>
  <c r="AD48" i="7"/>
  <c r="AT47" i="7"/>
  <c r="BH47" i="7"/>
  <c r="BI47" i="7"/>
  <c r="O47" i="7"/>
  <c r="AC47" i="7"/>
  <c r="AD47" i="7"/>
  <c r="O46" i="7"/>
  <c r="AC46" i="7"/>
  <c r="AD46" i="7"/>
  <c r="AT45" i="7"/>
  <c r="BH45" i="7"/>
  <c r="BI45" i="7"/>
  <c r="O45" i="7"/>
  <c r="AC45" i="7"/>
  <c r="AD45" i="7"/>
  <c r="AT44" i="7"/>
  <c r="BH44" i="7"/>
  <c r="BI44" i="7"/>
  <c r="O44" i="7"/>
  <c r="AC44" i="7"/>
  <c r="AD44" i="7"/>
  <c r="AT43" i="7"/>
  <c r="BH43" i="7"/>
  <c r="BI43" i="7"/>
  <c r="AT42" i="7"/>
  <c r="BH42" i="7"/>
  <c r="BI42" i="7"/>
  <c r="AT41" i="7"/>
  <c r="BH41" i="7"/>
  <c r="BI41" i="7"/>
  <c r="O41" i="7"/>
  <c r="AC41" i="7"/>
  <c r="AD41" i="7"/>
  <c r="AT40" i="7"/>
  <c r="BH40" i="7"/>
  <c r="BI40" i="7"/>
  <c r="AT39" i="7"/>
  <c r="BH39" i="7"/>
  <c r="BI39" i="7"/>
  <c r="O39" i="7"/>
  <c r="AC39" i="7"/>
  <c r="AD39" i="7"/>
  <c r="AT38" i="7"/>
  <c r="BH38" i="7"/>
  <c r="BI38" i="7"/>
  <c r="O38" i="7"/>
  <c r="AC38" i="7"/>
  <c r="AD38" i="7"/>
  <c r="AT37" i="7"/>
  <c r="BH37" i="7"/>
  <c r="BI37" i="7"/>
  <c r="O37" i="7"/>
  <c r="AC37" i="7"/>
  <c r="AD37" i="7"/>
  <c r="AT36" i="7"/>
  <c r="BH36" i="7"/>
  <c r="BI36" i="7"/>
  <c r="O36" i="7"/>
  <c r="AC36" i="7"/>
  <c r="AD36" i="7"/>
  <c r="AT35" i="7"/>
  <c r="BH35" i="7"/>
  <c r="BI35" i="7"/>
  <c r="O35" i="7"/>
  <c r="AC35" i="7"/>
  <c r="AD35" i="7"/>
  <c r="O34" i="7"/>
  <c r="AC34" i="7"/>
  <c r="AD34" i="7"/>
  <c r="AT33" i="7"/>
  <c r="BH33" i="7"/>
  <c r="BI33" i="7"/>
  <c r="O33" i="7"/>
  <c r="AC33" i="7"/>
  <c r="AD33" i="7"/>
  <c r="AT32" i="7"/>
  <c r="BH32" i="7"/>
  <c r="BI32" i="7"/>
  <c r="AT31" i="7"/>
  <c r="BH31" i="7"/>
  <c r="BI31" i="7"/>
  <c r="O31" i="7"/>
  <c r="AC31" i="7"/>
  <c r="AD31" i="7"/>
  <c r="AT30" i="7"/>
  <c r="BH30" i="7"/>
  <c r="BI30" i="7"/>
  <c r="O30" i="7"/>
  <c r="AC30" i="7"/>
  <c r="AD30" i="7"/>
  <c r="AT29" i="7"/>
  <c r="BH29" i="7"/>
  <c r="BI29" i="7"/>
  <c r="O29" i="7"/>
  <c r="AC29" i="7"/>
  <c r="AD29" i="7"/>
  <c r="AT28" i="7"/>
  <c r="BH28" i="7"/>
  <c r="BI28" i="7"/>
  <c r="O28" i="7"/>
  <c r="AC28" i="7"/>
  <c r="AD28" i="7"/>
  <c r="AT27" i="7"/>
  <c r="BH27" i="7"/>
  <c r="BI27" i="7"/>
  <c r="AT26" i="7"/>
  <c r="BH26" i="7"/>
  <c r="BI26" i="7"/>
  <c r="O26" i="7"/>
  <c r="AC26" i="7"/>
  <c r="AD26" i="7"/>
  <c r="AT25" i="7"/>
  <c r="BH25" i="7"/>
  <c r="BI25" i="7"/>
  <c r="O25" i="7"/>
  <c r="AC25" i="7"/>
  <c r="AD25" i="7"/>
  <c r="AT24" i="7"/>
  <c r="BH24" i="7"/>
  <c r="BI24" i="7"/>
  <c r="O24" i="7"/>
  <c r="AC24" i="7"/>
  <c r="AD24" i="7"/>
  <c r="AT23" i="7"/>
  <c r="BH23" i="7"/>
  <c r="BI23" i="7"/>
  <c r="AT22" i="7"/>
  <c r="BH22" i="7"/>
  <c r="BI22" i="7"/>
  <c r="O22" i="7"/>
  <c r="AC22" i="7"/>
  <c r="AD22" i="7"/>
  <c r="AT21" i="7"/>
  <c r="BH21" i="7"/>
  <c r="BI21" i="7"/>
  <c r="O21" i="7"/>
  <c r="AC21" i="7"/>
  <c r="AD21" i="7"/>
  <c r="AT20" i="7"/>
  <c r="BH20" i="7"/>
  <c r="BI20" i="7"/>
  <c r="O20" i="7"/>
  <c r="AC20" i="7"/>
  <c r="AD20" i="7"/>
  <c r="AT19" i="7"/>
  <c r="BH19" i="7"/>
  <c r="BI19" i="7"/>
  <c r="O19" i="7"/>
  <c r="AC19" i="7"/>
  <c r="AD19" i="7"/>
  <c r="AT18" i="7"/>
  <c r="BH18" i="7"/>
  <c r="BI18" i="7"/>
  <c r="O18" i="7"/>
  <c r="AC18" i="7"/>
  <c r="AD18" i="7"/>
  <c r="AT17" i="7"/>
  <c r="BH17" i="7"/>
  <c r="BI17" i="7"/>
  <c r="O17" i="7"/>
  <c r="AC17" i="7"/>
  <c r="AD17" i="7"/>
  <c r="AT16" i="7"/>
  <c r="BH16" i="7"/>
  <c r="BI16" i="7"/>
  <c r="O15" i="7"/>
  <c r="AC15" i="7"/>
  <c r="AD15" i="7"/>
  <c r="AT14" i="7"/>
  <c r="BH14" i="7"/>
  <c r="BI14" i="7"/>
  <c r="O14" i="7"/>
  <c r="AC14" i="7"/>
  <c r="AD14" i="7"/>
  <c r="AT13" i="7"/>
  <c r="BH13" i="7"/>
  <c r="BI13" i="7"/>
  <c r="O13" i="7"/>
  <c r="AC13" i="7"/>
  <c r="AD13" i="7"/>
  <c r="AT12" i="7"/>
  <c r="BH12" i="7"/>
  <c r="BI12" i="7"/>
  <c r="O12" i="7"/>
  <c r="AC12" i="7"/>
  <c r="AD12" i="7"/>
  <c r="O11" i="7"/>
  <c r="AC11" i="7"/>
  <c r="AD11" i="7"/>
  <c r="AT10" i="7"/>
  <c r="BH10" i="7"/>
  <c r="BI10" i="7"/>
  <c r="O10" i="7"/>
  <c r="AC10" i="7"/>
  <c r="AD10" i="7"/>
  <c r="AT9" i="7"/>
  <c r="BH9" i="7"/>
  <c r="BI9" i="7"/>
  <c r="O9" i="7"/>
  <c r="AC9" i="7"/>
  <c r="AD9" i="7"/>
  <c r="AT8" i="7"/>
  <c r="BH8" i="7"/>
  <c r="BI8" i="7"/>
  <c r="O8" i="7"/>
  <c r="AC8" i="7"/>
  <c r="AD8" i="7"/>
  <c r="AT7" i="7"/>
  <c r="BH7" i="7"/>
  <c r="BI7" i="7"/>
  <c r="O7" i="7"/>
  <c r="AC7" i="7"/>
  <c r="AD7" i="7"/>
  <c r="O9" i="3"/>
  <c r="O10" i="3"/>
  <c r="O11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8" i="3"/>
  <c r="O29" i="3"/>
  <c r="O33" i="3"/>
  <c r="O34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1" i="3"/>
  <c r="O52" i="3"/>
  <c r="O53" i="3"/>
  <c r="O54" i="3"/>
  <c r="O55" i="3"/>
  <c r="O57" i="3"/>
  <c r="O58" i="3"/>
  <c r="O59" i="3"/>
  <c r="O60" i="3"/>
  <c r="O61" i="3"/>
  <c r="O62" i="3"/>
  <c r="O63" i="3"/>
  <c r="O64" i="3"/>
  <c r="O65" i="3"/>
  <c r="O67" i="3"/>
  <c r="O68" i="3"/>
  <c r="O69" i="3"/>
  <c r="O70" i="3"/>
  <c r="O71" i="3"/>
  <c r="O72" i="3"/>
  <c r="O74" i="3"/>
  <c r="O75" i="3"/>
  <c r="O77" i="3"/>
  <c r="O78" i="3"/>
  <c r="O79" i="3"/>
  <c r="O80" i="3"/>
  <c r="O81" i="3"/>
  <c r="O82" i="3"/>
  <c r="O84" i="3"/>
  <c r="O85" i="3"/>
  <c r="O87" i="3"/>
  <c r="O88" i="3"/>
  <c r="O89" i="3"/>
  <c r="O90" i="3"/>
  <c r="O91" i="3"/>
  <c r="O92" i="3"/>
  <c r="O93" i="3"/>
  <c r="O94" i="3"/>
  <c r="O95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6" i="3"/>
  <c r="O117" i="3"/>
  <c r="O118" i="3"/>
  <c r="O120" i="3"/>
  <c r="O121" i="3"/>
  <c r="O122" i="3"/>
  <c r="O123" i="3"/>
  <c r="O125" i="3"/>
  <c r="O126" i="3"/>
  <c r="O127" i="3"/>
  <c r="O128" i="3"/>
  <c r="O129" i="3"/>
  <c r="O130" i="3"/>
  <c r="O131" i="3"/>
  <c r="O133" i="3"/>
  <c r="O134" i="3"/>
  <c r="O135" i="3"/>
  <c r="O136" i="3"/>
  <c r="O137" i="3"/>
  <c r="O139" i="3"/>
  <c r="O140" i="3"/>
  <c r="O141" i="3"/>
  <c r="O142" i="3"/>
  <c r="O143" i="3"/>
  <c r="O144" i="3"/>
  <c r="O145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5" i="3"/>
  <c r="O166" i="3"/>
  <c r="O167" i="3"/>
  <c r="O168" i="3"/>
  <c r="O169" i="3"/>
  <c r="O170" i="3"/>
  <c r="O171" i="3"/>
  <c r="O172" i="3"/>
  <c r="O175" i="3"/>
  <c r="O176" i="3"/>
  <c r="O177" i="3"/>
  <c r="O178" i="3"/>
  <c r="O179" i="3"/>
  <c r="O180" i="3"/>
  <c r="O181" i="3"/>
  <c r="O182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20" i="3"/>
  <c r="O221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2" i="3"/>
  <c r="O243" i="3"/>
  <c r="O244" i="3"/>
  <c r="O245" i="3"/>
  <c r="O246" i="3"/>
  <c r="O247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3" i="3"/>
  <c r="O274" i="3"/>
  <c r="O275" i="3"/>
  <c r="O276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1" i="3"/>
  <c r="O292" i="3"/>
  <c r="O293" i="3"/>
  <c r="O295" i="3"/>
  <c r="O296" i="3"/>
  <c r="O297" i="3"/>
  <c r="O298" i="3"/>
  <c r="O299" i="3"/>
  <c r="O300" i="3"/>
  <c r="O301" i="3"/>
  <c r="O302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7" i="3"/>
  <c r="O318" i="3"/>
  <c r="O319" i="3"/>
  <c r="O320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1" i="3"/>
  <c r="O432" i="3"/>
  <c r="O434" i="3"/>
  <c r="O435" i="3"/>
  <c r="O436" i="3"/>
  <c r="O437" i="3"/>
  <c r="O438" i="3"/>
  <c r="O439" i="3"/>
  <c r="O440" i="3"/>
  <c r="O441" i="3"/>
  <c r="O442" i="3"/>
  <c r="O445" i="3"/>
  <c r="O446" i="3"/>
  <c r="O447" i="3"/>
  <c r="O448" i="3"/>
  <c r="O449" i="3"/>
  <c r="O450" i="3"/>
  <c r="O451" i="3"/>
  <c r="O452" i="3"/>
  <c r="O453" i="3"/>
  <c r="O455" i="3"/>
  <c r="O456" i="3"/>
  <c r="O457" i="3"/>
  <c r="O458" i="3"/>
  <c r="O459" i="3"/>
  <c r="O460" i="3"/>
  <c r="O461" i="3"/>
  <c r="O462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7" i="3"/>
  <c r="O489" i="3"/>
  <c r="O491" i="3"/>
  <c r="O492" i="3"/>
  <c r="O493" i="3"/>
  <c r="O494" i="3"/>
  <c r="O495" i="3"/>
  <c r="O497" i="3"/>
  <c r="O498" i="3"/>
  <c r="O500" i="3"/>
  <c r="O502" i="3"/>
  <c r="O503" i="3"/>
  <c r="O504" i="3"/>
  <c r="O505" i="3"/>
  <c r="O506" i="3"/>
  <c r="O507" i="3"/>
  <c r="O508" i="3"/>
  <c r="O510" i="3"/>
  <c r="O511" i="3"/>
  <c r="O512" i="3"/>
  <c r="O513" i="3"/>
  <c r="O514" i="3"/>
  <c r="O515" i="3"/>
  <c r="O516" i="3"/>
  <c r="O518" i="3"/>
  <c r="O522" i="3"/>
  <c r="O523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AC9" i="3"/>
  <c r="AD9" i="3"/>
  <c r="AC10" i="3"/>
  <c r="AD10" i="3"/>
  <c r="AC11" i="3"/>
  <c r="AD11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8" i="3"/>
  <c r="AD28" i="3"/>
  <c r="AC29" i="3"/>
  <c r="AD29" i="3"/>
  <c r="AC33" i="3"/>
  <c r="AD33" i="3"/>
  <c r="AC34" i="3"/>
  <c r="AD34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1" i="3"/>
  <c r="AD51" i="3"/>
  <c r="AC52" i="3"/>
  <c r="AD52" i="3"/>
  <c r="AC53" i="3"/>
  <c r="AD53" i="3"/>
  <c r="AC54" i="3"/>
  <c r="AD54" i="3"/>
  <c r="AC55" i="3"/>
  <c r="AD55" i="3"/>
  <c r="AC57" i="3"/>
  <c r="AD57" i="3"/>
  <c r="AC58" i="3"/>
  <c r="AD58" i="3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D65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4" i="3"/>
  <c r="AD74" i="3"/>
  <c r="AC75" i="3"/>
  <c r="AD75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4" i="3"/>
  <c r="AD84" i="3"/>
  <c r="AC85" i="3"/>
  <c r="AD85" i="3"/>
  <c r="AC87" i="3"/>
  <c r="AD87" i="3"/>
  <c r="AC88" i="3"/>
  <c r="AD88" i="3"/>
  <c r="AC89" i="3"/>
  <c r="AD89" i="3"/>
  <c r="AC90" i="3"/>
  <c r="AD90" i="3"/>
  <c r="AC91" i="3"/>
  <c r="AD91" i="3"/>
  <c r="AC92" i="3"/>
  <c r="AD92" i="3"/>
  <c r="AC93" i="3"/>
  <c r="AD93" i="3"/>
  <c r="AC94" i="3"/>
  <c r="AD94" i="3"/>
  <c r="AC95" i="3"/>
  <c r="AD95" i="3"/>
  <c r="AC97" i="3"/>
  <c r="AD97" i="3"/>
  <c r="AC98" i="3"/>
  <c r="AD98" i="3"/>
  <c r="AC99" i="3"/>
  <c r="AD99" i="3"/>
  <c r="AC100" i="3"/>
  <c r="AD100" i="3"/>
  <c r="AC101" i="3"/>
  <c r="AD101" i="3"/>
  <c r="AC102" i="3"/>
  <c r="AD102" i="3"/>
  <c r="AC103" i="3"/>
  <c r="AD103" i="3"/>
  <c r="AC104" i="3"/>
  <c r="AD104" i="3"/>
  <c r="AC105" i="3"/>
  <c r="AD105" i="3"/>
  <c r="AC106" i="3"/>
  <c r="AD106" i="3"/>
  <c r="AC107" i="3"/>
  <c r="AD107" i="3"/>
  <c r="AC108" i="3"/>
  <c r="AD108" i="3"/>
  <c r="AC109" i="3"/>
  <c r="AD109" i="3"/>
  <c r="AC110" i="3"/>
  <c r="AD110" i="3"/>
  <c r="AC111" i="3"/>
  <c r="AD111" i="3"/>
  <c r="AC112" i="3"/>
  <c r="AD112" i="3"/>
  <c r="AC113" i="3"/>
  <c r="AD113" i="3"/>
  <c r="AC114" i="3"/>
  <c r="AD114" i="3"/>
  <c r="AC116" i="3"/>
  <c r="AD116" i="3"/>
  <c r="AC117" i="3"/>
  <c r="AD117" i="3"/>
  <c r="AC118" i="3"/>
  <c r="AD118" i="3"/>
  <c r="AC120" i="3"/>
  <c r="AD120" i="3"/>
  <c r="AC121" i="3"/>
  <c r="AD121" i="3"/>
  <c r="AC122" i="3"/>
  <c r="AD122" i="3"/>
  <c r="AC123" i="3"/>
  <c r="AD123" i="3"/>
  <c r="AC125" i="3"/>
  <c r="AD125" i="3"/>
  <c r="AC126" i="3"/>
  <c r="AD126" i="3"/>
  <c r="AC127" i="3"/>
  <c r="AD127" i="3"/>
  <c r="AC128" i="3"/>
  <c r="AD128" i="3"/>
  <c r="AC129" i="3"/>
  <c r="AD129" i="3"/>
  <c r="AC130" i="3"/>
  <c r="AD130" i="3"/>
  <c r="AC131" i="3"/>
  <c r="AD131" i="3"/>
  <c r="AC133" i="3"/>
  <c r="AD133" i="3"/>
  <c r="AC134" i="3"/>
  <c r="AD134" i="3"/>
  <c r="AC135" i="3"/>
  <c r="AD135" i="3"/>
  <c r="AC136" i="3"/>
  <c r="AD136" i="3"/>
  <c r="AC137" i="3"/>
  <c r="AD137" i="3"/>
  <c r="AC139" i="3"/>
  <c r="AD139" i="3"/>
  <c r="AC140" i="3"/>
  <c r="AD140" i="3"/>
  <c r="AC141" i="3"/>
  <c r="AD141" i="3"/>
  <c r="AC142" i="3"/>
  <c r="AD142" i="3"/>
  <c r="AC143" i="3"/>
  <c r="AD143" i="3"/>
  <c r="AC144" i="3"/>
  <c r="AD144" i="3"/>
  <c r="AC145" i="3"/>
  <c r="AD145" i="3"/>
  <c r="AC147" i="3"/>
  <c r="AD147" i="3"/>
  <c r="AC148" i="3"/>
  <c r="AD148" i="3"/>
  <c r="AC149" i="3"/>
  <c r="AD149" i="3"/>
  <c r="AC150" i="3"/>
  <c r="AD150" i="3"/>
  <c r="AC151" i="3"/>
  <c r="AD151" i="3"/>
  <c r="AC152" i="3"/>
  <c r="AD152" i="3"/>
  <c r="AC153" i="3"/>
  <c r="AD153" i="3"/>
  <c r="AC154" i="3"/>
  <c r="AD154" i="3"/>
  <c r="AC155" i="3"/>
  <c r="AD155" i="3"/>
  <c r="AC156" i="3"/>
  <c r="AD156" i="3"/>
  <c r="AC157" i="3"/>
  <c r="AD157" i="3"/>
  <c r="AC158" i="3"/>
  <c r="AD158" i="3"/>
  <c r="AC159" i="3"/>
  <c r="AD159" i="3"/>
  <c r="AC160" i="3"/>
  <c r="AD160" i="3"/>
  <c r="AC161" i="3"/>
  <c r="AD161" i="3"/>
  <c r="AC162" i="3"/>
  <c r="AD162" i="3"/>
  <c r="AC163" i="3"/>
  <c r="AD163" i="3"/>
  <c r="AC165" i="3"/>
  <c r="AD165" i="3"/>
  <c r="AC166" i="3"/>
  <c r="AD166" i="3"/>
  <c r="AC167" i="3"/>
  <c r="AD167" i="3"/>
  <c r="AC168" i="3"/>
  <c r="AD168" i="3"/>
  <c r="AC169" i="3"/>
  <c r="AD169" i="3"/>
  <c r="AC170" i="3"/>
  <c r="AD170" i="3"/>
  <c r="AC171" i="3"/>
  <c r="AD171" i="3"/>
  <c r="AC172" i="3"/>
  <c r="AD172" i="3"/>
  <c r="AC175" i="3"/>
  <c r="AD175" i="3"/>
  <c r="AC176" i="3"/>
  <c r="AD176" i="3"/>
  <c r="AC177" i="3"/>
  <c r="AD177" i="3"/>
  <c r="AC178" i="3"/>
  <c r="AD178" i="3"/>
  <c r="AC179" i="3"/>
  <c r="AD179" i="3"/>
  <c r="AC180" i="3"/>
  <c r="AD180" i="3"/>
  <c r="AC181" i="3"/>
  <c r="AD181" i="3"/>
  <c r="AC182" i="3"/>
  <c r="AD182" i="3"/>
  <c r="AC184" i="3"/>
  <c r="AD184" i="3"/>
  <c r="AC185" i="3"/>
  <c r="AD185" i="3"/>
  <c r="AC186" i="3"/>
  <c r="AD186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AC203" i="3"/>
  <c r="AD203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17" i="3"/>
  <c r="AD217" i="3"/>
  <c r="AC218" i="3"/>
  <c r="AD218" i="3"/>
  <c r="AC220" i="3"/>
  <c r="AD220" i="3"/>
  <c r="AC221" i="3"/>
  <c r="AD221" i="3"/>
  <c r="AC223" i="3"/>
  <c r="AD223" i="3"/>
  <c r="AC224" i="3"/>
  <c r="AD224" i="3"/>
  <c r="AC225" i="3"/>
  <c r="AD225" i="3"/>
  <c r="AC226" i="3"/>
  <c r="AD226" i="3"/>
  <c r="AC227" i="3"/>
  <c r="AD227" i="3"/>
  <c r="AC228" i="3"/>
  <c r="AD228" i="3"/>
  <c r="AC229" i="3"/>
  <c r="AD229" i="3"/>
  <c r="AC230" i="3"/>
  <c r="AD230" i="3"/>
  <c r="AC231" i="3"/>
  <c r="AD231" i="3"/>
  <c r="AC232" i="3"/>
  <c r="AD232" i="3"/>
  <c r="AC233" i="3"/>
  <c r="AD233" i="3"/>
  <c r="AC234" i="3"/>
  <c r="AD234" i="3"/>
  <c r="AC235" i="3"/>
  <c r="AD235" i="3"/>
  <c r="AC236" i="3"/>
  <c r="AD236" i="3"/>
  <c r="AC237" i="3"/>
  <c r="AD237" i="3"/>
  <c r="AC238" i="3"/>
  <c r="AD238" i="3"/>
  <c r="AC239" i="3"/>
  <c r="AD239" i="3"/>
  <c r="AC240" i="3"/>
  <c r="AD240" i="3"/>
  <c r="AC242" i="3"/>
  <c r="AD242" i="3"/>
  <c r="AC243" i="3"/>
  <c r="AD243" i="3"/>
  <c r="AC244" i="3"/>
  <c r="AD244" i="3"/>
  <c r="AC245" i="3"/>
  <c r="AD245" i="3"/>
  <c r="AC246" i="3"/>
  <c r="AD246" i="3"/>
  <c r="AC247" i="3"/>
  <c r="AD247" i="3"/>
  <c r="AC250" i="3"/>
  <c r="AD250" i="3"/>
  <c r="AC251" i="3"/>
  <c r="AD251" i="3"/>
  <c r="AC252" i="3"/>
  <c r="AD252" i="3"/>
  <c r="AC253" i="3"/>
  <c r="AD253" i="3"/>
  <c r="AC254" i="3"/>
  <c r="AD254" i="3"/>
  <c r="AC255" i="3"/>
  <c r="AD255" i="3"/>
  <c r="AC256" i="3"/>
  <c r="AD256" i="3"/>
  <c r="AC257" i="3"/>
  <c r="AD257" i="3"/>
  <c r="AC258" i="3"/>
  <c r="AD258" i="3"/>
  <c r="AC259" i="3"/>
  <c r="AD259" i="3"/>
  <c r="AC260" i="3"/>
  <c r="AD260" i="3"/>
  <c r="AC261" i="3"/>
  <c r="AD261" i="3"/>
  <c r="AC262" i="3"/>
  <c r="AD262" i="3"/>
  <c r="AC263" i="3"/>
  <c r="AD263" i="3"/>
  <c r="AC264" i="3"/>
  <c r="AD264" i="3"/>
  <c r="AC265" i="3"/>
  <c r="AD265" i="3"/>
  <c r="AC266" i="3"/>
  <c r="AD266" i="3"/>
  <c r="AC267" i="3"/>
  <c r="AD267" i="3"/>
  <c r="AC268" i="3"/>
  <c r="AD268" i="3"/>
  <c r="AC269" i="3"/>
  <c r="AD269" i="3"/>
  <c r="AC270" i="3"/>
  <c r="AD270" i="3"/>
  <c r="AC271" i="3"/>
  <c r="AD271" i="3"/>
  <c r="AC273" i="3"/>
  <c r="AD273" i="3"/>
  <c r="AC274" i="3"/>
  <c r="AD274" i="3"/>
  <c r="AC275" i="3"/>
  <c r="AD275" i="3"/>
  <c r="AC276" i="3"/>
  <c r="AD276" i="3"/>
  <c r="AC278" i="3"/>
  <c r="AD278" i="3"/>
  <c r="AC279" i="3"/>
  <c r="AD279" i="3"/>
  <c r="AC280" i="3"/>
  <c r="AD280" i="3"/>
  <c r="AC281" i="3"/>
  <c r="AD281" i="3"/>
  <c r="AC282" i="3"/>
  <c r="AD282" i="3"/>
  <c r="AC283" i="3"/>
  <c r="AD283" i="3"/>
  <c r="AC284" i="3"/>
  <c r="AD284" i="3"/>
  <c r="AC285" i="3"/>
  <c r="AD285" i="3"/>
  <c r="AC286" i="3"/>
  <c r="AD286" i="3"/>
  <c r="AC287" i="3"/>
  <c r="AD287" i="3"/>
  <c r="AC288" i="3"/>
  <c r="AD288" i="3"/>
  <c r="AC289" i="3"/>
  <c r="AD289" i="3"/>
  <c r="AC291" i="3"/>
  <c r="AD291" i="3"/>
  <c r="AC292" i="3"/>
  <c r="AD292" i="3"/>
  <c r="AC293" i="3"/>
  <c r="AD293" i="3"/>
  <c r="AC295" i="3"/>
  <c r="AD295" i="3"/>
  <c r="AC296" i="3"/>
  <c r="AD296" i="3"/>
  <c r="AC297" i="3"/>
  <c r="AD297" i="3"/>
  <c r="AC298" i="3"/>
  <c r="AD298" i="3"/>
  <c r="AC299" i="3"/>
  <c r="AD299" i="3"/>
  <c r="AC300" i="3"/>
  <c r="AD300" i="3"/>
  <c r="AC301" i="3"/>
  <c r="AD301" i="3"/>
  <c r="AC302" i="3"/>
  <c r="AD302" i="3"/>
  <c r="AC304" i="3"/>
  <c r="AD304" i="3"/>
  <c r="AC305" i="3"/>
  <c r="AD305" i="3"/>
  <c r="AC306" i="3"/>
  <c r="AD306" i="3"/>
  <c r="AC307" i="3"/>
  <c r="AD307" i="3"/>
  <c r="AC308" i="3"/>
  <c r="AD308" i="3"/>
  <c r="AC309" i="3"/>
  <c r="AD309" i="3"/>
  <c r="AC310" i="3"/>
  <c r="AD310" i="3"/>
  <c r="AC311" i="3"/>
  <c r="AD311" i="3"/>
  <c r="AC312" i="3"/>
  <c r="AD312" i="3"/>
  <c r="AC313" i="3"/>
  <c r="AD313" i="3"/>
  <c r="AC314" i="3"/>
  <c r="AD314" i="3"/>
  <c r="AC315" i="3"/>
  <c r="AD315" i="3"/>
  <c r="AC317" i="3"/>
  <c r="AD317" i="3"/>
  <c r="AC318" i="3"/>
  <c r="AD318" i="3"/>
  <c r="AC319" i="3"/>
  <c r="AD319" i="3"/>
  <c r="AC320" i="3"/>
  <c r="AD320" i="3"/>
  <c r="AC323" i="3"/>
  <c r="AD323" i="3"/>
  <c r="AC324" i="3"/>
  <c r="AD324" i="3"/>
  <c r="AC325" i="3"/>
  <c r="AD325" i="3"/>
  <c r="AC326" i="3"/>
  <c r="AD326" i="3"/>
  <c r="AC327" i="3"/>
  <c r="AD327" i="3"/>
  <c r="AC328" i="3"/>
  <c r="AD328" i="3"/>
  <c r="AC329" i="3"/>
  <c r="AD329" i="3"/>
  <c r="AC330" i="3"/>
  <c r="AD330" i="3"/>
  <c r="AC331" i="3"/>
  <c r="AD331" i="3"/>
  <c r="AC332" i="3"/>
  <c r="AD332" i="3"/>
  <c r="AC333" i="3"/>
  <c r="AD333" i="3"/>
  <c r="AC334" i="3"/>
  <c r="AD334" i="3"/>
  <c r="AC335" i="3"/>
  <c r="AD335" i="3"/>
  <c r="AC336" i="3"/>
  <c r="AD336" i="3"/>
  <c r="AC337" i="3"/>
  <c r="AD337" i="3"/>
  <c r="AC338" i="3"/>
  <c r="AD338" i="3"/>
  <c r="AC339" i="3"/>
  <c r="AD339" i="3"/>
  <c r="AC340" i="3"/>
  <c r="AD340" i="3"/>
  <c r="AC341" i="3"/>
  <c r="AD341" i="3"/>
  <c r="AC342" i="3"/>
  <c r="AD342" i="3"/>
  <c r="AC343" i="3"/>
  <c r="AD343" i="3"/>
  <c r="AC344" i="3"/>
  <c r="AD344" i="3"/>
  <c r="AC345" i="3"/>
  <c r="AD345" i="3"/>
  <c r="AC346" i="3"/>
  <c r="AD346" i="3"/>
  <c r="AC347" i="3"/>
  <c r="AD347" i="3"/>
  <c r="AC348" i="3"/>
  <c r="AD348" i="3"/>
  <c r="AC349" i="3"/>
  <c r="AD349" i="3"/>
  <c r="AC350" i="3"/>
  <c r="AD350" i="3"/>
  <c r="AC351" i="3"/>
  <c r="AD351" i="3"/>
  <c r="AC352" i="3"/>
  <c r="AD352" i="3"/>
  <c r="AC353" i="3"/>
  <c r="AD353" i="3"/>
  <c r="AC354" i="3"/>
  <c r="AD354" i="3"/>
  <c r="AC355" i="3"/>
  <c r="AD355" i="3"/>
  <c r="AC356" i="3"/>
  <c r="AD356" i="3"/>
  <c r="AC357" i="3"/>
  <c r="AD357" i="3"/>
  <c r="AC358" i="3"/>
  <c r="AD358" i="3"/>
  <c r="AC359" i="3"/>
  <c r="AD359" i="3"/>
  <c r="AC360" i="3"/>
  <c r="AD360" i="3"/>
  <c r="AC361" i="3"/>
  <c r="AD361" i="3"/>
  <c r="AC362" i="3"/>
  <c r="AD362" i="3"/>
  <c r="AC363" i="3"/>
  <c r="AD363" i="3"/>
  <c r="AC364" i="3"/>
  <c r="AD364" i="3"/>
  <c r="AC365" i="3"/>
  <c r="AD365" i="3"/>
  <c r="AC366" i="3"/>
  <c r="AD366" i="3"/>
  <c r="AC367" i="3"/>
  <c r="AD367" i="3"/>
  <c r="AC368" i="3"/>
  <c r="AD368" i="3"/>
  <c r="AC369" i="3"/>
  <c r="AD369" i="3"/>
  <c r="AC370" i="3"/>
  <c r="AD370" i="3"/>
  <c r="AC371" i="3"/>
  <c r="AD371" i="3"/>
  <c r="AC372" i="3"/>
  <c r="AD372" i="3"/>
  <c r="AC373" i="3"/>
  <c r="AD373" i="3"/>
  <c r="AC374" i="3"/>
  <c r="AD374" i="3"/>
  <c r="AC375" i="3"/>
  <c r="AD375" i="3"/>
  <c r="AC376" i="3"/>
  <c r="AD376" i="3"/>
  <c r="AC377" i="3"/>
  <c r="AD377" i="3"/>
  <c r="AC378" i="3"/>
  <c r="AD378" i="3"/>
  <c r="AC379" i="3"/>
  <c r="AD379" i="3"/>
  <c r="AC380" i="3"/>
  <c r="AD380" i="3"/>
  <c r="AC381" i="3"/>
  <c r="AD381" i="3"/>
  <c r="AC382" i="3"/>
  <c r="AD382" i="3"/>
  <c r="AC383" i="3"/>
  <c r="AD383" i="3"/>
  <c r="AC384" i="3"/>
  <c r="AD384" i="3"/>
  <c r="AC386" i="3"/>
  <c r="AD386" i="3"/>
  <c r="AC387" i="3"/>
  <c r="AD387" i="3"/>
  <c r="AC388" i="3"/>
  <c r="AD388" i="3"/>
  <c r="AC389" i="3"/>
  <c r="AD389" i="3"/>
  <c r="AC390" i="3"/>
  <c r="AD390" i="3"/>
  <c r="AC391" i="3"/>
  <c r="AD391" i="3"/>
  <c r="AC392" i="3"/>
  <c r="AD392" i="3"/>
  <c r="AC393" i="3"/>
  <c r="AD393" i="3"/>
  <c r="AC394" i="3"/>
  <c r="AD394" i="3"/>
  <c r="AC395" i="3"/>
  <c r="AD395" i="3"/>
  <c r="AC396" i="3"/>
  <c r="AD396" i="3"/>
  <c r="AC397" i="3"/>
  <c r="AD397" i="3"/>
  <c r="AC398" i="3"/>
  <c r="AD398" i="3"/>
  <c r="AC399" i="3"/>
  <c r="AD399" i="3"/>
  <c r="AC400" i="3"/>
  <c r="AD400" i="3"/>
  <c r="AC401" i="3"/>
  <c r="AD401" i="3"/>
  <c r="AC402" i="3"/>
  <c r="AD402" i="3"/>
  <c r="AC403" i="3"/>
  <c r="AD403" i="3"/>
  <c r="AC404" i="3"/>
  <c r="AD404" i="3"/>
  <c r="AC405" i="3"/>
  <c r="AD405" i="3"/>
  <c r="AC406" i="3"/>
  <c r="AD406" i="3"/>
  <c r="AC407" i="3"/>
  <c r="AD407" i="3"/>
  <c r="AC408" i="3"/>
  <c r="AD408" i="3"/>
  <c r="AC409" i="3"/>
  <c r="AD409" i="3"/>
  <c r="AC410" i="3"/>
  <c r="AD410" i="3"/>
  <c r="AC411" i="3"/>
  <c r="AD411" i="3"/>
  <c r="AC412" i="3"/>
  <c r="AD412" i="3"/>
  <c r="AC413" i="3"/>
  <c r="AD413" i="3"/>
  <c r="AC414" i="3"/>
  <c r="AD414" i="3"/>
  <c r="AC415" i="3"/>
  <c r="AD415" i="3"/>
  <c r="AC417" i="3"/>
  <c r="AD417" i="3"/>
  <c r="AC418" i="3"/>
  <c r="AD418" i="3"/>
  <c r="AC419" i="3"/>
  <c r="AD419" i="3"/>
  <c r="AC420" i="3"/>
  <c r="AD420" i="3"/>
  <c r="AC421" i="3"/>
  <c r="AD421" i="3"/>
  <c r="AC422" i="3"/>
  <c r="AD422" i="3"/>
  <c r="AC423" i="3"/>
  <c r="AD423" i="3"/>
  <c r="AC424" i="3"/>
  <c r="AD424" i="3"/>
  <c r="AC425" i="3"/>
  <c r="AD425" i="3"/>
  <c r="AC426" i="3"/>
  <c r="AD426" i="3"/>
  <c r="AC427" i="3"/>
  <c r="AD427" i="3"/>
  <c r="AC428" i="3"/>
  <c r="AD428" i="3"/>
  <c r="AC429" i="3"/>
  <c r="AD429" i="3"/>
  <c r="AC431" i="3"/>
  <c r="AD431" i="3"/>
  <c r="AC432" i="3"/>
  <c r="AD432" i="3"/>
  <c r="AC434" i="3"/>
  <c r="AD434" i="3"/>
  <c r="AC435" i="3"/>
  <c r="AD435" i="3"/>
  <c r="AC436" i="3"/>
  <c r="AD436" i="3"/>
  <c r="AC437" i="3"/>
  <c r="AD437" i="3"/>
  <c r="AC438" i="3"/>
  <c r="AD438" i="3"/>
  <c r="AC439" i="3"/>
  <c r="AD439" i="3"/>
  <c r="AC440" i="3"/>
  <c r="AD440" i="3"/>
  <c r="AC441" i="3"/>
  <c r="AD441" i="3"/>
  <c r="AC442" i="3"/>
  <c r="AD442" i="3"/>
  <c r="AC445" i="3"/>
  <c r="AD445" i="3"/>
  <c r="AC446" i="3"/>
  <c r="AD446" i="3"/>
  <c r="AC447" i="3"/>
  <c r="AD447" i="3"/>
  <c r="AC448" i="3"/>
  <c r="AD448" i="3"/>
  <c r="AC449" i="3"/>
  <c r="AD449" i="3"/>
  <c r="AC450" i="3"/>
  <c r="AD450" i="3"/>
  <c r="AC451" i="3"/>
  <c r="AD451" i="3"/>
  <c r="AC452" i="3"/>
  <c r="AD452" i="3"/>
  <c r="AC453" i="3"/>
  <c r="AD453" i="3"/>
  <c r="AC455" i="3"/>
  <c r="AD455" i="3"/>
  <c r="AC456" i="3"/>
  <c r="AD456" i="3"/>
  <c r="AC457" i="3"/>
  <c r="AD457" i="3"/>
  <c r="AC458" i="3"/>
  <c r="AD458" i="3"/>
  <c r="AC459" i="3"/>
  <c r="AD459" i="3"/>
  <c r="AC460" i="3"/>
  <c r="AD460" i="3"/>
  <c r="AC461" i="3"/>
  <c r="AD461" i="3"/>
  <c r="AC462" i="3"/>
  <c r="AD462" i="3"/>
  <c r="AC464" i="3"/>
  <c r="AD464" i="3"/>
  <c r="AC465" i="3"/>
  <c r="AD465" i="3"/>
  <c r="AC466" i="3"/>
  <c r="AD466" i="3"/>
  <c r="AC467" i="3"/>
  <c r="AD467" i="3"/>
  <c r="AC468" i="3"/>
  <c r="AD468" i="3"/>
  <c r="AC469" i="3"/>
  <c r="AD469" i="3"/>
  <c r="AC470" i="3"/>
  <c r="AD470" i="3"/>
  <c r="AC471" i="3"/>
  <c r="AD471" i="3"/>
  <c r="AC472" i="3"/>
  <c r="AD472" i="3"/>
  <c r="AC473" i="3"/>
  <c r="AD473" i="3"/>
  <c r="AC474" i="3"/>
  <c r="AD474" i="3"/>
  <c r="AC475" i="3"/>
  <c r="AD475" i="3"/>
  <c r="AC476" i="3"/>
  <c r="AD476" i="3"/>
  <c r="AC477" i="3"/>
  <c r="AD477" i="3"/>
  <c r="AC478" i="3"/>
  <c r="AD478" i="3"/>
  <c r="AC479" i="3"/>
  <c r="AD479" i="3"/>
  <c r="AC480" i="3"/>
  <c r="AD480" i="3"/>
  <c r="AC481" i="3"/>
  <c r="AD481" i="3"/>
  <c r="AC482" i="3"/>
  <c r="AD482" i="3"/>
  <c r="AC483" i="3"/>
  <c r="AD483" i="3"/>
  <c r="AC484" i="3"/>
  <c r="AD484" i="3"/>
  <c r="AC485" i="3"/>
  <c r="AD485" i="3"/>
  <c r="AC487" i="3"/>
  <c r="AD487" i="3"/>
  <c r="AC489" i="3"/>
  <c r="AD489" i="3"/>
  <c r="AC491" i="3"/>
  <c r="AD491" i="3"/>
  <c r="AC492" i="3"/>
  <c r="AD492" i="3"/>
  <c r="AC493" i="3"/>
  <c r="AD493" i="3"/>
  <c r="AC494" i="3"/>
  <c r="AD494" i="3"/>
  <c r="AC495" i="3"/>
  <c r="AD495" i="3"/>
  <c r="AC497" i="3"/>
  <c r="AD497" i="3"/>
  <c r="AC498" i="3"/>
  <c r="AD498" i="3"/>
  <c r="AC500" i="3"/>
  <c r="AD500" i="3"/>
  <c r="AC502" i="3"/>
  <c r="AD502" i="3"/>
  <c r="AC503" i="3"/>
  <c r="AD503" i="3"/>
  <c r="AC504" i="3"/>
  <c r="AD504" i="3"/>
  <c r="AC505" i="3"/>
  <c r="AD505" i="3"/>
  <c r="AC506" i="3"/>
  <c r="AD506" i="3"/>
  <c r="AC507" i="3"/>
  <c r="AD507" i="3"/>
  <c r="AC508" i="3"/>
  <c r="AD508" i="3"/>
  <c r="AC510" i="3"/>
  <c r="AD510" i="3"/>
  <c r="AC511" i="3"/>
  <c r="AD511" i="3"/>
  <c r="AC512" i="3"/>
  <c r="AD512" i="3"/>
  <c r="AC513" i="3"/>
  <c r="AD513" i="3"/>
  <c r="AC514" i="3"/>
  <c r="AD514" i="3"/>
  <c r="AC515" i="3"/>
  <c r="AD515" i="3"/>
  <c r="AC516" i="3"/>
  <c r="AD516" i="3"/>
  <c r="AC518" i="3"/>
  <c r="AD518" i="3"/>
  <c r="AC522" i="3"/>
  <c r="AD522" i="3"/>
  <c r="AC523" i="3"/>
  <c r="AD523" i="3"/>
  <c r="AC525" i="3"/>
  <c r="AD525" i="3"/>
  <c r="AC526" i="3"/>
  <c r="AD526" i="3"/>
  <c r="AC527" i="3"/>
  <c r="AD527" i="3"/>
  <c r="AC528" i="3"/>
  <c r="AD528" i="3"/>
  <c r="AC529" i="3"/>
  <c r="AD529" i="3"/>
  <c r="AC530" i="3"/>
  <c r="AD530" i="3"/>
  <c r="AC531" i="3"/>
  <c r="AD531" i="3"/>
  <c r="AC532" i="3"/>
  <c r="AD532" i="3"/>
  <c r="AC533" i="3"/>
  <c r="AD533" i="3"/>
  <c r="AC534" i="3"/>
  <c r="AD534" i="3"/>
  <c r="AC535" i="3"/>
  <c r="AD535" i="3"/>
  <c r="AC536" i="3"/>
  <c r="AD536" i="3"/>
  <c r="AC537" i="3"/>
  <c r="AD537" i="3"/>
  <c r="AC538" i="3"/>
  <c r="AD538" i="3"/>
  <c r="AC539" i="3"/>
  <c r="AD539" i="3"/>
  <c r="AC540" i="3"/>
  <c r="AD540" i="3"/>
  <c r="AC541" i="3"/>
  <c r="AD541" i="3"/>
  <c r="AC542" i="3"/>
  <c r="AD542" i="3"/>
  <c r="AC543" i="3"/>
  <c r="AD543" i="3"/>
  <c r="AC544" i="3"/>
  <c r="AD544" i="3"/>
  <c r="AC545" i="3"/>
  <c r="AD545" i="3"/>
  <c r="AC546" i="3"/>
  <c r="AD546" i="3"/>
  <c r="AC547" i="3"/>
  <c r="AD547" i="3"/>
  <c r="AC548" i="3"/>
  <c r="AD548" i="3"/>
  <c r="AC549" i="3"/>
  <c r="AD549" i="3"/>
  <c r="AC550" i="3"/>
  <c r="AD550" i="3"/>
  <c r="AC551" i="3"/>
  <c r="AD551" i="3"/>
  <c r="AC553" i="3"/>
  <c r="AD553" i="3"/>
  <c r="AC554" i="3"/>
  <c r="AD554" i="3"/>
  <c r="AC555" i="3"/>
  <c r="AD555" i="3"/>
  <c r="AC556" i="3"/>
  <c r="AD556" i="3"/>
  <c r="AC557" i="3"/>
  <c r="AD557" i="3"/>
  <c r="AC558" i="3"/>
  <c r="AD558" i="3"/>
  <c r="AC559" i="3"/>
  <c r="AD559" i="3"/>
  <c r="AC560" i="3"/>
  <c r="AD560" i="3"/>
  <c r="AC561" i="3"/>
  <c r="AD561" i="3"/>
  <c r="AC562" i="3"/>
  <c r="AD562" i="3"/>
  <c r="AC563" i="3"/>
  <c r="AD563" i="3"/>
  <c r="AC564" i="3"/>
  <c r="AD564" i="3"/>
  <c r="AC565" i="3"/>
  <c r="AD565" i="3"/>
  <c r="AC566" i="3"/>
  <c r="AD566" i="3"/>
  <c r="AC567" i="3"/>
  <c r="AD567" i="3"/>
  <c r="AC568" i="3"/>
  <c r="AD568" i="3"/>
  <c r="AC569" i="3"/>
  <c r="AD569" i="3"/>
  <c r="AC570" i="3"/>
  <c r="AD570" i="3"/>
  <c r="AC571" i="3"/>
  <c r="AD571" i="3"/>
  <c r="AC572" i="3"/>
  <c r="AD572" i="3"/>
  <c r="AC573" i="3"/>
  <c r="AD573" i="3"/>
  <c r="AC574" i="3"/>
  <c r="AD574" i="3"/>
  <c r="AC575" i="3"/>
  <c r="AD575" i="3"/>
  <c r="AC576" i="3"/>
  <c r="AD576" i="3"/>
  <c r="AC577" i="3"/>
  <c r="AD577" i="3"/>
  <c r="AC578" i="3"/>
  <c r="AD578" i="3"/>
  <c r="AC579" i="3"/>
  <c r="AD579" i="3"/>
  <c r="AC580" i="3"/>
  <c r="AD580" i="3"/>
  <c r="AC581" i="3"/>
  <c r="AD581" i="3"/>
  <c r="AC582" i="3"/>
  <c r="AD582" i="3"/>
  <c r="AC583" i="3"/>
  <c r="AD583" i="3"/>
  <c r="AC584" i="3"/>
  <c r="AD584" i="3"/>
  <c r="AC586" i="3"/>
  <c r="AD586" i="3"/>
  <c r="AC587" i="3"/>
  <c r="AD587" i="3"/>
  <c r="AC588" i="3"/>
  <c r="AD588" i="3"/>
  <c r="AC589" i="3"/>
  <c r="AD589" i="3"/>
  <c r="AC590" i="3"/>
  <c r="AD590" i="3"/>
  <c r="AC591" i="3"/>
  <c r="AD591" i="3"/>
  <c r="AC592" i="3"/>
  <c r="AD592" i="3"/>
  <c r="AC593" i="3"/>
  <c r="AD593" i="3"/>
  <c r="AC594" i="3"/>
  <c r="AD594" i="3"/>
  <c r="AC595" i="3"/>
  <c r="AD595" i="3"/>
  <c r="AC596" i="3"/>
  <c r="AD596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8" i="3"/>
  <c r="O8" i="3"/>
  <c r="AD8" i="3"/>
  <c r="O31" i="1"/>
  <c r="AC31" i="1"/>
  <c r="AD31" i="1"/>
  <c r="O32" i="1"/>
  <c r="AC32" i="1"/>
  <c r="AD32" i="1"/>
  <c r="O33" i="1"/>
  <c r="AC33" i="1"/>
  <c r="AD33" i="1"/>
  <c r="O34" i="1"/>
  <c r="AC34" i="1"/>
  <c r="AD34" i="1"/>
  <c r="O35" i="1"/>
  <c r="AC35" i="1"/>
  <c r="AD35" i="1"/>
  <c r="O36" i="1"/>
  <c r="AC36" i="1"/>
  <c r="AD36" i="1"/>
  <c r="O37" i="1"/>
  <c r="AC37" i="1"/>
  <c r="AD37" i="1"/>
  <c r="O38" i="1"/>
  <c r="AC38" i="1"/>
  <c r="AD38" i="1"/>
  <c r="O40" i="1"/>
  <c r="AC40" i="1"/>
  <c r="AD40" i="1"/>
  <c r="O41" i="1"/>
  <c r="AC41" i="1"/>
  <c r="AD41" i="1"/>
  <c r="O42" i="1"/>
  <c r="AC42" i="1"/>
  <c r="AD42" i="1"/>
  <c r="O43" i="1"/>
  <c r="AC43" i="1"/>
  <c r="AD43" i="1"/>
  <c r="O44" i="1"/>
  <c r="AC44" i="1"/>
  <c r="AD44" i="1"/>
  <c r="O46" i="1"/>
  <c r="AC46" i="1"/>
  <c r="AD46" i="1"/>
  <c r="O47" i="1"/>
  <c r="AC47" i="1"/>
  <c r="AD47" i="1"/>
  <c r="O48" i="1"/>
  <c r="AC48" i="1"/>
  <c r="AD48" i="1"/>
  <c r="O49" i="1"/>
  <c r="AC49" i="1"/>
  <c r="AD49" i="1"/>
  <c r="O50" i="1"/>
  <c r="AC50" i="1"/>
  <c r="AD50" i="1"/>
  <c r="O51" i="1"/>
  <c r="AC51" i="1"/>
  <c r="AD51" i="1"/>
  <c r="O52" i="1"/>
  <c r="AC52" i="1"/>
  <c r="AD52" i="1"/>
  <c r="O53" i="1"/>
  <c r="AC53" i="1"/>
  <c r="AD53" i="1"/>
  <c r="O54" i="1"/>
  <c r="AC54" i="1"/>
  <c r="AD54" i="1"/>
  <c r="O55" i="1"/>
  <c r="AC55" i="1"/>
  <c r="AD55" i="1"/>
  <c r="O56" i="1"/>
  <c r="AC56" i="1"/>
  <c r="AD56" i="1"/>
  <c r="O57" i="1"/>
  <c r="AC57" i="1"/>
  <c r="AD57" i="1"/>
  <c r="O58" i="1"/>
  <c r="AC58" i="1"/>
  <c r="AD58" i="1"/>
  <c r="O59" i="1"/>
  <c r="AC59" i="1"/>
  <c r="AD59" i="1"/>
  <c r="O61" i="1"/>
  <c r="AC61" i="1"/>
  <c r="AD61" i="1"/>
  <c r="O62" i="1"/>
  <c r="AC62" i="1"/>
  <c r="AD62" i="1"/>
  <c r="O63" i="1"/>
  <c r="AC63" i="1"/>
  <c r="AD63" i="1"/>
  <c r="O64" i="1"/>
  <c r="AC64" i="1"/>
  <c r="AD64" i="1"/>
  <c r="O65" i="1"/>
  <c r="AC65" i="1"/>
  <c r="AD65" i="1"/>
  <c r="O66" i="1"/>
  <c r="AC66" i="1"/>
  <c r="AD66" i="1"/>
  <c r="O67" i="1"/>
  <c r="AC67" i="1"/>
  <c r="AD67" i="1"/>
  <c r="O68" i="1"/>
  <c r="AC68" i="1"/>
  <c r="AD68" i="1"/>
  <c r="O70" i="1"/>
  <c r="AC70" i="1"/>
  <c r="AD70" i="1"/>
  <c r="O71" i="1"/>
  <c r="AC71" i="1"/>
  <c r="AD71" i="1"/>
  <c r="O72" i="1"/>
  <c r="AC72" i="1"/>
  <c r="AD72" i="1"/>
  <c r="O73" i="1"/>
  <c r="AC73" i="1"/>
  <c r="AD73" i="1"/>
  <c r="O74" i="1"/>
  <c r="AC74" i="1"/>
  <c r="AD74" i="1"/>
  <c r="O75" i="1"/>
  <c r="AC75" i="1"/>
  <c r="AD75" i="1"/>
  <c r="O77" i="1"/>
  <c r="AC77" i="1"/>
  <c r="AD77" i="1"/>
  <c r="O78" i="1"/>
  <c r="AC78" i="1"/>
  <c r="AD78" i="1"/>
  <c r="O79" i="1"/>
  <c r="AC79" i="1"/>
  <c r="AD79" i="1"/>
  <c r="O80" i="1"/>
  <c r="AC80" i="1"/>
  <c r="AD80" i="1"/>
  <c r="O81" i="1"/>
  <c r="AC81" i="1"/>
  <c r="AD81" i="1"/>
  <c r="O82" i="1"/>
  <c r="AC82" i="1"/>
  <c r="AD82" i="1"/>
  <c r="O83" i="1"/>
  <c r="AC83" i="1"/>
  <c r="AD83" i="1"/>
  <c r="O84" i="1"/>
  <c r="AC84" i="1"/>
  <c r="AD84" i="1"/>
  <c r="O85" i="1"/>
  <c r="AC85" i="1"/>
  <c r="AD85" i="1"/>
  <c r="O86" i="1"/>
  <c r="AC86" i="1"/>
  <c r="AD86" i="1"/>
  <c r="O87" i="1"/>
  <c r="AC87" i="1"/>
  <c r="AD87" i="1"/>
  <c r="O88" i="1"/>
  <c r="AC88" i="1"/>
  <c r="AD88" i="1"/>
  <c r="O90" i="1"/>
  <c r="AC90" i="1"/>
  <c r="AD90" i="1"/>
  <c r="O91" i="1"/>
  <c r="AC91" i="1"/>
  <c r="AD91" i="1"/>
  <c r="O92" i="1"/>
  <c r="AC92" i="1"/>
  <c r="AD92" i="1"/>
  <c r="O94" i="1"/>
  <c r="AC94" i="1"/>
  <c r="AD94" i="1"/>
  <c r="O95" i="1"/>
  <c r="AC95" i="1"/>
  <c r="AD95" i="1"/>
  <c r="O96" i="1"/>
  <c r="AC96" i="1"/>
  <c r="AD96" i="1"/>
  <c r="O97" i="1"/>
  <c r="AC97" i="1"/>
  <c r="AD97" i="1"/>
  <c r="O98" i="1"/>
  <c r="AC98" i="1"/>
  <c r="AD98" i="1"/>
  <c r="O99" i="1"/>
  <c r="AC99" i="1"/>
  <c r="AD99" i="1"/>
  <c r="O100" i="1"/>
  <c r="AC100" i="1"/>
  <c r="AD100" i="1"/>
  <c r="O101" i="1"/>
  <c r="AC101" i="1"/>
  <c r="AD101" i="1"/>
  <c r="O102" i="1"/>
  <c r="AC102" i="1"/>
  <c r="AD102" i="1"/>
  <c r="O104" i="1"/>
  <c r="AC104" i="1"/>
  <c r="AD104" i="1"/>
  <c r="O105" i="1"/>
  <c r="AC105" i="1"/>
  <c r="AD105" i="1"/>
  <c r="O106" i="1"/>
  <c r="AC106" i="1"/>
  <c r="AD106" i="1"/>
  <c r="O107" i="1"/>
  <c r="AC107" i="1"/>
  <c r="AD107" i="1"/>
  <c r="O108" i="1"/>
  <c r="AC108" i="1"/>
  <c r="AD108" i="1"/>
  <c r="O109" i="1"/>
  <c r="AC109" i="1"/>
  <c r="AD109" i="1"/>
  <c r="O110" i="1"/>
  <c r="AC110" i="1"/>
  <c r="AD110" i="1"/>
  <c r="O112" i="1"/>
  <c r="AC112" i="1"/>
  <c r="AD112" i="1"/>
  <c r="O113" i="1"/>
  <c r="AC113" i="1"/>
  <c r="AD113" i="1"/>
  <c r="O114" i="1"/>
  <c r="AC114" i="1"/>
  <c r="AD114" i="1"/>
  <c r="O115" i="1"/>
  <c r="AC115" i="1"/>
  <c r="AD115" i="1"/>
  <c r="O116" i="1"/>
  <c r="AC116" i="1"/>
  <c r="AD116" i="1"/>
  <c r="O117" i="1"/>
  <c r="AC117" i="1"/>
  <c r="AD117" i="1"/>
  <c r="O118" i="1"/>
  <c r="AC118" i="1"/>
  <c r="AD118" i="1"/>
  <c r="O119" i="1"/>
  <c r="AC119" i="1"/>
  <c r="AD119" i="1"/>
  <c r="O120" i="1"/>
  <c r="AC120" i="1"/>
  <c r="AD120" i="1"/>
  <c r="O121" i="1"/>
  <c r="AC121" i="1"/>
  <c r="AD121" i="1"/>
  <c r="O122" i="1"/>
  <c r="AC122" i="1"/>
  <c r="AD122" i="1"/>
  <c r="O123" i="1"/>
  <c r="AC123" i="1"/>
  <c r="AD123" i="1"/>
  <c r="O124" i="1"/>
  <c r="AC124" i="1"/>
  <c r="AD124" i="1"/>
  <c r="O125" i="1"/>
  <c r="AC125" i="1"/>
  <c r="AD125" i="1"/>
  <c r="O127" i="1"/>
  <c r="AC127" i="1"/>
  <c r="AD127" i="1"/>
  <c r="O128" i="1"/>
  <c r="AC128" i="1"/>
  <c r="AD128" i="1"/>
  <c r="O129" i="1"/>
  <c r="AC129" i="1"/>
  <c r="AD129" i="1"/>
  <c r="O130" i="1"/>
  <c r="AC130" i="1"/>
  <c r="AD130" i="1"/>
  <c r="O131" i="1"/>
  <c r="AC131" i="1"/>
  <c r="AD131" i="1"/>
  <c r="O134" i="1"/>
  <c r="AC134" i="1"/>
  <c r="AD134" i="1"/>
  <c r="O135" i="1"/>
  <c r="AC135" i="1"/>
  <c r="AD135" i="1"/>
  <c r="O136" i="1"/>
  <c r="AC136" i="1"/>
  <c r="AD136" i="1"/>
  <c r="O137" i="1"/>
  <c r="AC137" i="1"/>
  <c r="AD137" i="1"/>
  <c r="O138" i="1"/>
  <c r="AC138" i="1"/>
  <c r="AD138" i="1"/>
  <c r="O140" i="1"/>
  <c r="AC140" i="1"/>
  <c r="AD140" i="1"/>
  <c r="O141" i="1"/>
  <c r="AC141" i="1"/>
  <c r="AD141" i="1"/>
  <c r="O142" i="1"/>
  <c r="AC142" i="1"/>
  <c r="AD142" i="1"/>
  <c r="O143" i="1"/>
  <c r="AC143" i="1"/>
  <c r="AD143" i="1"/>
  <c r="O144" i="1"/>
  <c r="AC144" i="1"/>
  <c r="AD144" i="1"/>
  <c r="O145" i="1"/>
  <c r="AC145" i="1"/>
  <c r="AD145" i="1"/>
  <c r="O146" i="1"/>
  <c r="AC146" i="1"/>
  <c r="AD146" i="1"/>
  <c r="O147" i="1"/>
  <c r="AC147" i="1"/>
  <c r="AD147" i="1"/>
  <c r="O148" i="1"/>
  <c r="AC148" i="1"/>
  <c r="AD148" i="1"/>
  <c r="O149" i="1"/>
  <c r="AC149" i="1"/>
  <c r="AD149" i="1"/>
  <c r="O150" i="1"/>
  <c r="AC150" i="1"/>
  <c r="AD150" i="1"/>
  <c r="O151" i="1"/>
  <c r="AC151" i="1"/>
  <c r="AD151" i="1"/>
  <c r="O152" i="1"/>
  <c r="AC152" i="1"/>
  <c r="AD152" i="1"/>
  <c r="O153" i="1"/>
  <c r="AC153" i="1"/>
  <c r="AD153" i="1"/>
  <c r="O155" i="1"/>
  <c r="AC155" i="1"/>
  <c r="AD155" i="1"/>
  <c r="O156" i="1"/>
  <c r="AC156" i="1"/>
  <c r="AD156" i="1"/>
  <c r="O157" i="1"/>
  <c r="AC157" i="1"/>
  <c r="AD157" i="1"/>
  <c r="O158" i="1"/>
  <c r="AC158" i="1"/>
  <c r="AD158" i="1"/>
  <c r="O159" i="1"/>
  <c r="AC159" i="1"/>
  <c r="AD159" i="1"/>
  <c r="O160" i="1"/>
  <c r="AC160" i="1"/>
  <c r="AD160" i="1"/>
  <c r="O161" i="1"/>
  <c r="AC161" i="1"/>
  <c r="AD161" i="1"/>
  <c r="O162" i="1"/>
  <c r="AC162" i="1"/>
  <c r="AD162" i="1"/>
  <c r="O163" i="1"/>
  <c r="AC163" i="1"/>
  <c r="AD163" i="1"/>
  <c r="O164" i="1"/>
  <c r="AC164" i="1"/>
  <c r="AD164" i="1"/>
  <c r="O165" i="1"/>
  <c r="AC165" i="1"/>
  <c r="AD165" i="1"/>
  <c r="O167" i="1"/>
  <c r="AC167" i="1"/>
  <c r="AD167" i="1"/>
  <c r="O168" i="1"/>
  <c r="AC168" i="1"/>
  <c r="AD168" i="1"/>
  <c r="O170" i="1"/>
  <c r="AC170" i="1"/>
  <c r="AD170" i="1"/>
  <c r="O171" i="1"/>
  <c r="AC171" i="1"/>
  <c r="AD171" i="1"/>
  <c r="O172" i="1"/>
  <c r="AC172" i="1"/>
  <c r="AD172" i="1"/>
  <c r="O173" i="1"/>
  <c r="AC173" i="1"/>
  <c r="AD173" i="1"/>
  <c r="O174" i="1"/>
  <c r="AC174" i="1"/>
  <c r="AD174" i="1"/>
  <c r="O175" i="1"/>
  <c r="AC175" i="1"/>
  <c r="AD175" i="1"/>
  <c r="O176" i="1"/>
  <c r="AC176" i="1"/>
  <c r="AD176" i="1"/>
  <c r="O177" i="1"/>
  <c r="AC177" i="1"/>
  <c r="AD177" i="1"/>
  <c r="O178" i="1"/>
  <c r="AC178" i="1"/>
  <c r="AD178" i="1"/>
  <c r="O179" i="1"/>
  <c r="AC179" i="1"/>
  <c r="AD179" i="1"/>
  <c r="O180" i="1"/>
  <c r="AC180" i="1"/>
  <c r="AD180" i="1"/>
  <c r="O181" i="1"/>
  <c r="AC181" i="1"/>
  <c r="AD181" i="1"/>
  <c r="O182" i="1"/>
  <c r="AC182" i="1"/>
  <c r="AD182" i="1"/>
  <c r="O183" i="1"/>
  <c r="AC183" i="1"/>
  <c r="AD183" i="1"/>
  <c r="O184" i="1"/>
  <c r="AC184" i="1"/>
  <c r="AD184" i="1"/>
  <c r="O185" i="1"/>
  <c r="AC185" i="1"/>
  <c r="AD185" i="1"/>
  <c r="O187" i="1"/>
  <c r="AC187" i="1"/>
  <c r="AD187" i="1"/>
  <c r="O188" i="1"/>
  <c r="AC188" i="1"/>
  <c r="AD188" i="1"/>
  <c r="O189" i="1"/>
  <c r="AC189" i="1"/>
  <c r="AD189" i="1"/>
  <c r="O190" i="1"/>
  <c r="AC190" i="1"/>
  <c r="AD190" i="1"/>
  <c r="O193" i="1"/>
  <c r="AC193" i="1"/>
  <c r="AD193" i="1"/>
  <c r="O194" i="1"/>
  <c r="AC194" i="1"/>
  <c r="AD194" i="1"/>
  <c r="O195" i="1"/>
  <c r="AC195" i="1"/>
  <c r="AD195" i="1"/>
  <c r="O196" i="1"/>
  <c r="AC196" i="1"/>
  <c r="AD196" i="1"/>
  <c r="O197" i="1"/>
  <c r="AC197" i="1"/>
  <c r="AD197" i="1"/>
  <c r="O198" i="1"/>
  <c r="AC198" i="1"/>
  <c r="AD198" i="1"/>
  <c r="O199" i="1"/>
  <c r="AC199" i="1"/>
  <c r="AD199" i="1"/>
  <c r="O200" i="1"/>
  <c r="AC200" i="1"/>
  <c r="AD200" i="1"/>
  <c r="O201" i="1"/>
  <c r="AC201" i="1"/>
  <c r="AD201" i="1"/>
  <c r="O202" i="1"/>
  <c r="AC202" i="1"/>
  <c r="AD202" i="1"/>
  <c r="O203" i="1"/>
  <c r="AC203" i="1"/>
  <c r="AD203" i="1"/>
  <c r="O204" i="1"/>
  <c r="AC204" i="1"/>
  <c r="AD204" i="1"/>
  <c r="O205" i="1"/>
  <c r="AC205" i="1"/>
  <c r="AD205" i="1"/>
  <c r="O206" i="1"/>
  <c r="AC206" i="1"/>
  <c r="AD206" i="1"/>
  <c r="O207" i="1"/>
  <c r="AC207" i="1"/>
  <c r="AD207" i="1"/>
  <c r="O208" i="1"/>
  <c r="AC208" i="1"/>
  <c r="AD208" i="1"/>
  <c r="O210" i="1"/>
  <c r="AC210" i="1"/>
  <c r="AD210" i="1"/>
  <c r="O211" i="1"/>
  <c r="AC211" i="1"/>
  <c r="AD211" i="1"/>
  <c r="O212" i="1"/>
  <c r="AC212" i="1"/>
  <c r="AD212" i="1"/>
  <c r="O213" i="1"/>
  <c r="AC213" i="1"/>
  <c r="AD213" i="1"/>
  <c r="O214" i="1"/>
  <c r="AC214" i="1"/>
  <c r="AD214" i="1"/>
  <c r="O215" i="1"/>
  <c r="AC215" i="1"/>
  <c r="AD215" i="1"/>
  <c r="O216" i="1"/>
  <c r="AC216" i="1"/>
  <c r="AD216" i="1"/>
  <c r="O217" i="1"/>
  <c r="AC217" i="1"/>
  <c r="AD217" i="1"/>
  <c r="O218" i="1"/>
  <c r="AC218" i="1"/>
  <c r="AD218" i="1"/>
  <c r="O220" i="1"/>
  <c r="AC220" i="1"/>
  <c r="AD220" i="1"/>
  <c r="O221" i="1"/>
  <c r="AC221" i="1"/>
  <c r="AD221" i="1"/>
  <c r="O222" i="1"/>
  <c r="AC222" i="1"/>
  <c r="AD222" i="1"/>
  <c r="O224" i="1"/>
  <c r="AC224" i="1"/>
  <c r="AD224" i="1"/>
  <c r="O225" i="1"/>
  <c r="AC225" i="1"/>
  <c r="AD225" i="1"/>
  <c r="O226" i="1"/>
  <c r="AC226" i="1"/>
  <c r="AD226" i="1"/>
  <c r="O227" i="1"/>
  <c r="AC227" i="1"/>
  <c r="AD227" i="1"/>
  <c r="O228" i="1"/>
  <c r="AC228" i="1"/>
  <c r="AD228" i="1"/>
  <c r="O229" i="1"/>
  <c r="AC229" i="1"/>
  <c r="AD229" i="1"/>
  <c r="O230" i="1"/>
  <c r="AC230" i="1"/>
  <c r="AD230" i="1"/>
  <c r="O231" i="1"/>
  <c r="AC231" i="1"/>
  <c r="AD231" i="1"/>
  <c r="O232" i="1"/>
  <c r="AC232" i="1"/>
  <c r="AD232" i="1"/>
  <c r="O233" i="1"/>
  <c r="AC233" i="1"/>
  <c r="AD233" i="1"/>
  <c r="O234" i="1"/>
  <c r="AC234" i="1"/>
  <c r="AD234" i="1"/>
  <c r="O235" i="1"/>
  <c r="AC235" i="1"/>
  <c r="AD235" i="1"/>
  <c r="O236" i="1"/>
  <c r="AC236" i="1"/>
  <c r="AD236" i="1"/>
  <c r="O237" i="1"/>
  <c r="AC237" i="1"/>
  <c r="AD237" i="1"/>
  <c r="O238" i="1"/>
  <c r="AC238" i="1"/>
  <c r="AD238" i="1"/>
  <c r="O239" i="1"/>
  <c r="AC239" i="1"/>
  <c r="AD239" i="1"/>
  <c r="O241" i="1"/>
  <c r="AC241" i="1"/>
  <c r="AD241" i="1"/>
  <c r="O242" i="1"/>
  <c r="AC242" i="1"/>
  <c r="AD242" i="1"/>
  <c r="O243" i="1"/>
  <c r="AC243" i="1"/>
  <c r="AD243" i="1"/>
  <c r="O244" i="1"/>
  <c r="AC244" i="1"/>
  <c r="AD244" i="1"/>
  <c r="O246" i="1"/>
  <c r="AC246" i="1"/>
  <c r="AD246" i="1"/>
  <c r="O247" i="1"/>
  <c r="AC247" i="1"/>
  <c r="AD247" i="1"/>
  <c r="O248" i="1"/>
  <c r="AC248" i="1"/>
  <c r="AD248" i="1"/>
  <c r="O249" i="1"/>
  <c r="AC249" i="1"/>
  <c r="AD249" i="1"/>
  <c r="O250" i="1"/>
  <c r="AC250" i="1"/>
  <c r="AD250" i="1"/>
  <c r="O251" i="1"/>
  <c r="AC251" i="1"/>
  <c r="AD251" i="1"/>
  <c r="O252" i="1"/>
  <c r="AC252" i="1"/>
  <c r="AD252" i="1"/>
  <c r="O253" i="1"/>
  <c r="AC253" i="1"/>
  <c r="AD253" i="1"/>
  <c r="O254" i="1"/>
  <c r="AC254" i="1"/>
  <c r="AD254" i="1"/>
  <c r="O255" i="1"/>
  <c r="AC255" i="1"/>
  <c r="AD255" i="1"/>
  <c r="O256" i="1"/>
  <c r="AC256" i="1"/>
  <c r="AD256" i="1"/>
  <c r="O257" i="1"/>
  <c r="AC257" i="1"/>
  <c r="AD257" i="1"/>
  <c r="O258" i="1"/>
  <c r="AC258" i="1"/>
  <c r="AD258" i="1"/>
  <c r="O259" i="1"/>
  <c r="AC259" i="1"/>
  <c r="AD259" i="1"/>
  <c r="O260" i="1"/>
  <c r="AC260" i="1"/>
  <c r="AD260" i="1"/>
  <c r="O261" i="1"/>
  <c r="AC261" i="1"/>
  <c r="AD261" i="1"/>
  <c r="O262" i="1"/>
  <c r="AC262" i="1"/>
  <c r="AD262" i="1"/>
  <c r="O263" i="1"/>
  <c r="AC263" i="1"/>
  <c r="AD263" i="1"/>
  <c r="O264" i="1"/>
  <c r="AC264" i="1"/>
  <c r="AD264" i="1"/>
  <c r="O265" i="1"/>
  <c r="AC265" i="1"/>
  <c r="AD265" i="1"/>
  <c r="O266" i="1"/>
  <c r="AC266" i="1"/>
  <c r="AD266" i="1"/>
  <c r="O267" i="1"/>
  <c r="AC267" i="1"/>
  <c r="AD267" i="1"/>
  <c r="O268" i="1"/>
  <c r="AC268" i="1"/>
  <c r="AD268" i="1"/>
  <c r="O269" i="1"/>
  <c r="AC269" i="1"/>
  <c r="AD269" i="1"/>
  <c r="O270" i="1"/>
  <c r="AC270" i="1"/>
  <c r="AD270" i="1"/>
  <c r="O271" i="1"/>
  <c r="AC271" i="1"/>
  <c r="AD271" i="1"/>
  <c r="O272" i="1"/>
  <c r="AC272" i="1"/>
  <c r="AD272" i="1"/>
  <c r="O273" i="1"/>
  <c r="AC273" i="1"/>
  <c r="AD273" i="1"/>
  <c r="O274" i="1"/>
  <c r="AC274" i="1"/>
  <c r="AD274" i="1"/>
  <c r="O275" i="1"/>
  <c r="AC275" i="1"/>
  <c r="AD275" i="1"/>
  <c r="O276" i="1"/>
  <c r="AC276" i="1"/>
  <c r="AD276" i="1"/>
  <c r="O277" i="1"/>
  <c r="AC277" i="1"/>
  <c r="AD277" i="1"/>
  <c r="O278" i="1"/>
  <c r="AC278" i="1"/>
  <c r="AD278" i="1"/>
  <c r="O279" i="1"/>
  <c r="AC279" i="1"/>
  <c r="AD279" i="1"/>
  <c r="O280" i="1"/>
  <c r="AC280" i="1"/>
  <c r="AD280" i="1"/>
  <c r="O281" i="1"/>
  <c r="AC281" i="1"/>
  <c r="AD281" i="1"/>
  <c r="O282" i="1"/>
  <c r="AC282" i="1"/>
  <c r="AD282" i="1"/>
  <c r="O283" i="1"/>
  <c r="AC283" i="1"/>
  <c r="AD283" i="1"/>
  <c r="O284" i="1"/>
  <c r="AC284" i="1"/>
  <c r="AD284" i="1"/>
  <c r="O285" i="1"/>
  <c r="AC285" i="1"/>
  <c r="AD285" i="1"/>
  <c r="O286" i="1"/>
  <c r="AC286" i="1"/>
  <c r="AD286" i="1"/>
  <c r="O287" i="1"/>
  <c r="AC287" i="1"/>
  <c r="AD287" i="1"/>
  <c r="O288" i="1"/>
  <c r="AC288" i="1"/>
  <c r="AD288" i="1"/>
  <c r="O289" i="1"/>
  <c r="AC289" i="1"/>
  <c r="AD289" i="1"/>
  <c r="O290" i="1"/>
  <c r="AC290" i="1"/>
  <c r="AD290" i="1"/>
  <c r="O291" i="1"/>
  <c r="AC291" i="1"/>
  <c r="AD291" i="1"/>
  <c r="O292" i="1"/>
  <c r="AC292" i="1"/>
  <c r="AD292" i="1"/>
  <c r="O293" i="1"/>
  <c r="AC293" i="1"/>
  <c r="AD293" i="1"/>
  <c r="O294" i="1"/>
  <c r="AC294" i="1"/>
  <c r="AD294" i="1"/>
  <c r="O295" i="1"/>
  <c r="AC295" i="1"/>
  <c r="AD295" i="1"/>
  <c r="O297" i="1"/>
  <c r="AC297" i="1"/>
  <c r="AD297" i="1"/>
  <c r="O298" i="1"/>
  <c r="AC298" i="1"/>
  <c r="AD298" i="1"/>
  <c r="O299" i="1"/>
  <c r="AC299" i="1"/>
  <c r="AD299" i="1"/>
  <c r="O300" i="1"/>
  <c r="AC300" i="1"/>
  <c r="AD300" i="1"/>
  <c r="O301" i="1"/>
  <c r="AC301" i="1"/>
  <c r="AD301" i="1"/>
  <c r="O302" i="1"/>
  <c r="AC302" i="1"/>
  <c r="AD302" i="1"/>
  <c r="O303" i="1"/>
  <c r="AC303" i="1"/>
  <c r="AD303" i="1"/>
  <c r="O304" i="1"/>
  <c r="AC304" i="1"/>
  <c r="AD304" i="1"/>
  <c r="O305" i="1"/>
  <c r="AC305" i="1"/>
  <c r="AD305" i="1"/>
  <c r="O306" i="1"/>
  <c r="AC306" i="1"/>
  <c r="AD306" i="1"/>
  <c r="O307" i="1"/>
  <c r="AC307" i="1"/>
  <c r="AD307" i="1"/>
  <c r="O308" i="1"/>
  <c r="AC308" i="1"/>
  <c r="AD308" i="1"/>
  <c r="O309" i="1"/>
  <c r="AC309" i="1"/>
  <c r="AD309" i="1"/>
  <c r="O310" i="1"/>
  <c r="AC310" i="1"/>
  <c r="AD310" i="1"/>
  <c r="O311" i="1"/>
  <c r="AC311" i="1"/>
  <c r="AD311" i="1"/>
  <c r="O312" i="1"/>
  <c r="AC312" i="1"/>
  <c r="AD312" i="1"/>
  <c r="O313" i="1"/>
  <c r="AC313" i="1"/>
  <c r="AD313" i="1"/>
  <c r="O314" i="1"/>
  <c r="AC314" i="1"/>
  <c r="AD314" i="1"/>
  <c r="O315" i="1"/>
  <c r="AC315" i="1"/>
  <c r="AD315" i="1"/>
  <c r="O316" i="1"/>
  <c r="AC316" i="1"/>
  <c r="AD316" i="1"/>
  <c r="O317" i="1"/>
  <c r="AC317" i="1"/>
  <c r="AD317" i="1"/>
  <c r="O318" i="1"/>
  <c r="AC318" i="1"/>
  <c r="AD318" i="1"/>
  <c r="O319" i="1"/>
  <c r="AC319" i="1"/>
  <c r="AD319" i="1"/>
  <c r="O320" i="1"/>
  <c r="AC320" i="1"/>
  <c r="AD320" i="1"/>
  <c r="O321" i="1"/>
  <c r="AC321" i="1"/>
  <c r="AD321" i="1"/>
  <c r="O322" i="1"/>
  <c r="AC322" i="1"/>
  <c r="AD322" i="1"/>
  <c r="O323" i="1"/>
  <c r="AC323" i="1"/>
  <c r="AD323" i="1"/>
  <c r="O324" i="1"/>
  <c r="AC324" i="1"/>
  <c r="AD324" i="1"/>
  <c r="O325" i="1"/>
  <c r="AC325" i="1"/>
  <c r="AD325" i="1"/>
  <c r="O326" i="1"/>
  <c r="AC326" i="1"/>
  <c r="AD326" i="1"/>
  <c r="O328" i="1"/>
  <c r="AC328" i="1"/>
  <c r="AD328" i="1"/>
  <c r="O329" i="1"/>
  <c r="AC329" i="1"/>
  <c r="AD329" i="1"/>
  <c r="O331" i="1"/>
  <c r="AC331" i="1"/>
  <c r="AD331" i="1"/>
  <c r="O332" i="1"/>
  <c r="AC332" i="1"/>
  <c r="AD332" i="1"/>
  <c r="O333" i="1"/>
  <c r="AC333" i="1"/>
  <c r="AD333" i="1"/>
  <c r="O334" i="1"/>
  <c r="AC334" i="1"/>
  <c r="AD334" i="1"/>
  <c r="O335" i="1"/>
  <c r="AC335" i="1"/>
  <c r="AD335" i="1"/>
  <c r="O336" i="1"/>
  <c r="AC336" i="1"/>
  <c r="AD336" i="1"/>
  <c r="O338" i="1"/>
  <c r="AC338" i="1"/>
  <c r="AD338" i="1"/>
  <c r="O339" i="1"/>
  <c r="AC339" i="1"/>
  <c r="AD339" i="1"/>
  <c r="O340" i="1"/>
  <c r="AC340" i="1"/>
  <c r="AD340" i="1"/>
  <c r="O341" i="1"/>
  <c r="AC341" i="1"/>
  <c r="AD341" i="1"/>
  <c r="O342" i="1"/>
  <c r="AC342" i="1"/>
  <c r="AD342" i="1"/>
  <c r="O343" i="1"/>
  <c r="AC343" i="1"/>
  <c r="AD343" i="1"/>
  <c r="O344" i="1"/>
  <c r="AC344" i="1"/>
  <c r="AD344" i="1"/>
  <c r="O346" i="1"/>
  <c r="AC346" i="1"/>
  <c r="AD346" i="1"/>
  <c r="O347" i="1"/>
  <c r="AC347" i="1"/>
  <c r="AD347" i="1"/>
  <c r="O348" i="1"/>
  <c r="AC348" i="1"/>
  <c r="AD348" i="1"/>
  <c r="O349" i="1"/>
  <c r="AC349" i="1"/>
  <c r="AD349" i="1"/>
  <c r="O350" i="1"/>
  <c r="AC350" i="1"/>
  <c r="AD350" i="1"/>
  <c r="O351" i="1"/>
  <c r="AC351" i="1"/>
  <c r="AD351" i="1"/>
  <c r="O352" i="1"/>
  <c r="AC352" i="1"/>
  <c r="AD352" i="1"/>
  <c r="O353" i="1"/>
  <c r="AC353" i="1"/>
  <c r="AD353" i="1"/>
  <c r="O354" i="1"/>
  <c r="AC354" i="1"/>
  <c r="AD354" i="1"/>
  <c r="O355" i="1"/>
  <c r="AC355" i="1"/>
  <c r="AD355" i="1"/>
  <c r="O356" i="1"/>
  <c r="AC356" i="1"/>
  <c r="AD356" i="1"/>
  <c r="O357" i="1"/>
  <c r="AC357" i="1"/>
  <c r="AD357" i="1"/>
  <c r="O358" i="1"/>
  <c r="AC358" i="1"/>
  <c r="AD358" i="1"/>
  <c r="O359" i="1"/>
  <c r="AC359" i="1"/>
  <c r="AD359" i="1"/>
  <c r="O360" i="1"/>
  <c r="AC360" i="1"/>
  <c r="AD360" i="1"/>
  <c r="O361" i="1"/>
  <c r="AC361" i="1"/>
  <c r="AD361" i="1"/>
  <c r="O362" i="1"/>
  <c r="AC362" i="1"/>
  <c r="AD362" i="1"/>
  <c r="O363" i="1"/>
  <c r="AC363" i="1"/>
  <c r="AD363" i="1"/>
  <c r="O364" i="1"/>
  <c r="AC364" i="1"/>
  <c r="AD364" i="1"/>
  <c r="O365" i="1"/>
  <c r="AC365" i="1"/>
  <c r="AD365" i="1"/>
  <c r="O366" i="1"/>
  <c r="AC366" i="1"/>
  <c r="AD366" i="1"/>
  <c r="O367" i="1"/>
  <c r="AC367" i="1"/>
  <c r="AD367" i="1"/>
  <c r="O368" i="1"/>
  <c r="AC368" i="1"/>
  <c r="AD368" i="1"/>
  <c r="O369" i="1"/>
  <c r="AC369" i="1"/>
  <c r="AD369" i="1"/>
  <c r="O371" i="1"/>
  <c r="AC371" i="1"/>
  <c r="AD371" i="1"/>
  <c r="O374" i="1"/>
  <c r="AC374" i="1"/>
  <c r="AD374" i="1"/>
  <c r="O375" i="1"/>
  <c r="AC375" i="1"/>
  <c r="AD375" i="1"/>
  <c r="O376" i="1"/>
  <c r="AC376" i="1"/>
  <c r="AD376" i="1"/>
  <c r="O378" i="1"/>
  <c r="AC378" i="1"/>
  <c r="AD378" i="1"/>
  <c r="O379" i="1"/>
  <c r="AC379" i="1"/>
  <c r="AD379" i="1"/>
  <c r="O381" i="1"/>
  <c r="AC381" i="1"/>
  <c r="AD381" i="1"/>
  <c r="O383" i="1"/>
  <c r="AC383" i="1"/>
  <c r="AD383" i="1"/>
  <c r="O384" i="1"/>
  <c r="AC384" i="1"/>
  <c r="AD384" i="1"/>
  <c r="O385" i="1"/>
  <c r="AC385" i="1"/>
  <c r="AD385" i="1"/>
  <c r="O386" i="1"/>
  <c r="AC386" i="1"/>
  <c r="AD386" i="1"/>
  <c r="O387" i="1"/>
  <c r="AC387" i="1"/>
  <c r="AD387" i="1"/>
  <c r="O388" i="1"/>
  <c r="AC388" i="1"/>
  <c r="AD388" i="1"/>
  <c r="O389" i="1"/>
  <c r="AC389" i="1"/>
  <c r="AD389" i="1"/>
  <c r="O391" i="1"/>
  <c r="AC391" i="1"/>
  <c r="AD391" i="1"/>
  <c r="O392" i="1"/>
  <c r="AC392" i="1"/>
  <c r="AD392" i="1"/>
  <c r="O393" i="1"/>
  <c r="AC393" i="1"/>
  <c r="AD393" i="1"/>
  <c r="O394" i="1"/>
  <c r="AC394" i="1"/>
  <c r="AD394" i="1"/>
  <c r="O395" i="1"/>
  <c r="AC395" i="1"/>
  <c r="AD395" i="1"/>
  <c r="O396" i="1"/>
  <c r="AC396" i="1"/>
  <c r="AD396" i="1"/>
  <c r="O397" i="1"/>
  <c r="AC397" i="1"/>
  <c r="AD397" i="1"/>
  <c r="O400" i="1"/>
  <c r="AC400" i="1"/>
  <c r="AD400" i="1"/>
  <c r="O402" i="1"/>
  <c r="AC402" i="1"/>
  <c r="AD402" i="1"/>
  <c r="O403" i="1"/>
  <c r="AC403" i="1"/>
  <c r="AD403" i="1"/>
  <c r="O404" i="1"/>
  <c r="AC404" i="1"/>
  <c r="AD404" i="1"/>
  <c r="O405" i="1"/>
  <c r="AC405" i="1"/>
  <c r="AD405" i="1"/>
  <c r="O406" i="1"/>
  <c r="AC406" i="1"/>
  <c r="AD406" i="1"/>
  <c r="O407" i="1"/>
  <c r="AC407" i="1"/>
  <c r="AD407" i="1"/>
  <c r="O408" i="1"/>
  <c r="AC408" i="1"/>
  <c r="AD408" i="1"/>
  <c r="O409" i="1"/>
  <c r="AC409" i="1"/>
  <c r="AD409" i="1"/>
  <c r="O410" i="1"/>
  <c r="AC410" i="1"/>
  <c r="AD410" i="1"/>
  <c r="O411" i="1"/>
  <c r="AC411" i="1"/>
  <c r="AD411" i="1"/>
  <c r="O412" i="1"/>
  <c r="AC412" i="1"/>
  <c r="AD412" i="1"/>
  <c r="O413" i="1"/>
  <c r="AC413" i="1"/>
  <c r="AD413" i="1"/>
  <c r="O414" i="1"/>
  <c r="AC414" i="1"/>
  <c r="AD414" i="1"/>
  <c r="O415" i="1"/>
  <c r="AC415" i="1"/>
  <c r="AD415" i="1"/>
  <c r="O416" i="1"/>
  <c r="AC416" i="1"/>
  <c r="AD416" i="1"/>
  <c r="O417" i="1"/>
  <c r="AC417" i="1"/>
  <c r="AD417" i="1"/>
  <c r="O418" i="1"/>
  <c r="AC418" i="1"/>
  <c r="AD418" i="1"/>
  <c r="O419" i="1"/>
  <c r="AC419" i="1"/>
  <c r="AD419" i="1"/>
  <c r="O420" i="1"/>
  <c r="AC420" i="1"/>
  <c r="AD420" i="1"/>
  <c r="O421" i="1"/>
  <c r="AC421" i="1"/>
  <c r="AD421" i="1"/>
  <c r="O422" i="1"/>
  <c r="AC422" i="1"/>
  <c r="AD422" i="1"/>
  <c r="O424" i="1"/>
  <c r="AC424" i="1"/>
  <c r="AD424" i="1"/>
  <c r="O425" i="1"/>
  <c r="AC425" i="1"/>
  <c r="AD425" i="1"/>
  <c r="O426" i="1"/>
  <c r="AC426" i="1"/>
  <c r="AD426" i="1"/>
  <c r="O427" i="1"/>
  <c r="AC427" i="1"/>
  <c r="AD427" i="1"/>
  <c r="O428" i="1"/>
  <c r="AC428" i="1"/>
  <c r="AD428" i="1"/>
  <c r="O429" i="1"/>
  <c r="AC429" i="1"/>
  <c r="AD429" i="1"/>
  <c r="O430" i="1"/>
  <c r="AC430" i="1"/>
  <c r="AD430" i="1"/>
  <c r="O431" i="1"/>
  <c r="AC431" i="1"/>
  <c r="AD431" i="1"/>
  <c r="O432" i="1"/>
  <c r="AC432" i="1"/>
  <c r="AD432" i="1"/>
  <c r="O433" i="1"/>
  <c r="AC433" i="1"/>
  <c r="AD433" i="1"/>
  <c r="O434" i="1"/>
  <c r="AC434" i="1"/>
  <c r="AD434" i="1"/>
  <c r="O435" i="1"/>
  <c r="AC435" i="1"/>
  <c r="AD435" i="1"/>
  <c r="O436" i="1"/>
  <c r="AC436" i="1"/>
  <c r="AD436" i="1"/>
  <c r="O437" i="1"/>
  <c r="AC437" i="1"/>
  <c r="AD437" i="1"/>
  <c r="O438" i="1"/>
  <c r="AC438" i="1"/>
  <c r="AD438" i="1"/>
  <c r="O439" i="1"/>
  <c r="AC439" i="1"/>
  <c r="AD439" i="1"/>
  <c r="O440" i="1"/>
  <c r="AC440" i="1"/>
  <c r="AD440" i="1"/>
  <c r="O441" i="1"/>
  <c r="AC441" i="1"/>
  <c r="AD441" i="1"/>
  <c r="O442" i="1"/>
  <c r="AC442" i="1"/>
  <c r="AD442" i="1"/>
  <c r="O443" i="1"/>
  <c r="AC443" i="1"/>
  <c r="AD443" i="1"/>
  <c r="O444" i="1"/>
  <c r="AC444" i="1"/>
  <c r="AD444" i="1"/>
  <c r="O445" i="1"/>
  <c r="AC445" i="1"/>
  <c r="AD445" i="1"/>
  <c r="O446" i="1"/>
  <c r="AC446" i="1"/>
  <c r="AD446" i="1"/>
  <c r="O447" i="1"/>
  <c r="AC447" i="1"/>
  <c r="AD447" i="1"/>
  <c r="O448" i="1"/>
  <c r="AC448" i="1"/>
  <c r="AD448" i="1"/>
  <c r="O449" i="1"/>
  <c r="AC449" i="1"/>
  <c r="AD449" i="1"/>
  <c r="O450" i="1"/>
  <c r="AC450" i="1"/>
  <c r="AD450" i="1"/>
  <c r="O452" i="1"/>
  <c r="AC452" i="1"/>
  <c r="AD452" i="1"/>
  <c r="O453" i="1"/>
  <c r="AC453" i="1"/>
  <c r="AD453" i="1"/>
  <c r="O454" i="1"/>
  <c r="AC454" i="1"/>
  <c r="AD454" i="1"/>
  <c r="O455" i="1"/>
  <c r="AC455" i="1"/>
  <c r="AD455" i="1"/>
  <c r="O456" i="1"/>
  <c r="AC456" i="1"/>
  <c r="AD456" i="1"/>
  <c r="O457" i="1"/>
  <c r="AC457" i="1"/>
  <c r="AD457" i="1"/>
  <c r="O458" i="1"/>
  <c r="AC458" i="1"/>
  <c r="AD458" i="1"/>
  <c r="O459" i="1"/>
  <c r="AC459" i="1"/>
  <c r="AD459" i="1"/>
  <c r="O460" i="1"/>
  <c r="AC460" i="1"/>
  <c r="AD460" i="1"/>
  <c r="O461" i="1"/>
  <c r="AC461" i="1"/>
  <c r="AD461" i="1"/>
  <c r="O462" i="1"/>
  <c r="AC462" i="1"/>
  <c r="AD462" i="1"/>
  <c r="O463" i="1"/>
  <c r="AC463" i="1"/>
  <c r="AD463" i="1"/>
  <c r="O466" i="1"/>
  <c r="AC466" i="1"/>
  <c r="AD466" i="1"/>
  <c r="O467" i="1"/>
  <c r="AC467" i="1"/>
  <c r="AD467" i="1"/>
  <c r="O468" i="1"/>
  <c r="AC468" i="1"/>
  <c r="AD468" i="1"/>
  <c r="O469" i="1"/>
  <c r="AC469" i="1"/>
  <c r="AD469" i="1"/>
  <c r="O470" i="1"/>
  <c r="AC470" i="1"/>
  <c r="AD470" i="1"/>
  <c r="O471" i="1"/>
  <c r="AC471" i="1"/>
  <c r="AD471" i="1"/>
  <c r="O472" i="1"/>
  <c r="AC472" i="1"/>
  <c r="AD472" i="1"/>
  <c r="O473" i="1"/>
  <c r="AC473" i="1"/>
  <c r="AD473" i="1"/>
  <c r="O474" i="1"/>
  <c r="AC474" i="1"/>
  <c r="AD474" i="1"/>
  <c r="O475" i="1"/>
  <c r="AC475" i="1"/>
  <c r="AD475" i="1"/>
  <c r="O476" i="1"/>
  <c r="AC476" i="1"/>
  <c r="AD476" i="1"/>
  <c r="O477" i="1"/>
  <c r="AC477" i="1"/>
  <c r="AD477" i="1"/>
  <c r="O478" i="1"/>
  <c r="AC478" i="1"/>
  <c r="AD478" i="1"/>
  <c r="O479" i="1"/>
  <c r="AC479" i="1"/>
  <c r="AD479" i="1"/>
  <c r="O480" i="1"/>
  <c r="AC480" i="1"/>
  <c r="AD480" i="1"/>
  <c r="O481" i="1"/>
  <c r="AC481" i="1"/>
  <c r="AD481" i="1"/>
  <c r="O482" i="1"/>
  <c r="AC482" i="1"/>
  <c r="AD482" i="1"/>
  <c r="O483" i="1"/>
  <c r="AC483" i="1"/>
  <c r="AD483" i="1"/>
  <c r="O9" i="1"/>
  <c r="AC9" i="1"/>
  <c r="AD9" i="1"/>
  <c r="O10" i="1"/>
  <c r="AC10" i="1"/>
  <c r="AD10" i="1"/>
  <c r="O11" i="1"/>
  <c r="AC11" i="1"/>
  <c r="AD11" i="1"/>
  <c r="O12" i="1"/>
  <c r="AC12" i="1"/>
  <c r="AD12" i="1"/>
  <c r="O13" i="1"/>
  <c r="AC13" i="1"/>
  <c r="AD13" i="1"/>
  <c r="O14" i="1"/>
  <c r="AC14" i="1"/>
  <c r="AD14" i="1"/>
  <c r="O15" i="1"/>
  <c r="AC15" i="1"/>
  <c r="AD15" i="1"/>
  <c r="O16" i="1"/>
  <c r="AC16" i="1"/>
  <c r="AD16" i="1"/>
  <c r="O17" i="1"/>
  <c r="AC17" i="1"/>
  <c r="AD17" i="1"/>
  <c r="O18" i="1"/>
  <c r="AC18" i="1"/>
  <c r="AD18" i="1"/>
  <c r="O19" i="1"/>
  <c r="AC19" i="1"/>
  <c r="AD19" i="1"/>
  <c r="O21" i="1"/>
  <c r="AC21" i="1"/>
  <c r="AD21" i="1"/>
  <c r="O22" i="1"/>
  <c r="AC22" i="1"/>
  <c r="AD22" i="1"/>
  <c r="O25" i="1"/>
  <c r="AC25" i="1"/>
  <c r="AD25" i="1"/>
  <c r="O27" i="1"/>
  <c r="AC27" i="1"/>
  <c r="AD27" i="1"/>
  <c r="O28" i="1"/>
  <c r="AC28" i="1"/>
  <c r="AD28" i="1"/>
  <c r="O29" i="1"/>
  <c r="AC29" i="1"/>
  <c r="AD29" i="1"/>
  <c r="O30" i="1"/>
  <c r="AC30" i="1"/>
  <c r="AD30" i="1"/>
  <c r="O8" i="1"/>
  <c r="AC8" i="1"/>
  <c r="AD8" i="1"/>
</calcChain>
</file>

<file path=xl/sharedStrings.xml><?xml version="1.0" encoding="utf-8"?>
<sst xmlns="http://schemas.openxmlformats.org/spreadsheetml/2006/main" count="5265" uniqueCount="1291">
  <si>
    <t>Gene</t>
  </si>
  <si>
    <t>mat</t>
  </si>
  <si>
    <t>pat</t>
  </si>
  <si>
    <t>logFC</t>
  </si>
  <si>
    <t>AveExpr</t>
  </si>
  <si>
    <t>P.Value</t>
  </si>
  <si>
    <t>adj.P.Val</t>
  </si>
  <si>
    <t>FC</t>
  </si>
  <si>
    <t>biased expression</t>
  </si>
  <si>
    <t>AT1G70890.1</t>
  </si>
  <si>
    <t>AT3G27980.1</t>
  </si>
  <si>
    <t>AT1G17950.1</t>
  </si>
  <si>
    <t>AT4G21760.1</t>
  </si>
  <si>
    <t>AT4G00220.1</t>
  </si>
  <si>
    <t>AT4G00780.1</t>
  </si>
  <si>
    <t>AT1G20730.1</t>
  </si>
  <si>
    <t>AT1G69530.1</t>
  </si>
  <si>
    <t>AT4G15380.1</t>
  </si>
  <si>
    <t>AT3G45870.1</t>
  </si>
  <si>
    <t>AT1G11580.1</t>
  </si>
  <si>
    <t>AT5G37560.1</t>
  </si>
  <si>
    <t>AT5G35490.1</t>
  </si>
  <si>
    <t>AT3G55420.1</t>
  </si>
  <si>
    <t>AT5G46230.1</t>
  </si>
  <si>
    <t>AT5G42690.1</t>
  </si>
  <si>
    <t>AT1G57590.1</t>
  </si>
  <si>
    <t>AT3G25260.1</t>
  </si>
  <si>
    <t>AT4G25530.1</t>
  </si>
  <si>
    <t>AT2G32990.1</t>
  </si>
  <si>
    <t>AT2G36760.1</t>
  </si>
  <si>
    <t>AT1G78830.1</t>
  </si>
  <si>
    <t>AT5G62140.1</t>
  </si>
  <si>
    <t>AT3G51895.1</t>
  </si>
  <si>
    <t>AT2G37390.1</t>
  </si>
  <si>
    <t>AT5G38140.1</t>
  </si>
  <si>
    <t>AT1G76250.1</t>
  </si>
  <si>
    <t>AT5G27960.1</t>
  </si>
  <si>
    <t>AT3G25250.1</t>
  </si>
  <si>
    <t>AT4G13345.1</t>
  </si>
  <si>
    <t>AT1G43020.1</t>
  </si>
  <si>
    <t>AT3G22968.1</t>
  </si>
  <si>
    <t>AT5G65870.1</t>
  </si>
  <si>
    <t>AT2G21420.1</t>
  </si>
  <si>
    <t>AT2G18880.1</t>
  </si>
  <si>
    <t>AT3G27150.1</t>
  </si>
  <si>
    <t>AT4G21430.1</t>
  </si>
  <si>
    <t>AT2G46650.1</t>
  </si>
  <si>
    <t>AT2G13560.1</t>
  </si>
  <si>
    <t>AT3G55320.1</t>
  </si>
  <si>
    <t>AT1G27130.1</t>
  </si>
  <si>
    <t>AT5G66985.1</t>
  </si>
  <si>
    <t>AT1G60440.1</t>
  </si>
  <si>
    <t>AT1G63090.1</t>
  </si>
  <si>
    <t>AT1G52460.1</t>
  </si>
  <si>
    <t>AT2G20780.1</t>
  </si>
  <si>
    <t>AT4G19120.1</t>
  </si>
  <si>
    <t>AT1G55920.1</t>
  </si>
  <si>
    <t>AT1G43800.1</t>
  </si>
  <si>
    <t>AT4G31080.1</t>
  </si>
  <si>
    <t>AT4G31060.1</t>
  </si>
  <si>
    <t>AT1G19640.1</t>
  </si>
  <si>
    <t>AT2G31360.1</t>
  </si>
  <si>
    <t>AT1G73500.1</t>
  </si>
  <si>
    <t>AT5G15470.1</t>
  </si>
  <si>
    <t>AT3G50060.1</t>
  </si>
  <si>
    <t>AT4G09900.1</t>
  </si>
  <si>
    <t>AT5G57900.1</t>
  </si>
  <si>
    <t>AT5G65160.1</t>
  </si>
  <si>
    <t>AT5G49900.1</t>
  </si>
  <si>
    <t>AT5G22920.1</t>
  </si>
  <si>
    <t>AT2G36310.1</t>
  </si>
  <si>
    <t>AT3G11490.1</t>
  </si>
  <si>
    <t>AT3G08840.1</t>
  </si>
  <si>
    <t>AT2G39220.1</t>
  </si>
  <si>
    <t>AT3G25710.1</t>
  </si>
  <si>
    <t>AT5G47790.1</t>
  </si>
  <si>
    <t>AT1G62660.1</t>
  </si>
  <si>
    <t>AT1G79530.1</t>
  </si>
  <si>
    <t>AT5G26650.1</t>
  </si>
  <si>
    <t>AT5G66910.1</t>
  </si>
  <si>
    <t>AT1G27600.1</t>
  </si>
  <si>
    <t>AT2G18280.1</t>
  </si>
  <si>
    <t>AT4G32500.1</t>
  </si>
  <si>
    <t>AT5G25410.1</t>
  </si>
  <si>
    <t>AT2G35670.1</t>
  </si>
  <si>
    <t>AT5G21150.1</t>
  </si>
  <si>
    <t>AT1G06470.1</t>
  </si>
  <si>
    <t>AT4G26640.1</t>
  </si>
  <si>
    <t>AT5G14620.1</t>
  </si>
  <si>
    <t>AT5G48650.1</t>
  </si>
  <si>
    <t>AT1G60970.1</t>
  </si>
  <si>
    <t>AT3G53000.1</t>
  </si>
  <si>
    <t>AT3G49730.1</t>
  </si>
  <si>
    <t>AT4G02700.1</t>
  </si>
  <si>
    <t>AT1G22040.1</t>
  </si>
  <si>
    <t>AT2G40030.1</t>
  </si>
  <si>
    <t>AT1G22180.1</t>
  </si>
  <si>
    <t>AT5G02630.1</t>
  </si>
  <si>
    <t>AT4G09580.1</t>
  </si>
  <si>
    <t>AT3G07190.1</t>
  </si>
  <si>
    <t>AT4G36220.1</t>
  </si>
  <si>
    <t>AT4G10640.1</t>
  </si>
  <si>
    <t>AT3G17250.1</t>
  </si>
  <si>
    <t>AT4G00730.1</t>
  </si>
  <si>
    <t>AT5G11460.1</t>
  </si>
  <si>
    <t>AT1G21790.1</t>
  </si>
  <si>
    <t>AT4G00550.1</t>
  </si>
  <si>
    <t>AT2G28380.1</t>
  </si>
  <si>
    <t>AT1G63010.1</t>
  </si>
  <si>
    <t>AT4G39390.1</t>
  </si>
  <si>
    <t>AT5G24810.1</t>
  </si>
  <si>
    <t>AT5G28530.1</t>
  </si>
  <si>
    <t>AT5G66250.1</t>
  </si>
  <si>
    <t>AT4G21630.1</t>
  </si>
  <si>
    <t>AT2G30160.1</t>
  </si>
  <si>
    <t>AT5G02880.1</t>
  </si>
  <si>
    <t>AT3G21580.1</t>
  </si>
  <si>
    <t>AT3G49500.1</t>
  </si>
  <si>
    <t>AT1G71940.1</t>
  </si>
  <si>
    <t>AT1G19140.1</t>
  </si>
  <si>
    <t>AT5G40600.1</t>
  </si>
  <si>
    <t>AT1G44750.1</t>
  </si>
  <si>
    <t>AT4G31770.1</t>
  </si>
  <si>
    <t>AT4G25280.1</t>
  </si>
  <si>
    <t>AT5G17320.1</t>
  </si>
  <si>
    <t>AT2G02960.1</t>
  </si>
  <si>
    <t>AT2G27040.1</t>
  </si>
  <si>
    <t>AT2G04620.1</t>
  </si>
  <si>
    <t>AT5G23340.1</t>
  </si>
  <si>
    <t>AT4G11320.1</t>
  </si>
  <si>
    <t>AT3G23780.1</t>
  </si>
  <si>
    <t>AT3G06860.1</t>
  </si>
  <si>
    <t>AT4G01840.1</t>
  </si>
  <si>
    <t>AT3G44370.1</t>
  </si>
  <si>
    <t>AT2G46990.1</t>
  </si>
  <si>
    <t>AT4G24740.1</t>
  </si>
  <si>
    <t>AT5G23210.1</t>
  </si>
  <si>
    <t>AT1G65860.1</t>
  </si>
  <si>
    <t>AT4G12590.1</t>
  </si>
  <si>
    <t>AT5G24460.1</t>
  </si>
  <si>
    <t>AT4G32850.1</t>
  </si>
  <si>
    <t>AT3G25540.1</t>
  </si>
  <si>
    <t>AT5G47770.1</t>
  </si>
  <si>
    <t>AT3G43520.1</t>
  </si>
  <si>
    <t>AT2G34200.1</t>
  </si>
  <si>
    <t>AT4G29530.1</t>
  </si>
  <si>
    <t>AT4G12080.1</t>
  </si>
  <si>
    <t>AT4G35740.1</t>
  </si>
  <si>
    <t>AT2G15280.1</t>
  </si>
  <si>
    <t>AT5G58030.1</t>
  </si>
  <si>
    <t>AT3G03305.1</t>
  </si>
  <si>
    <t>AT1G71270.1</t>
  </si>
  <si>
    <t>AT3G18210.1</t>
  </si>
  <si>
    <t>AT1G27000.1</t>
  </si>
  <si>
    <t>AT5G03280.1</t>
  </si>
  <si>
    <t>AT2G30590.1</t>
  </si>
  <si>
    <t>AT4G18400.1</t>
  </si>
  <si>
    <t>AT1G71100.1</t>
  </si>
  <si>
    <t>AT5G58550.1</t>
  </si>
  <si>
    <t>AT3G43540.1</t>
  </si>
  <si>
    <t>AT4G31180.1</t>
  </si>
  <si>
    <t>AT5G41850.1</t>
  </si>
  <si>
    <t>AT1G17860.1</t>
  </si>
  <si>
    <t>AT5G06670.1</t>
  </si>
  <si>
    <t>AT2G32750.1</t>
  </si>
  <si>
    <t>AT5G03240.1</t>
  </si>
  <si>
    <t>AT4G31720.1</t>
  </si>
  <si>
    <t>AT5G37290.1</t>
  </si>
  <si>
    <t>AT2G41040.1</t>
  </si>
  <si>
    <t>AT4G00570.1</t>
  </si>
  <si>
    <t>AT3G12110.1</t>
  </si>
  <si>
    <t>AT2G17990.1</t>
  </si>
  <si>
    <t>AT4G00690.1</t>
  </si>
  <si>
    <t>AT1G23360.1</t>
  </si>
  <si>
    <t>AT5G49830.1</t>
  </si>
  <si>
    <t>AT5G41260.1</t>
  </si>
  <si>
    <t>AT2G26280.1</t>
  </si>
  <si>
    <t>AT1G08030.1</t>
  </si>
  <si>
    <t>AT5G41610.1</t>
  </si>
  <si>
    <t>AT5G47620.1</t>
  </si>
  <si>
    <t>AT5G54650.1</t>
  </si>
  <si>
    <t>AT4G26410.1</t>
  </si>
  <si>
    <t>AT5G08360.1</t>
  </si>
  <si>
    <t>AT3G08040.1</t>
  </si>
  <si>
    <t>AT3G54100.1</t>
  </si>
  <si>
    <t>AT3G11200.1</t>
  </si>
  <si>
    <t>AT5G04560.1</t>
  </si>
  <si>
    <t>AT3G16720.1</t>
  </si>
  <si>
    <t>AT3G62130.1</t>
  </si>
  <si>
    <t>AT1G77000.1</t>
  </si>
  <si>
    <t>AT5G49810.1</t>
  </si>
  <si>
    <t>AT3G57220.1</t>
  </si>
  <si>
    <t>AT4G16760.1</t>
  </si>
  <si>
    <t>AT1G64630.1</t>
  </si>
  <si>
    <t>AT3G26990.1</t>
  </si>
  <si>
    <t>AT3G23060.1</t>
  </si>
  <si>
    <t>AT3G22680.1</t>
  </si>
  <si>
    <t>AT4G00231.1</t>
  </si>
  <si>
    <t>AT4G39690.1</t>
  </si>
  <si>
    <t>AT5G11310.1</t>
  </si>
  <si>
    <t>AT3G14205.1</t>
  </si>
  <si>
    <t>AT4G12790.1</t>
  </si>
  <si>
    <t>AT4G18800.1</t>
  </si>
  <si>
    <t>AT1G64750.1</t>
  </si>
  <si>
    <t>AT4G11130.1</t>
  </si>
  <si>
    <t>AT3G19350.1</t>
  </si>
  <si>
    <t>AT4G35050.1</t>
  </si>
  <si>
    <t>AT1G54570.1</t>
  </si>
  <si>
    <t>AT5G19600.1</t>
  </si>
  <si>
    <t>AT3G49680.1</t>
  </si>
  <si>
    <t>AT1G71210.1</t>
  </si>
  <si>
    <t>AT2G39650.1</t>
  </si>
  <si>
    <t>AT2G19480.1</t>
  </si>
  <si>
    <t>AT5G09900.1</t>
  </si>
  <si>
    <t>AT5G03370.1</t>
  </si>
  <si>
    <t>AT3G26410.1</t>
  </si>
  <si>
    <t>AT1G35660.1</t>
  </si>
  <si>
    <t>AT2G29570.1</t>
  </si>
  <si>
    <t>AT5G64400.1</t>
  </si>
  <si>
    <t>AT2G45110.1</t>
  </si>
  <si>
    <t>AT5G46540.1</t>
  </si>
  <si>
    <t>AT3G59640.1</t>
  </si>
  <si>
    <t>AT4G13460.1</t>
  </si>
  <si>
    <t>AT3G61740.1</t>
  </si>
  <si>
    <t>AT5G12840.1</t>
  </si>
  <si>
    <t>AT3G49660.1</t>
  </si>
  <si>
    <t>AT5G53250.1</t>
  </si>
  <si>
    <t>AT2G38220.1</t>
  </si>
  <si>
    <t>AT4G36830.1</t>
  </si>
  <si>
    <t>AT1G67500.1</t>
  </si>
  <si>
    <t>AT4G32120.1</t>
  </si>
  <si>
    <t>AT3G08620.1</t>
  </si>
  <si>
    <t>AT1G14580.1</t>
  </si>
  <si>
    <t>AT4G38960.1</t>
  </si>
  <si>
    <t>AT2G34260.1</t>
  </si>
  <si>
    <t>AT3G21700.1</t>
  </si>
  <si>
    <t>AT4G39955.1</t>
  </si>
  <si>
    <t>AT3G43920.1</t>
  </si>
  <si>
    <t>AT1G71850.1</t>
  </si>
  <si>
    <t>AT5G66100.1</t>
  </si>
  <si>
    <t>AT5G24380.1</t>
  </si>
  <si>
    <t>AT5G49160.1</t>
  </si>
  <si>
    <t>AT5G48670.1</t>
  </si>
  <si>
    <t>AT1G55050.1</t>
  </si>
  <si>
    <t>AT5G49890.1</t>
  </si>
  <si>
    <t>AT4G15900.1</t>
  </si>
  <si>
    <t>AT4G00540.1</t>
  </si>
  <si>
    <t>AT2G39300.1</t>
  </si>
  <si>
    <t>AT1G32120.1</t>
  </si>
  <si>
    <t>AT2G19400.1</t>
  </si>
  <si>
    <t>AT5G07460.1</t>
  </si>
  <si>
    <t>AT5G43780.1</t>
  </si>
  <si>
    <t>AT4G26140.1</t>
  </si>
  <si>
    <t>AT5G53870.1</t>
  </si>
  <si>
    <t>AT1G59930.1</t>
  </si>
  <si>
    <t>AT5G48970.1</t>
  </si>
  <si>
    <t>AT3G61620.1</t>
  </si>
  <si>
    <t>AT2G36010.1</t>
  </si>
  <si>
    <t>AT1G80190.1</t>
  </si>
  <si>
    <t>AT1G20940.1</t>
  </si>
  <si>
    <t>AT1G02940.1</t>
  </si>
  <si>
    <t>AT5G15380.1</t>
  </si>
  <si>
    <t>AT2G34880.1</t>
  </si>
  <si>
    <t>AT5G06500.1</t>
  </si>
  <si>
    <t>AT5G66750.1</t>
  </si>
  <si>
    <t>AT4G03110.1</t>
  </si>
  <si>
    <t>AT5G42670.1</t>
  </si>
  <si>
    <t>AT3G45090.1</t>
  </si>
  <si>
    <t>AT1G07705.1</t>
  </si>
  <si>
    <t>AT5G41830.1</t>
  </si>
  <si>
    <t>AT3G58470.1</t>
  </si>
  <si>
    <t>AT2G03090.1</t>
  </si>
  <si>
    <t>AT5G10950.1</t>
  </si>
  <si>
    <t>AT1G60220.1</t>
  </si>
  <si>
    <t>AT3G10900.1</t>
  </si>
  <si>
    <t>AT1G20140.1</t>
  </si>
  <si>
    <t>AT5G53150.1</t>
  </si>
  <si>
    <t>AT5G22440.1</t>
  </si>
  <si>
    <t>AT1G04540.1</t>
  </si>
  <si>
    <t>AT1G11420.1</t>
  </si>
  <si>
    <t>AT4G20830.1</t>
  </si>
  <si>
    <t>AT3G53370.1</t>
  </si>
  <si>
    <t>AT2G24740.1</t>
  </si>
  <si>
    <t>AT2G38810.1</t>
  </si>
  <si>
    <t>AT5G58760.1</t>
  </si>
  <si>
    <t>AT3G27640.1</t>
  </si>
  <si>
    <t>AT5G27910.1</t>
  </si>
  <si>
    <t>AT4G08590.1</t>
  </si>
  <si>
    <t>AT4G17486.1</t>
  </si>
  <si>
    <t>AT1G05160.1</t>
  </si>
  <si>
    <t>AT3G22810.1</t>
  </si>
  <si>
    <t>AT1G20690.1</t>
  </si>
  <si>
    <t>AT2G29940.1</t>
  </si>
  <si>
    <t>AT1G53520.1</t>
  </si>
  <si>
    <t>AT1G72540.1</t>
  </si>
  <si>
    <t>AT1G57820.1</t>
  </si>
  <si>
    <t>AT1G34170.1</t>
  </si>
  <si>
    <t>AT5G37420.1</t>
  </si>
  <si>
    <t>AT1G62340.1</t>
  </si>
  <si>
    <t>AT3G27440.1</t>
  </si>
  <si>
    <t>AT4G39753.1</t>
  </si>
  <si>
    <t>AT3G26590.1</t>
  </si>
  <si>
    <t>AT5G34940.1</t>
  </si>
  <si>
    <t>AT4G38700.1</t>
  </si>
  <si>
    <t>AT3G57270.1</t>
  </si>
  <si>
    <t>AT5G24240.1</t>
  </si>
  <si>
    <t>AT4G15050.1</t>
  </si>
  <si>
    <t>AT3G16320.1</t>
  </si>
  <si>
    <t>AT1G34180.1</t>
  </si>
  <si>
    <t>AT1G09380.1</t>
  </si>
  <si>
    <t>AT3G13280.1</t>
  </si>
  <si>
    <t>AT5G39440.1</t>
  </si>
  <si>
    <t>AT1G73560.1</t>
  </si>
  <si>
    <t>AT2G34890.1</t>
  </si>
  <si>
    <t>AT5G39260.1</t>
  </si>
  <si>
    <t>AT2G03770.1</t>
  </si>
  <si>
    <t>AT3G03260.1</t>
  </si>
  <si>
    <t>AT2G19500.1</t>
  </si>
  <si>
    <t>AT3G12700.1</t>
  </si>
  <si>
    <t>AT3G59790.1</t>
  </si>
  <si>
    <t>AT5G06020.1</t>
  </si>
  <si>
    <t>AT3G25420.1</t>
  </si>
  <si>
    <t>AT2G43670.1</t>
  </si>
  <si>
    <t>AT5G03020.1</t>
  </si>
  <si>
    <t>AT2G30900.1</t>
  </si>
  <si>
    <t>AT1G69860.1</t>
  </si>
  <si>
    <t>AT5G60760.1</t>
  </si>
  <si>
    <t>AT2G43660.1</t>
  </si>
  <si>
    <t>AT5G58840.1</t>
  </si>
  <si>
    <t>AT1G59890.1</t>
  </si>
  <si>
    <t>AT1G44130.1</t>
  </si>
  <si>
    <t>AT4G15040.1</t>
  </si>
  <si>
    <t>AT4G29550.1</t>
  </si>
  <si>
    <t>AT4G36590.1</t>
  </si>
  <si>
    <t>AT1G22015.1</t>
  </si>
  <si>
    <t>AT1G18250.1</t>
  </si>
  <si>
    <t>AT5G10220.1</t>
  </si>
  <si>
    <t>AT1G74000.1</t>
  </si>
  <si>
    <t>AT1G49600.1</t>
  </si>
  <si>
    <t>AT5G09490.1</t>
  </si>
  <si>
    <t>AT4G12140.1</t>
  </si>
  <si>
    <t>AT5G60440.1</t>
  </si>
  <si>
    <t>AT3G05860.1</t>
  </si>
  <si>
    <t>AT5G46810.1</t>
  </si>
  <si>
    <t>AT2G03040.1</t>
  </si>
  <si>
    <t>AT4G27890.1</t>
  </si>
  <si>
    <t>AT1G76290.1</t>
  </si>
  <si>
    <t>AT4G33830.1</t>
  </si>
  <si>
    <t>AT5G41750.1</t>
  </si>
  <si>
    <t>AT2G42340.1</t>
  </si>
  <si>
    <t>AT1G20910.1</t>
  </si>
  <si>
    <t>AT4G33840.1</t>
  </si>
  <si>
    <t>AT2G23990.1</t>
  </si>
  <si>
    <t>AT1G18350.1</t>
  </si>
  <si>
    <t>AT1G65300.1</t>
  </si>
  <si>
    <t>AT2G04750.1</t>
  </si>
  <si>
    <t>AT4G34330.1</t>
  </si>
  <si>
    <t>AT4G11510.1</t>
  </si>
  <si>
    <t>AT4G39650.1</t>
  </si>
  <si>
    <t>AT5G45980.1</t>
  </si>
  <si>
    <t>AT3G26110.1</t>
  </si>
  <si>
    <t>AT5G38195.1</t>
  </si>
  <si>
    <t>AT5G13620.1</t>
  </si>
  <si>
    <t>AT5G40680.1</t>
  </si>
  <si>
    <t>AT1G59800.1</t>
  </si>
  <si>
    <t>AT2G19970.1</t>
  </si>
  <si>
    <t>AT5G10440.1</t>
  </si>
  <si>
    <t>AT3G48950.1</t>
  </si>
  <si>
    <t>AT5G20810.1</t>
  </si>
  <si>
    <t>AT1G07690.1</t>
  </si>
  <si>
    <t>AT4G24640.1</t>
  </si>
  <si>
    <t>AT3G24790.1</t>
  </si>
  <si>
    <t>AT4G18870.1</t>
  </si>
  <si>
    <t>AT1G09550.1</t>
  </si>
  <si>
    <t>AT4G14690.1</t>
  </si>
  <si>
    <t>AT1G08065.1</t>
  </si>
  <si>
    <t>AT1G10010.1</t>
  </si>
  <si>
    <t>AT5G39560.1</t>
  </si>
  <si>
    <t>AT4G20800.1</t>
  </si>
  <si>
    <t>AT3G09340.1</t>
  </si>
  <si>
    <t>AT3G04100.1</t>
  </si>
  <si>
    <t>AT5G25950.1</t>
  </si>
  <si>
    <t>AT3G28980.1</t>
  </si>
  <si>
    <t>AT1G47490.1</t>
  </si>
  <si>
    <t>AT3G42830.1</t>
  </si>
  <si>
    <t>AT5G26630.1</t>
  </si>
  <si>
    <t>AT2G03190.1</t>
  </si>
  <si>
    <t>AT5G63740.1</t>
  </si>
  <si>
    <t>AT1G29080.1</t>
  </si>
  <si>
    <t>AT3G25280.1</t>
  </si>
  <si>
    <t>AT4G22430.1</t>
  </si>
  <si>
    <t>AT1G61330.1</t>
  </si>
  <si>
    <t>AT2G07040.1</t>
  </si>
  <si>
    <t>AT1G17770.1</t>
  </si>
  <si>
    <t>AT5G26250.1</t>
  </si>
  <si>
    <t>AT1G70560.1</t>
  </si>
  <si>
    <t>AT3G54800.1</t>
  </si>
  <si>
    <t>AT1G22420.1</t>
  </si>
  <si>
    <t>AT2G21930.1</t>
  </si>
  <si>
    <t>AT1G02790.1</t>
  </si>
  <si>
    <t>AT3G01240.1</t>
  </si>
  <si>
    <t>AT2G47030.1</t>
  </si>
  <si>
    <t>AT5G07430.1</t>
  </si>
  <si>
    <t>AT5G54095.1</t>
  </si>
  <si>
    <t>AT2G17750.1</t>
  </si>
  <si>
    <t>AT2G25700.1</t>
  </si>
  <si>
    <t>AT3G25170.1</t>
  </si>
  <si>
    <t>AT1G28460.1</t>
  </si>
  <si>
    <t>AT4G11400.1</t>
  </si>
  <si>
    <t>AT2G26410.1</t>
  </si>
  <si>
    <t>AT1G55560.1</t>
  </si>
  <si>
    <t>AT5G26700.1</t>
  </si>
  <si>
    <t>AT2G32370.1</t>
  </si>
  <si>
    <t>AT3G01270.1</t>
  </si>
  <si>
    <t>AT4G11940.1</t>
  </si>
  <si>
    <t>AT1G67830.1</t>
  </si>
  <si>
    <t>AT2G36560.1</t>
  </si>
  <si>
    <t>AT2G20160.1</t>
  </si>
  <si>
    <t>AT3G28750.1</t>
  </si>
  <si>
    <t>AT3G05610.1</t>
  </si>
  <si>
    <t>AT3G13400.1</t>
  </si>
  <si>
    <t>AT5G15140.1</t>
  </si>
  <si>
    <t>AT1G66630.1</t>
  </si>
  <si>
    <t>AT1G48910.1</t>
  </si>
  <si>
    <t>AT4G23110.1</t>
  </si>
  <si>
    <t>AT3G62230.1</t>
  </si>
  <si>
    <t>AT4G10160.1</t>
  </si>
  <si>
    <t>AT1G67820.1</t>
  </si>
  <si>
    <t>AT1G65360.1</t>
  </si>
  <si>
    <t>AT1G60400.1</t>
  </si>
  <si>
    <t>AT1G34650.1</t>
  </si>
  <si>
    <t>AT5G50470.1</t>
  </si>
  <si>
    <t>AT1G49290.1</t>
  </si>
  <si>
    <t>AT5G54350.1</t>
  </si>
  <si>
    <t>AT1G23320.1</t>
  </si>
  <si>
    <t>AT3G49770.1</t>
  </si>
  <si>
    <t>AT4G05470.1</t>
  </si>
  <si>
    <t>AT3G50720.1</t>
  </si>
  <si>
    <t>LerxCol</t>
  </si>
  <si>
    <t>Col-reads</t>
  </si>
  <si>
    <t>BR1</t>
  </si>
  <si>
    <t>BR2</t>
  </si>
  <si>
    <t>BR3</t>
  </si>
  <si>
    <t>Ler-reads</t>
  </si>
  <si>
    <t>preferential bias</t>
  </si>
  <si>
    <t>Reciprocal</t>
  </si>
  <si>
    <t>t stat.</t>
  </si>
  <si>
    <t>B stat.</t>
  </si>
  <si>
    <t>AT5G54400.1</t>
  </si>
  <si>
    <t>AT5G12170.2</t>
  </si>
  <si>
    <t>AT5G54530.1</t>
  </si>
  <si>
    <t>AT5G07130.1</t>
  </si>
  <si>
    <t>AT4G10260.1</t>
  </si>
  <si>
    <t>AT2G43690.1</t>
  </si>
  <si>
    <t>AT3G21720.1</t>
  </si>
  <si>
    <t>AT1G14230.1</t>
  </si>
  <si>
    <t>AT1G01530.1</t>
  </si>
  <si>
    <t>AT1G63220.1</t>
  </si>
  <si>
    <t>AT1G70580.1</t>
  </si>
  <si>
    <t>AT5G18960.1</t>
  </si>
  <si>
    <t>AT2G35010.1</t>
  </si>
  <si>
    <t>AT5G36210.1</t>
  </si>
  <si>
    <t>AT4G25100.1</t>
  </si>
  <si>
    <t>AT4G24130.1</t>
  </si>
  <si>
    <t>AT1G54170.1</t>
  </si>
  <si>
    <t>AT2G19430.1</t>
  </si>
  <si>
    <t>AT5G20000.1</t>
  </si>
  <si>
    <t>AT3G01060.1</t>
  </si>
  <si>
    <t>AT3G26650.1</t>
  </si>
  <si>
    <t>AT2G47230.1</t>
  </si>
  <si>
    <t>AT2G15660.1</t>
  </si>
  <si>
    <t>AT1G59670.1</t>
  </si>
  <si>
    <t>AT3G27785.1</t>
  </si>
  <si>
    <t>AT2G34440.1</t>
  </si>
  <si>
    <t>AT1G16290.1</t>
  </si>
  <si>
    <t>AT5G05580.1</t>
  </si>
  <si>
    <t>AT2G15325.1</t>
  </si>
  <si>
    <t>AT5G48820.1</t>
  </si>
  <si>
    <t>AT2G04032.1</t>
  </si>
  <si>
    <t>AT1G21670.1</t>
  </si>
  <si>
    <t>AT1G22590.1</t>
  </si>
  <si>
    <t>AT5G03920.1</t>
  </si>
  <si>
    <t>AT5G05030.1</t>
  </si>
  <si>
    <t>AT2G28700.1</t>
  </si>
  <si>
    <t>AT1G02580.1</t>
  </si>
  <si>
    <t>AT5G09370.1</t>
  </si>
  <si>
    <t>AT1G44090.1</t>
  </si>
  <si>
    <t>AT1G72580.1</t>
  </si>
  <si>
    <t>AT3G11740.1</t>
  </si>
  <si>
    <t>AT5G07850.1</t>
  </si>
  <si>
    <t>AT1G10190.1</t>
  </si>
  <si>
    <t>AT5G17470.1</t>
  </si>
  <si>
    <t>AT1G11810.1</t>
  </si>
  <si>
    <t>AT4G28700.1</t>
  </si>
  <si>
    <t>AT3G19160.1</t>
  </si>
  <si>
    <t>AT1G65330.1</t>
  </si>
  <si>
    <t>AT4G31900.1</t>
  </si>
  <si>
    <t>TsuxCol</t>
  </si>
  <si>
    <t>Tsu-reads</t>
  </si>
  <si>
    <t>AT1G70380.1</t>
  </si>
  <si>
    <t>AT3G09950.1</t>
  </si>
  <si>
    <t>AT1G70440.1</t>
  </si>
  <si>
    <t>AT1G62333.1</t>
  </si>
  <si>
    <t>AT4G26420.1</t>
  </si>
  <si>
    <t>AT4G35840.1</t>
  </si>
  <si>
    <t>AT3G28917.1</t>
  </si>
  <si>
    <t>AT4G16380.1</t>
  </si>
  <si>
    <t>AT4G23020.1</t>
  </si>
  <si>
    <t>AT1G61097.1</t>
  </si>
  <si>
    <t>AT5G22020.1</t>
  </si>
  <si>
    <t>AT3G22560.1</t>
  </si>
  <si>
    <t>AT3G27910.1</t>
  </si>
  <si>
    <t>AT1G68725.1</t>
  </si>
  <si>
    <t>AT2G33770.1</t>
  </si>
  <si>
    <t>AT1G61090.1</t>
  </si>
  <si>
    <t>AT1G54575.1</t>
  </si>
  <si>
    <t>AT1G69520.1</t>
  </si>
  <si>
    <t>AT5G43420.1</t>
  </si>
  <si>
    <t>AT3G25700.1</t>
  </si>
  <si>
    <t>AT4G18320.1</t>
  </si>
  <si>
    <t>AT4G12870.1</t>
  </si>
  <si>
    <t>AT5G64430.1</t>
  </si>
  <si>
    <t>AT4G15960.1</t>
  </si>
  <si>
    <t>AT5G42930.1</t>
  </si>
  <si>
    <t>AT5G55690.1</t>
  </si>
  <si>
    <t>AT2G17690.1</t>
  </si>
  <si>
    <t>AT4G25440.1</t>
  </si>
  <si>
    <t>AT5G51450.1</t>
  </si>
  <si>
    <t>AT5G22200.1</t>
  </si>
  <si>
    <t>AT3G06125.1</t>
  </si>
  <si>
    <t>AT4G12900.1</t>
  </si>
  <si>
    <t>AT3G16565.1</t>
  </si>
  <si>
    <t>AT4G27740.1</t>
  </si>
  <si>
    <t>AT5G05120.1</t>
  </si>
  <si>
    <t>AT1G29960.1</t>
  </si>
  <si>
    <t>AT2G23790.1</t>
  </si>
  <si>
    <t>AT5G02970.1</t>
  </si>
  <si>
    <t>AT1G49640.1</t>
  </si>
  <si>
    <t>AT4G13110.1</t>
  </si>
  <si>
    <t>AT1G55650.1</t>
  </si>
  <si>
    <t>AT4G15080.1</t>
  </si>
  <si>
    <t>AT1G77960.1</t>
  </si>
  <si>
    <t>AT1G20500.1</t>
  </si>
  <si>
    <t>AT5G67620.1</t>
  </si>
  <si>
    <t>AT3G05700.1</t>
  </si>
  <si>
    <t>AT4G10430.1</t>
  </si>
  <si>
    <t>AT5G21930.1</t>
  </si>
  <si>
    <t>AT3G21820.1</t>
  </si>
  <si>
    <t>AT4G29860.1</t>
  </si>
  <si>
    <t>AT4G12710.1</t>
  </si>
  <si>
    <t>AT4G13495.1</t>
  </si>
  <si>
    <t>AT1G15760.1</t>
  </si>
  <si>
    <t>AT4G16180.1</t>
  </si>
  <si>
    <t>AT1G07135.1</t>
  </si>
  <si>
    <t>AT1G17820.1</t>
  </si>
  <si>
    <t>AT5G42235.1</t>
  </si>
  <si>
    <t>AT3G54740.1</t>
  </si>
  <si>
    <t>AT2G16140.1</t>
  </si>
  <si>
    <t>AT2G47115.1</t>
  </si>
  <si>
    <t>AT1G05820.1</t>
  </si>
  <si>
    <t>AT5G03100.1</t>
  </si>
  <si>
    <t>AT5G40570.1</t>
  </si>
  <si>
    <t>AT5G61490.1</t>
  </si>
  <si>
    <t>AT5G49040.1</t>
  </si>
  <si>
    <t>AT5G03800.1</t>
  </si>
  <si>
    <t>AT5G52610.1</t>
  </si>
  <si>
    <t>AT5G63230.1</t>
  </si>
  <si>
    <t>AT2G32940.1</t>
  </si>
  <si>
    <t>AT1G47760.1</t>
  </si>
  <si>
    <t>AT5G28646.1</t>
  </si>
  <si>
    <t>AT3G54710.1</t>
  </si>
  <si>
    <t>AT3G09110.1</t>
  </si>
  <si>
    <t>AT1G62305.1</t>
  </si>
  <si>
    <t>AT1G69900.1</t>
  </si>
  <si>
    <t>AT4G32110.1</t>
  </si>
  <si>
    <t>AT3G05741.1</t>
  </si>
  <si>
    <t>AT2G25295.1</t>
  </si>
  <si>
    <t>AT2G25685.1</t>
  </si>
  <si>
    <t>AT2G02490.1</t>
  </si>
  <si>
    <t>AT2G12465.1</t>
  </si>
  <si>
    <t>AT5G56430.1</t>
  </si>
  <si>
    <t>AT5G06030.1</t>
  </si>
  <si>
    <t>AT5G16360.1</t>
  </si>
  <si>
    <t>AT2G04046.1</t>
  </si>
  <si>
    <t>AT4G37690.1</t>
  </si>
  <si>
    <t>AT1G06660.1</t>
  </si>
  <si>
    <t>AT3G50020.1</t>
  </si>
  <si>
    <t>AT3G10195.1</t>
  </si>
  <si>
    <t>AT4G29280.1</t>
  </si>
  <si>
    <t>AT5G54067.1</t>
  </si>
  <si>
    <t>AT3G43505.1</t>
  </si>
  <si>
    <t>AT2G22121.1</t>
  </si>
  <si>
    <t>AT1G09880.1</t>
  </si>
  <si>
    <t>AT2G36724.1</t>
  </si>
  <si>
    <t>AT1G04445.1</t>
  </si>
  <si>
    <t>AT2G02147.1</t>
  </si>
  <si>
    <t>AT2G28040.1</t>
  </si>
  <si>
    <t>AT3G30842.1</t>
  </si>
  <si>
    <t>AT3G54550.1</t>
  </si>
  <si>
    <t>AT3G49307.1</t>
  </si>
  <si>
    <t>AT3G18470.1</t>
  </si>
  <si>
    <t>AT3G01870.1</t>
  </si>
  <si>
    <t>AT1G63055.1</t>
  </si>
  <si>
    <t>AT3G15960.1</t>
  </si>
  <si>
    <t>AT5G06380.1</t>
  </si>
  <si>
    <t>AT5G28000.1</t>
  </si>
  <si>
    <t>AT5G47175.1</t>
  </si>
  <si>
    <t>AT4G13955.1</t>
  </si>
  <si>
    <t>AT2G33780.1</t>
  </si>
  <si>
    <t>AT4G00610.1</t>
  </si>
  <si>
    <t>AT2G19802.1</t>
  </si>
  <si>
    <t>AT2G04425.1</t>
  </si>
  <si>
    <t>AT4G07507.1</t>
  </si>
  <si>
    <t>AT2G40520.1</t>
  </si>
  <si>
    <t>AT3G01230.1</t>
  </si>
  <si>
    <t>AT2G19220.1</t>
  </si>
  <si>
    <t>AT3G49540.1</t>
  </si>
  <si>
    <t>AT1G65770.1</t>
  </si>
  <si>
    <t>AT2G44330.1</t>
  </si>
  <si>
    <t>AT5G19175.1</t>
  </si>
  <si>
    <t>AT3G05725.1</t>
  </si>
  <si>
    <t>AT5G32619.1</t>
  </si>
  <si>
    <t>AT3G24065.1</t>
  </si>
  <si>
    <t>AT1G67390.1</t>
  </si>
  <si>
    <t>AT1G60410.1</t>
  </si>
  <si>
    <t>AT3G11310.1</t>
  </si>
  <si>
    <t>AT1G57800.1</t>
  </si>
  <si>
    <t>AT5G54360.1</t>
  </si>
  <si>
    <t>AT4G28340.1</t>
  </si>
  <si>
    <t>AT3G24690.1</t>
  </si>
  <si>
    <t>AT1G51355.1</t>
  </si>
  <si>
    <t>AT1G45248.1</t>
  </si>
  <si>
    <t>AT5G18020.1</t>
  </si>
  <si>
    <t>AT1G11905.1</t>
  </si>
  <si>
    <t>AT4G35140.1</t>
  </si>
  <si>
    <t>AT3G10595.1</t>
  </si>
  <si>
    <t>AT1G69828.1</t>
  </si>
  <si>
    <t>AT1G10417.1</t>
  </si>
  <si>
    <t>AT5G17165.1</t>
  </si>
  <si>
    <t>AT4G18150.1</t>
  </si>
  <si>
    <t>AT1G32583.1</t>
  </si>
  <si>
    <t>AT1G04635.1</t>
  </si>
  <si>
    <t>AT1G66855.1</t>
  </si>
  <si>
    <t>AT3G27680.1</t>
  </si>
  <si>
    <t>AT1G07690</t>
  </si>
  <si>
    <t>AT1G08065</t>
  </si>
  <si>
    <t>AT1G09380</t>
  </si>
  <si>
    <t>AT1G09550</t>
  </si>
  <si>
    <t>AT1G14580</t>
  </si>
  <si>
    <t>AT1G18350</t>
  </si>
  <si>
    <t>AT1G20690</t>
  </si>
  <si>
    <t>AT1G20730</t>
  </si>
  <si>
    <t>AT1G20940</t>
  </si>
  <si>
    <t>AT1G22015</t>
  </si>
  <si>
    <t>AT1G22420</t>
  </si>
  <si>
    <t>AT1G29080</t>
  </si>
  <si>
    <t>AT1G34170</t>
  </si>
  <si>
    <t>AT1G34650</t>
  </si>
  <si>
    <t>AT1G44130</t>
  </si>
  <si>
    <t>AT1G59800</t>
  </si>
  <si>
    <t>AT1G60400</t>
  </si>
  <si>
    <t>AT1G62340</t>
  </si>
  <si>
    <t>AT1G65360</t>
  </si>
  <si>
    <t>AT1G66630</t>
  </si>
  <si>
    <t>AT1G67830</t>
  </si>
  <si>
    <t>AT1G69860</t>
  </si>
  <si>
    <t>AT1G73560</t>
  </si>
  <si>
    <t>AT1G74000</t>
  </si>
  <si>
    <t>AT1G76250</t>
  </si>
  <si>
    <t>AT1G76290</t>
  </si>
  <si>
    <t>AT1G77000</t>
  </si>
  <si>
    <t>AT2G03190</t>
  </si>
  <si>
    <t>AT2G03770</t>
  </si>
  <si>
    <t>AT2G04750</t>
  </si>
  <si>
    <t>AT2G19400</t>
  </si>
  <si>
    <t>AT2G19500</t>
  </si>
  <si>
    <t>AT2G19970</t>
  </si>
  <si>
    <t>AT2G20160</t>
  </si>
  <si>
    <t>AT2G23990</t>
  </si>
  <si>
    <t>AT2G30900</t>
  </si>
  <si>
    <t>AT2G34890</t>
  </si>
  <si>
    <t>AT2G43660</t>
  </si>
  <si>
    <t>AT2G43670</t>
  </si>
  <si>
    <t>AT3G03260</t>
  </si>
  <si>
    <t>AT3G04100</t>
  </si>
  <si>
    <t>AT3G05860</t>
  </si>
  <si>
    <t>AT3G08040</t>
  </si>
  <si>
    <t>AT3G13280</t>
  </si>
  <si>
    <t>AT3G17250</t>
  </si>
  <si>
    <t>AT3G19350</t>
  </si>
  <si>
    <t>AT3G24790</t>
  </si>
  <si>
    <t>AT3G25280</t>
  </si>
  <si>
    <t>AT3G25420</t>
  </si>
  <si>
    <t>AT3G27440</t>
  </si>
  <si>
    <t>AT3G42830</t>
  </si>
  <si>
    <t>AT3G48950</t>
  </si>
  <si>
    <t>AT3G50720</t>
  </si>
  <si>
    <t>AT3G57270</t>
  </si>
  <si>
    <t>AT3G59790</t>
  </si>
  <si>
    <t>AT4G11510</t>
  </si>
  <si>
    <t>AT4G15040</t>
  </si>
  <si>
    <t>AT4G18870</t>
  </si>
  <si>
    <t>AT4G20800</t>
  </si>
  <si>
    <t>AT4G22430</t>
  </si>
  <si>
    <t>AT4G26140</t>
  </si>
  <si>
    <t>AT4G27890</t>
  </si>
  <si>
    <t>AT4G34330</t>
  </si>
  <si>
    <t>AT4G36590</t>
  </si>
  <si>
    <t>AT4G39650</t>
  </si>
  <si>
    <t>AT4G39955</t>
  </si>
  <si>
    <t>AT5G03020</t>
  </si>
  <si>
    <t>AT5G06020</t>
  </si>
  <si>
    <t>AT5G06500</t>
  </si>
  <si>
    <t>AT5G09490</t>
  </si>
  <si>
    <t>AT5G10220</t>
  </si>
  <si>
    <t>AT5G13620</t>
  </si>
  <si>
    <t>AT5G25950</t>
  </si>
  <si>
    <t>AT5G26250</t>
  </si>
  <si>
    <t>AT5G26630</t>
  </si>
  <si>
    <t>AT5G27910</t>
  </si>
  <si>
    <t>AT5G38195</t>
  </si>
  <si>
    <t>AT5G39260</t>
  </si>
  <si>
    <t>AT5G39440</t>
  </si>
  <si>
    <t>AT5G39560</t>
  </si>
  <si>
    <t>AT5G40680</t>
  </si>
  <si>
    <t>AT5G48970</t>
  </si>
  <si>
    <t>AT5G53870</t>
  </si>
  <si>
    <t>AT5G54350</t>
  </si>
  <si>
    <t>AT5G63740</t>
  </si>
  <si>
    <t>AT1G21670</t>
  </si>
  <si>
    <t>AT1G59670</t>
  </si>
  <si>
    <t>AT1G63220</t>
  </si>
  <si>
    <t>AT1G72580</t>
  </si>
  <si>
    <t>AT2G04032</t>
  </si>
  <si>
    <t>AT2G15325</t>
  </si>
  <si>
    <t>AT2G15660</t>
  </si>
  <si>
    <t>AT3G11740</t>
  </si>
  <si>
    <t>AT3G26650</t>
  </si>
  <si>
    <t>AT3G27785</t>
  </si>
  <si>
    <t>AT4G28700</t>
  </si>
  <si>
    <t>AT5G03920</t>
  </si>
  <si>
    <t>AT5G05030</t>
  </si>
  <si>
    <t>AT5G07850</t>
  </si>
  <si>
    <t>AT5G17470</t>
  </si>
  <si>
    <t>AT1G01530</t>
  </si>
  <si>
    <t>AT1G02580</t>
  </si>
  <si>
    <t>AT1G02940</t>
  </si>
  <si>
    <t>AT1G04445</t>
  </si>
  <si>
    <t>AT1G04540</t>
  </si>
  <si>
    <t>AT1G04635</t>
  </si>
  <si>
    <t>AT1G05820</t>
  </si>
  <si>
    <t>AT1G06470</t>
  </si>
  <si>
    <t>AT1G06660</t>
  </si>
  <si>
    <t>AT1G07135</t>
  </si>
  <si>
    <t>AT1G07705</t>
  </si>
  <si>
    <t>AT1G08030</t>
  </si>
  <si>
    <t>AT1G09880</t>
  </si>
  <si>
    <t>AT1G10010</t>
  </si>
  <si>
    <t>AT1G10190</t>
  </si>
  <si>
    <t>AT1G10417</t>
  </si>
  <si>
    <t>AT1G11420</t>
  </si>
  <si>
    <t>AT1G11580</t>
  </si>
  <si>
    <t>AT1G11810</t>
  </si>
  <si>
    <t>AT1G11905</t>
  </si>
  <si>
    <t>AT1G14230</t>
  </si>
  <si>
    <t>AT1G15760</t>
  </si>
  <si>
    <t>AT1G16290</t>
  </si>
  <si>
    <t>AT1G17950</t>
  </si>
  <si>
    <t>AT1G18250</t>
  </si>
  <si>
    <t>AT1G19140</t>
  </si>
  <si>
    <t>AT1G19640</t>
  </si>
  <si>
    <t>AT1G20140</t>
  </si>
  <si>
    <t>AT1G20500</t>
  </si>
  <si>
    <t>AT1G21790</t>
  </si>
  <si>
    <t>AT1G22040</t>
  </si>
  <si>
    <t>AT1G22180</t>
  </si>
  <si>
    <t>AT1G22590</t>
  </si>
  <si>
    <t>AT1G23360</t>
  </si>
  <si>
    <t>AT1G27000</t>
  </si>
  <si>
    <t>AT1G27130</t>
  </si>
  <si>
    <t>AT1G28460</t>
  </si>
  <si>
    <t>AT1G29960</t>
  </si>
  <si>
    <t>AT1G32120</t>
  </si>
  <si>
    <t>AT1G32583</t>
  </si>
  <si>
    <t>AT1G34180</t>
  </si>
  <si>
    <t>AT1G35660</t>
  </si>
  <si>
    <t>AT1G43020</t>
  </si>
  <si>
    <t>AT1G43800</t>
  </si>
  <si>
    <t>AT1G44090</t>
  </si>
  <si>
    <t>AT1G44750</t>
  </si>
  <si>
    <t>AT1G45248</t>
  </si>
  <si>
    <t>AT1G48910</t>
  </si>
  <si>
    <t>AT1G49290</t>
  </si>
  <si>
    <t>AT1G49600</t>
  </si>
  <si>
    <t>AT1G49640</t>
  </si>
  <si>
    <t>AT1G51355</t>
  </si>
  <si>
    <t>AT1G52460</t>
  </si>
  <si>
    <t>AT1G53520</t>
  </si>
  <si>
    <t>AT1G54170</t>
  </si>
  <si>
    <t>AT1G54570</t>
  </si>
  <si>
    <t>AT1G54575</t>
  </si>
  <si>
    <t>AT1G55050</t>
  </si>
  <si>
    <t>AT1G55560</t>
  </si>
  <si>
    <t>AT1G55650</t>
  </si>
  <si>
    <t>AT1G55920</t>
  </si>
  <si>
    <t>AT1G57590</t>
  </si>
  <si>
    <t>AT1G59890</t>
  </si>
  <si>
    <t>AT1G59930</t>
  </si>
  <si>
    <t>AT1G60220</t>
  </si>
  <si>
    <t>AT1G60440</t>
  </si>
  <si>
    <t>AT1G61090</t>
  </si>
  <si>
    <t>AT1G61330</t>
  </si>
  <si>
    <t>AT1G62305</t>
  </si>
  <si>
    <t>AT1G62333</t>
  </si>
  <si>
    <t>AT1G62660</t>
  </si>
  <si>
    <t>AT1G63010</t>
  </si>
  <si>
    <t>AT1G63055</t>
  </si>
  <si>
    <t>AT1G63090</t>
  </si>
  <si>
    <t>AT1G64630</t>
  </si>
  <si>
    <t>AT1G64750</t>
  </si>
  <si>
    <t>AT1G65300</t>
  </si>
  <si>
    <t>AT1G65330</t>
  </si>
  <si>
    <t>AT1G66855</t>
  </si>
  <si>
    <t>AT1G67500</t>
  </si>
  <si>
    <t>AT1G67820</t>
  </si>
  <si>
    <t>AT1G69530</t>
  </si>
  <si>
    <t>AT1G69828</t>
  </si>
  <si>
    <t>AT1G69900</t>
  </si>
  <si>
    <t>AT1G70380</t>
  </si>
  <si>
    <t>AT1G70440</t>
  </si>
  <si>
    <t>AT1G70560</t>
  </si>
  <si>
    <t>AT1G70580</t>
  </si>
  <si>
    <t>AT1G71940</t>
  </si>
  <si>
    <t>AT1G72540</t>
  </si>
  <si>
    <t>AT1G73500</t>
  </si>
  <si>
    <t>AT1G77960</t>
  </si>
  <si>
    <t>AT1G78830</t>
  </si>
  <si>
    <t>AT1G79530</t>
  </si>
  <si>
    <t>AT1G80190</t>
  </si>
  <si>
    <t>AT2G02147</t>
  </si>
  <si>
    <t>AT2G02490</t>
  </si>
  <si>
    <t>AT2G02960</t>
  </si>
  <si>
    <t>AT2G03090</t>
  </si>
  <si>
    <t>AT2G04425</t>
  </si>
  <si>
    <t>AT2G07040</t>
  </si>
  <si>
    <t>AT2G13560</t>
  </si>
  <si>
    <t>AT2G15280</t>
  </si>
  <si>
    <t>AT2G17690</t>
  </si>
  <si>
    <t>AT2G17750</t>
  </si>
  <si>
    <t>AT2G17990</t>
  </si>
  <si>
    <t>AT2G18280</t>
  </si>
  <si>
    <t>AT2G18880</t>
  </si>
  <si>
    <t>AT2G19220</t>
  </si>
  <si>
    <t>AT2G19430</t>
  </si>
  <si>
    <t>AT2G19480</t>
  </si>
  <si>
    <t>AT2G19802</t>
  </si>
  <si>
    <t>AT2G20780</t>
  </si>
  <si>
    <t>AT2G21420</t>
  </si>
  <si>
    <t>AT2G21930</t>
  </si>
  <si>
    <t>AT2G23790</t>
  </si>
  <si>
    <t>AT2G24740</t>
  </si>
  <si>
    <t>AT2G25685</t>
  </si>
  <si>
    <t>AT2G25700</t>
  </si>
  <si>
    <t>AT2G26280</t>
  </si>
  <si>
    <t>AT2G27040</t>
  </si>
  <si>
    <t>AT2G28040</t>
  </si>
  <si>
    <t>AT2G28380</t>
  </si>
  <si>
    <t>AT2G28700</t>
  </si>
  <si>
    <t>AT2G30160</t>
  </si>
  <si>
    <t>AT2G31360</t>
  </si>
  <si>
    <t>AT2G32370</t>
  </si>
  <si>
    <t>AT2G32750</t>
  </si>
  <si>
    <t>AT2G32940</t>
  </si>
  <si>
    <t>AT2G32990</t>
  </si>
  <si>
    <t>AT2G33780</t>
  </si>
  <si>
    <t>AT2G34200</t>
  </si>
  <si>
    <t>AT2G34260</t>
  </si>
  <si>
    <t>AT2G34440</t>
  </si>
  <si>
    <t>AT2G34880</t>
  </si>
  <si>
    <t>AT2G35010</t>
  </si>
  <si>
    <t>AT2G35670</t>
  </si>
  <si>
    <t>AT2G36310</t>
  </si>
  <si>
    <t>AT2G37390</t>
  </si>
  <si>
    <t>AT2G38220</t>
  </si>
  <si>
    <t>AT2G39220</t>
  </si>
  <si>
    <t>AT2G39300</t>
  </si>
  <si>
    <t>AT2G39650</t>
  </si>
  <si>
    <t>AT2G40030</t>
  </si>
  <si>
    <t>AT2G40520</t>
  </si>
  <si>
    <t>AT2G41040</t>
  </si>
  <si>
    <t>AT2G43690</t>
  </si>
  <si>
    <t>AT2G45110</t>
  </si>
  <si>
    <t>AT2G46650</t>
  </si>
  <si>
    <t>AT2G46990</t>
  </si>
  <si>
    <t>AT2G47115</t>
  </si>
  <si>
    <t>AT2G47230</t>
  </si>
  <si>
    <t>AT3G01060</t>
  </si>
  <si>
    <t>AT3G01240</t>
  </si>
  <si>
    <t>AT3G01270</t>
  </si>
  <si>
    <t>AT3G01870</t>
  </si>
  <si>
    <t>AT3G05700</t>
  </si>
  <si>
    <t>AT3G05741</t>
  </si>
  <si>
    <t>AT3G06860</t>
  </si>
  <si>
    <t>AT3G07190</t>
  </si>
  <si>
    <t>AT3G08620</t>
  </si>
  <si>
    <t>AT3G09110</t>
  </si>
  <si>
    <t>AT3G09340</t>
  </si>
  <si>
    <t>AT3G09950</t>
  </si>
  <si>
    <t>AT3G10195</t>
  </si>
  <si>
    <t>AT3G10595</t>
  </si>
  <si>
    <t>AT3G10900</t>
  </si>
  <si>
    <t>AT3G11200</t>
  </si>
  <si>
    <t>AT3G11310</t>
  </si>
  <si>
    <t>AT3G11490</t>
  </si>
  <si>
    <t>AT3G12110</t>
  </si>
  <si>
    <t>AT3G13400</t>
  </si>
  <si>
    <t>AT3G14205</t>
  </si>
  <si>
    <t>AT3G15960</t>
  </si>
  <si>
    <t>AT3G16320</t>
  </si>
  <si>
    <t>AT3G16565</t>
  </si>
  <si>
    <t>AT3G16720</t>
  </si>
  <si>
    <t>AT3G18210</t>
  </si>
  <si>
    <t>AT3G19160</t>
  </si>
  <si>
    <t>AT3G21580</t>
  </si>
  <si>
    <t>AT3G21700</t>
  </si>
  <si>
    <t>AT3G21720</t>
  </si>
  <si>
    <t>AT3G21820</t>
  </si>
  <si>
    <t>AT3G22810</t>
  </si>
  <si>
    <t>AT3G23060</t>
  </si>
  <si>
    <t>AT3G23780</t>
  </si>
  <si>
    <t>AT3G24690</t>
  </si>
  <si>
    <t>AT3G25250</t>
  </si>
  <si>
    <t>AT3G25260</t>
  </si>
  <si>
    <t>AT3G25540</t>
  </si>
  <si>
    <t>AT3G25700</t>
  </si>
  <si>
    <t>AT3G25710</t>
  </si>
  <si>
    <t>AT3G26590</t>
  </si>
  <si>
    <t>AT3G26990</t>
  </si>
  <si>
    <t>AT3G27640</t>
  </si>
  <si>
    <t>AT3G27680</t>
  </si>
  <si>
    <t>AT3G28980</t>
  </si>
  <si>
    <t>AT3G30842</t>
  </si>
  <si>
    <t>AT3G43505</t>
  </si>
  <si>
    <t>AT3G43520</t>
  </si>
  <si>
    <t>AT3G43540</t>
  </si>
  <si>
    <t>AT3G43920</t>
  </si>
  <si>
    <t>AT3G44370</t>
  </si>
  <si>
    <t>AT3G45090</t>
  </si>
  <si>
    <t>AT3G45870</t>
  </si>
  <si>
    <t>AT3G49307</t>
  </si>
  <si>
    <t>AT3G49500</t>
  </si>
  <si>
    <t>AT3G49540</t>
  </si>
  <si>
    <t>AT3G49660</t>
  </si>
  <si>
    <t>AT3G49680</t>
  </si>
  <si>
    <t>AT3G49730</t>
  </si>
  <si>
    <t>AT3G49770</t>
  </si>
  <si>
    <t>AT3G50020</t>
  </si>
  <si>
    <t>AT3G50060</t>
  </si>
  <si>
    <t>AT3G51895</t>
  </si>
  <si>
    <t>AT3G53000</t>
  </si>
  <si>
    <t>AT3G53370</t>
  </si>
  <si>
    <t>AT3G54100</t>
  </si>
  <si>
    <t>AT3G54550</t>
  </si>
  <si>
    <t>AT3G54710</t>
  </si>
  <si>
    <t>AT3G54800</t>
  </si>
  <si>
    <t>AT3G55320</t>
  </si>
  <si>
    <t>AT3G55420</t>
  </si>
  <si>
    <t>AT3G57220</t>
  </si>
  <si>
    <t>AT3G58470</t>
  </si>
  <si>
    <t>AT3G59640</t>
  </si>
  <si>
    <t>AT3G61740</t>
  </si>
  <si>
    <t>AT3G62130</t>
  </si>
  <si>
    <t>AT3G62230</t>
  </si>
  <si>
    <t>AT4G00220</t>
  </si>
  <si>
    <t>AT4G00231</t>
  </si>
  <si>
    <t>AT4G00550</t>
  </si>
  <si>
    <t>AT4G00570</t>
  </si>
  <si>
    <t>AT4G00610</t>
  </si>
  <si>
    <t>AT4G00690</t>
  </si>
  <si>
    <t>AT4G00730</t>
  </si>
  <si>
    <t>AT4G00780</t>
  </si>
  <si>
    <t>AT4G01840</t>
  </si>
  <si>
    <t>AT4G02700</t>
  </si>
  <si>
    <t>AT4G08590</t>
  </si>
  <si>
    <t>AT4G09580</t>
  </si>
  <si>
    <t>AT4G09900</t>
  </si>
  <si>
    <t>AT4G10160</t>
  </si>
  <si>
    <t>AT4G10260</t>
  </si>
  <si>
    <t>AT4G10430</t>
  </si>
  <si>
    <t>AT4G10640</t>
  </si>
  <si>
    <t>AT4G11130</t>
  </si>
  <si>
    <t>AT4G11320</t>
  </si>
  <si>
    <t>AT4G11400</t>
  </si>
  <si>
    <t>AT4G11940</t>
  </si>
  <si>
    <t>AT4G12080</t>
  </si>
  <si>
    <t>AT4G12140</t>
  </si>
  <si>
    <t>AT4G12590</t>
  </si>
  <si>
    <t>AT4G12710</t>
  </si>
  <si>
    <t>AT4G12870</t>
  </si>
  <si>
    <t>AT4G12900</t>
  </si>
  <si>
    <t>AT4G13345</t>
  </si>
  <si>
    <t>AT4G13460</t>
  </si>
  <si>
    <t>AT4G13495</t>
  </si>
  <si>
    <t>AT4G13955</t>
  </si>
  <si>
    <t>AT4G14690</t>
  </si>
  <si>
    <t>AT4G15050</t>
  </si>
  <si>
    <t>AT4G15080</t>
  </si>
  <si>
    <t>AT4G15380</t>
  </si>
  <si>
    <t>AT4G15900</t>
  </si>
  <si>
    <t>AT4G15960</t>
  </si>
  <si>
    <t>AT4G16180</t>
  </si>
  <si>
    <t>AT4G16380</t>
  </si>
  <si>
    <t>AT4G16760</t>
  </si>
  <si>
    <t>AT4G17486</t>
  </si>
  <si>
    <t>AT4G18150</t>
  </si>
  <si>
    <t>AT4G18320</t>
  </si>
  <si>
    <t>AT4G18400</t>
  </si>
  <si>
    <t>AT4G18800</t>
  </si>
  <si>
    <t>AT4G20830</t>
  </si>
  <si>
    <t>AT4G21430</t>
  </si>
  <si>
    <t>AT4G21630</t>
  </si>
  <si>
    <t>AT4G21760</t>
  </si>
  <si>
    <t>AT4G23020</t>
  </si>
  <si>
    <t>AT4G24130</t>
  </si>
  <si>
    <t>AT4G24640</t>
  </si>
  <si>
    <t>AT4G24740</t>
  </si>
  <si>
    <t>AT4G25100</t>
  </si>
  <si>
    <t>AT4G25280</t>
  </si>
  <si>
    <t>AT4G25440</t>
  </si>
  <si>
    <t>AT4G25530</t>
  </si>
  <si>
    <t>AT4G26410</t>
  </si>
  <si>
    <t>AT4G26640</t>
  </si>
  <si>
    <t>AT4G27740</t>
  </si>
  <si>
    <t>AT4G28340</t>
  </si>
  <si>
    <t>AT4G29530</t>
  </si>
  <si>
    <t>AT4G29860</t>
  </si>
  <si>
    <t>AT4G31060</t>
  </si>
  <si>
    <t>AT4G31080</t>
  </si>
  <si>
    <t>AT4G31180</t>
  </si>
  <si>
    <t>AT4G31720</t>
  </si>
  <si>
    <t>AT4G31770</t>
  </si>
  <si>
    <t>AT4G31900</t>
  </si>
  <si>
    <t>AT4G32850</t>
  </si>
  <si>
    <t>AT4G33830</t>
  </si>
  <si>
    <t>AT4G33840</t>
  </si>
  <si>
    <t>AT4G35050</t>
  </si>
  <si>
    <t>AT4G35140</t>
  </si>
  <si>
    <t>AT4G35740</t>
  </si>
  <si>
    <t>AT4G35840</t>
  </si>
  <si>
    <t>AT4G36220</t>
  </si>
  <si>
    <t>AT4G36830</t>
  </si>
  <si>
    <t>AT4G37690</t>
  </si>
  <si>
    <t>AT4G38700</t>
  </si>
  <si>
    <t>AT4G38960</t>
  </si>
  <si>
    <t>AT4G39390</t>
  </si>
  <si>
    <t>AT4G39690</t>
  </si>
  <si>
    <t>AT5G02630</t>
  </si>
  <si>
    <t>AT5G02880</t>
  </si>
  <si>
    <t>AT5G02970</t>
  </si>
  <si>
    <t>AT5G03100</t>
  </si>
  <si>
    <t>AT5G03240</t>
  </si>
  <si>
    <t>AT5G03280</t>
  </si>
  <si>
    <t>AT5G03370</t>
  </si>
  <si>
    <t>AT5G03800</t>
  </si>
  <si>
    <t>AT5G05120</t>
  </si>
  <si>
    <t>AT5G05580</t>
  </si>
  <si>
    <t>AT5G06380</t>
  </si>
  <si>
    <t>AT5G06670</t>
  </si>
  <si>
    <t>AT5G07130</t>
  </si>
  <si>
    <t>AT5G07430</t>
  </si>
  <si>
    <t>AT5G07460</t>
  </si>
  <si>
    <t>AT5G09370</t>
  </si>
  <si>
    <t>AT5G09900</t>
  </si>
  <si>
    <t>AT5G10950</t>
  </si>
  <si>
    <t>AT5G11310</t>
  </si>
  <si>
    <t>AT5G11460</t>
  </si>
  <si>
    <t>AT5G12840</t>
  </si>
  <si>
    <t>AT5G14620</t>
  </si>
  <si>
    <t>AT5G15140</t>
  </si>
  <si>
    <t>AT5G17165</t>
  </si>
  <si>
    <t>AT5G17320</t>
  </si>
  <si>
    <t>AT5G18020</t>
  </si>
  <si>
    <t>AT5G18960</t>
  </si>
  <si>
    <t>AT5G19600</t>
  </si>
  <si>
    <t>AT5G20000</t>
  </si>
  <si>
    <t>AT5G20810</t>
  </si>
  <si>
    <t>AT5G21150</t>
  </si>
  <si>
    <t>AT5G21930</t>
  </si>
  <si>
    <t>AT5G22920</t>
  </si>
  <si>
    <t>AT5G23210</t>
  </si>
  <si>
    <t>AT5G23340</t>
  </si>
  <si>
    <t>AT5G24240</t>
  </si>
  <si>
    <t>AT5G24380</t>
  </si>
  <si>
    <t>AT5G24460</t>
  </si>
  <si>
    <t>AT5G24810</t>
  </si>
  <si>
    <t>AT5G25410</t>
  </si>
  <si>
    <t>AT5G26650</t>
  </si>
  <si>
    <t>AT5G27960</t>
  </si>
  <si>
    <t>AT5G28000</t>
  </si>
  <si>
    <t>AT5G28530</t>
  </si>
  <si>
    <t>AT5G28646</t>
  </si>
  <si>
    <t>AT5G35490</t>
  </si>
  <si>
    <t>AT5G36210</t>
  </si>
  <si>
    <t>AT5G37290</t>
  </si>
  <si>
    <t>AT5G37420</t>
  </si>
  <si>
    <t>AT5G37560</t>
  </si>
  <si>
    <t>AT5G38140</t>
  </si>
  <si>
    <t>AT5G40570</t>
  </si>
  <si>
    <t>AT5G41260</t>
  </si>
  <si>
    <t>AT5G41610</t>
  </si>
  <si>
    <t>AT5G41750</t>
  </si>
  <si>
    <t>AT5G41830</t>
  </si>
  <si>
    <t>AT5G41850</t>
  </si>
  <si>
    <t>AT5G42235</t>
  </si>
  <si>
    <t>AT5G42690</t>
  </si>
  <si>
    <t>AT5G42930</t>
  </si>
  <si>
    <t>AT5G43420</t>
  </si>
  <si>
    <t>AT5G43780</t>
  </si>
  <si>
    <t>AT5G46540</t>
  </si>
  <si>
    <t>AT5G46810</t>
  </si>
  <si>
    <t>AT5G47620</t>
  </si>
  <si>
    <t>AT5G47770</t>
  </si>
  <si>
    <t>AT5G47790</t>
  </si>
  <si>
    <t>AT5G48650</t>
  </si>
  <si>
    <t>AT5G48670</t>
  </si>
  <si>
    <t>AT5G48820</t>
  </si>
  <si>
    <t>AT5G49040</t>
  </si>
  <si>
    <t>AT5G49160</t>
  </si>
  <si>
    <t>AT5G49810</t>
  </si>
  <si>
    <t>AT5G49830</t>
  </si>
  <si>
    <t>AT5G49890</t>
  </si>
  <si>
    <t>AT5G49900</t>
  </si>
  <si>
    <t>AT5G51450</t>
  </si>
  <si>
    <t>AT5G52610</t>
  </si>
  <si>
    <t>AT5G53150</t>
  </si>
  <si>
    <t>AT5G53250</t>
  </si>
  <si>
    <t>AT5G54067</t>
  </si>
  <si>
    <t>AT5G54095</t>
  </si>
  <si>
    <t>AT5G54360</t>
  </si>
  <si>
    <t>AT5G54400</t>
  </si>
  <si>
    <t>AT5G54530</t>
  </si>
  <si>
    <t>AT5G54650</t>
  </si>
  <si>
    <t>AT5G57900</t>
  </si>
  <si>
    <t>AT5G58030</t>
  </si>
  <si>
    <t>AT5G58550</t>
  </si>
  <si>
    <t>AT5G58760</t>
  </si>
  <si>
    <t>AT5G58840</t>
  </si>
  <si>
    <t>AT5G60440</t>
  </si>
  <si>
    <t>AT5G60760</t>
  </si>
  <si>
    <t>AT5G62140</t>
  </si>
  <si>
    <t>AT5G63230</t>
  </si>
  <si>
    <t>AT5G64400</t>
  </si>
  <si>
    <t>AT5G64430</t>
  </si>
  <si>
    <t>AT5G65870</t>
  </si>
  <si>
    <t>AT5G66100</t>
  </si>
  <si>
    <t>AT5G66250</t>
  </si>
  <si>
    <t>AT5G66750</t>
  </si>
  <si>
    <t>AT5G66985</t>
  </si>
  <si>
    <t>AT5G67620</t>
  </si>
  <si>
    <t>AT5G12170</t>
  </si>
  <si>
    <t>AT1G02790</t>
  </si>
  <si>
    <t>AT1G05160</t>
  </si>
  <si>
    <t>AT1G17770</t>
  </si>
  <si>
    <t>AT1G17820</t>
  </si>
  <si>
    <t>AT1G17860</t>
  </si>
  <si>
    <t>AT1G20910</t>
  </si>
  <si>
    <t>AT1G23320</t>
  </si>
  <si>
    <t>AT1G27600</t>
  </si>
  <si>
    <t>AT1G47490</t>
  </si>
  <si>
    <t>AT1G47760</t>
  </si>
  <si>
    <t>AT1G57800</t>
  </si>
  <si>
    <t>AT1G57820</t>
  </si>
  <si>
    <t>AT1G60410</t>
  </si>
  <si>
    <t>AT1G60970</t>
  </si>
  <si>
    <t>AT1G61097</t>
  </si>
  <si>
    <t>AT1G65770</t>
  </si>
  <si>
    <t>AT1G65860</t>
  </si>
  <si>
    <t>AT1G67390</t>
  </si>
  <si>
    <t>AT1G68725</t>
  </si>
  <si>
    <t>AT1G69520</t>
  </si>
  <si>
    <t>AT1G70890</t>
  </si>
  <si>
    <t>AT1G71100</t>
  </si>
  <si>
    <t>AT1G71210</t>
  </si>
  <si>
    <t>AT1G71270</t>
  </si>
  <si>
    <t>AT1G71850</t>
  </si>
  <si>
    <t>AT2G03040</t>
  </si>
  <si>
    <t>AT2G04046</t>
  </si>
  <si>
    <t>AT2G04620</t>
  </si>
  <si>
    <t>AT2G12465</t>
  </si>
  <si>
    <t>AT2G16140</t>
  </si>
  <si>
    <t>AT2G22121</t>
  </si>
  <si>
    <t>AT2G25295</t>
  </si>
  <si>
    <t>AT2G26410</t>
  </si>
  <si>
    <t>AT2G29570</t>
  </si>
  <si>
    <t>AT2G29940</t>
  </si>
  <si>
    <t>AT2G30590</t>
  </si>
  <si>
    <t>AT2G33770</t>
  </si>
  <si>
    <t>AT2G36010</t>
  </si>
  <si>
    <t>AT2G36560</t>
  </si>
  <si>
    <t>AT2G36724</t>
  </si>
  <si>
    <t>AT2G36760</t>
  </si>
  <si>
    <t>AT2G38810</t>
  </si>
  <si>
    <t>AT2G42340</t>
  </si>
  <si>
    <t>AT2G44330</t>
  </si>
  <si>
    <t>AT2G47030</t>
  </si>
  <si>
    <t>AT3G01230</t>
  </si>
  <si>
    <t>AT3G03305</t>
  </si>
  <si>
    <t>AT3G05610</t>
  </si>
  <si>
    <t>AT3G05725</t>
  </si>
  <si>
    <t>AT3G06125</t>
  </si>
  <si>
    <t>AT3G08840</t>
  </si>
  <si>
    <t>AT3G12700</t>
  </si>
  <si>
    <t>AT3G18470</t>
  </si>
  <si>
    <t>AT3G22560</t>
  </si>
  <si>
    <t>AT3G22680</t>
  </si>
  <si>
    <t>AT3G22968</t>
  </si>
  <si>
    <t>AT3G24065</t>
  </si>
  <si>
    <t>AT3G25170</t>
  </si>
  <si>
    <t>AT3G26110</t>
  </si>
  <si>
    <t>AT3G26410</t>
  </si>
  <si>
    <t>AT3G27150</t>
  </si>
  <si>
    <t>AT3G27910</t>
  </si>
  <si>
    <t>AT3G27980</t>
  </si>
  <si>
    <t>AT3G28750</t>
  </si>
  <si>
    <t>AT3G28917</t>
  </si>
  <si>
    <t>AT3G54740</t>
  </si>
  <si>
    <t>AT3G61620</t>
  </si>
  <si>
    <t>AT4G00540</t>
  </si>
  <si>
    <t>AT4G03110</t>
  </si>
  <si>
    <t>AT4G05470</t>
  </si>
  <si>
    <t>AT4G07507</t>
  </si>
  <si>
    <t>AT4G12790</t>
  </si>
  <si>
    <t>AT4G13110</t>
  </si>
  <si>
    <t>AT4G19120</t>
  </si>
  <si>
    <t>AT4G23110</t>
  </si>
  <si>
    <t>AT4G26420</t>
  </si>
  <si>
    <t>AT4G29280</t>
  </si>
  <si>
    <t>AT4G29550</t>
  </si>
  <si>
    <t>AT4G32110</t>
  </si>
  <si>
    <t>AT4G32120</t>
  </si>
  <si>
    <t>AT4G32500</t>
  </si>
  <si>
    <t>AT4G39753</t>
  </si>
  <si>
    <t>AT5G04560</t>
  </si>
  <si>
    <t>AT5G06030</t>
  </si>
  <si>
    <t>AT5G08360</t>
  </si>
  <si>
    <t>AT5G10440</t>
  </si>
  <si>
    <t>AT5G15380</t>
  </si>
  <si>
    <t>AT5G15470</t>
  </si>
  <si>
    <t>AT5G16360</t>
  </si>
  <si>
    <t>AT5G19175</t>
  </si>
  <si>
    <t>AT5G22020</t>
  </si>
  <si>
    <t>AT5G22200</t>
  </si>
  <si>
    <t>AT5G22440</t>
  </si>
  <si>
    <t>AT5G26700</t>
  </si>
  <si>
    <t>AT5G32619</t>
  </si>
  <si>
    <t>AT5G34940</t>
  </si>
  <si>
    <t>AT5G40600</t>
  </si>
  <si>
    <t>AT5G42670</t>
  </si>
  <si>
    <t>AT5G45980</t>
  </si>
  <si>
    <t>AT5G46230</t>
  </si>
  <si>
    <t>AT5G47175</t>
  </si>
  <si>
    <t>AT5G50470</t>
  </si>
  <si>
    <t>AT5G55690</t>
  </si>
  <si>
    <t>AT5G56430</t>
  </si>
  <si>
    <t>AT5G61490</t>
  </si>
  <si>
    <t>AT5G65160</t>
  </si>
  <si>
    <t>AT5G66910</t>
  </si>
  <si>
    <t>MEG-Wolff et al. 2011</t>
  </si>
  <si>
    <t>Shirzadi et al.2011</t>
  </si>
  <si>
    <t>MEG-Hsieh et al. 2011</t>
  </si>
  <si>
    <t>MEG-Ghering et al. 2011</t>
  </si>
  <si>
    <t>PEG-Wolff et al. 2011</t>
  </si>
  <si>
    <t>Control gene</t>
  </si>
  <si>
    <t>PEG-Ghering et al. 2011</t>
  </si>
  <si>
    <t>Mechanisms</t>
  </si>
  <si>
    <t>PEG-Hsieh et al. 2011</t>
  </si>
  <si>
    <t>History</t>
  </si>
  <si>
    <t xml:space="preserve">Shirzadi </t>
  </si>
  <si>
    <t>Gehring</t>
  </si>
  <si>
    <t>Hsieh</t>
  </si>
  <si>
    <t>Wolff</t>
  </si>
  <si>
    <t>Col-Tsu</t>
  </si>
  <si>
    <t>Col-Ler</t>
  </si>
  <si>
    <t>Reciprocal Col-Tsu</t>
  </si>
  <si>
    <t>Reciprocal Col-Ler</t>
  </si>
  <si>
    <t>NA. Col-Ler</t>
  </si>
  <si>
    <t>NA. Col-Tsu</t>
  </si>
  <si>
    <r>
      <t>Col-L</t>
    </r>
    <r>
      <rPr>
        <b/>
        <i/>
        <sz val="11"/>
        <color theme="1"/>
        <rFont val="Calibri"/>
        <family val="2"/>
        <scheme val="minor"/>
      </rPr>
      <t>er</t>
    </r>
  </si>
  <si>
    <r>
      <t>L</t>
    </r>
    <r>
      <rPr>
        <b/>
        <i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>-reads</t>
    </r>
  </si>
  <si>
    <r>
      <t>L</t>
    </r>
    <r>
      <rPr>
        <b/>
        <i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>xCol</t>
    </r>
  </si>
  <si>
    <r>
      <rPr>
        <b/>
        <sz val="11"/>
        <color theme="1"/>
        <rFont val="Calibri"/>
        <family val="2"/>
        <scheme val="minor"/>
      </rPr>
      <t>SData 7 : Preferential expression analysis.</t>
    </r>
    <r>
      <rPr>
        <sz val="11"/>
        <color theme="1"/>
        <rFont val="Calibri"/>
        <family val="2"/>
        <scheme val="minor"/>
      </rPr>
      <t xml:space="preserve"> Differential expression (DE) analysis was used to detect parental bias of maternal to paternal gene expression on tagrets with sufficiant informative read coverage in Col-L</t>
    </r>
    <r>
      <rPr>
        <i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reciprocal crosses and Col-Tsu reciprocal crosses. DE analysis was performed separately on three different stringency levels (different tabs) regarding data variability (referred to as conservative, moderate stringency and low stringency)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</si>
</sst>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Font="1" applyFill="1"/>
    <xf numFmtId="11" fontId="0" fillId="0" borderId="0" xfId="0" applyNumberFormat="1" applyFill="1"/>
    <xf numFmtId="0" fontId="1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7"/>
  <sheetViews>
    <sheetView tabSelected="1" zoomScaleNormal="100" workbookViewId="0">
      <pane ySplit="6" topLeftCell="A7" activePane="bottomLeft" state="frozen"/>
      <selection pane="bottomLeft" sqref="A1:L2"/>
    </sheetView>
  </sheetViews>
  <sheetFormatPr defaultRowHeight="15" x14ac:dyDescent="0.25"/>
  <cols>
    <col min="1" max="1" width="10.5703125" customWidth="1"/>
    <col min="2" max="8" width="9.140625" customWidth="1"/>
    <col min="9" max="9" width="6" customWidth="1"/>
    <col min="10" max="10" width="5.85546875" customWidth="1"/>
    <col min="11" max="11" width="7.7109375" customWidth="1"/>
    <col min="12" max="12" width="9.140625" customWidth="1"/>
    <col min="13" max="13" width="7.28515625" customWidth="1"/>
    <col min="14" max="14" width="6.85546875" customWidth="1"/>
    <col min="15" max="15" width="16" customWidth="1"/>
    <col min="16" max="22" width="9.140625" customWidth="1"/>
    <col min="23" max="23" width="8.42578125" customWidth="1"/>
    <col min="24" max="24" width="6.140625" customWidth="1"/>
    <col min="25" max="26" width="9.140625" customWidth="1"/>
    <col min="27" max="27" width="6.7109375" customWidth="1"/>
    <col min="28" max="28" width="6.5703125" customWidth="1"/>
    <col min="29" max="29" width="18.42578125" customWidth="1"/>
    <col min="30" max="31" width="9.140625" customWidth="1"/>
    <col min="32" max="32" width="12.7109375" customWidth="1"/>
    <col min="33" max="38" width="9.140625" customWidth="1"/>
    <col min="39" max="39" width="6" customWidth="1"/>
    <col min="40" max="40" width="8.140625" customWidth="1"/>
    <col min="41" max="41" width="6.140625" customWidth="1"/>
    <col min="42" max="43" width="9.140625" customWidth="1"/>
    <col min="44" max="44" width="7.5703125" customWidth="1"/>
    <col min="45" max="45" width="7" customWidth="1"/>
    <col min="46" max="46" width="15.140625" customWidth="1"/>
    <col min="47" max="52" width="9.140625" customWidth="1"/>
    <col min="53" max="53" width="6.28515625" customWidth="1"/>
    <col min="54" max="54" width="8.140625" customWidth="1"/>
    <col min="55" max="55" width="6.5703125" customWidth="1"/>
    <col min="56" max="57" width="9.140625" customWidth="1"/>
    <col min="58" max="59" width="6.5703125" customWidth="1"/>
    <col min="60" max="60" width="16.7109375" customWidth="1"/>
    <col min="61" max="62" width="9.140625" customWidth="1"/>
    <col min="63" max="63" width="12.5703125" customWidth="1"/>
    <col min="64" max="69" width="9.140625" customWidth="1"/>
  </cols>
  <sheetData>
    <row r="1" spans="1:70" ht="42" customHeight="1" x14ac:dyDescent="0.25">
      <c r="A1" s="16" t="s">
        <v>1290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70" ht="4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70" x14ac:dyDescent="0.25">
      <c r="A3" s="2"/>
      <c r="B3" s="14" t="s">
        <v>1287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1289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"/>
      <c r="AE3" s="2"/>
      <c r="AF3" s="2"/>
      <c r="AG3" s="14" t="s">
        <v>1281</v>
      </c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5" t="s">
        <v>497</v>
      </c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x14ac:dyDescent="0.25">
      <c r="A4" s="2"/>
      <c r="B4" s="2" t="s">
        <v>439</v>
      </c>
      <c r="C4" s="2" t="s">
        <v>439</v>
      </c>
      <c r="D4" s="2" t="s">
        <v>439</v>
      </c>
      <c r="E4" s="2" t="s">
        <v>1288</v>
      </c>
      <c r="F4" s="2" t="s">
        <v>1288</v>
      </c>
      <c r="G4" s="2" t="s">
        <v>1288</v>
      </c>
      <c r="H4" s="3"/>
      <c r="I4" s="3"/>
      <c r="J4" s="3"/>
      <c r="K4" s="3"/>
      <c r="L4" s="3"/>
      <c r="M4" s="3"/>
      <c r="N4" s="3"/>
      <c r="O4" s="2"/>
      <c r="P4" s="2" t="s">
        <v>1288</v>
      </c>
      <c r="Q4" s="2" t="s">
        <v>1288</v>
      </c>
      <c r="R4" s="2" t="s">
        <v>1288</v>
      </c>
      <c r="S4" s="2" t="s">
        <v>439</v>
      </c>
      <c r="T4" s="2" t="s">
        <v>439</v>
      </c>
      <c r="U4" s="2" t="s">
        <v>439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 t="s">
        <v>439</v>
      </c>
      <c r="AH4" s="2" t="s">
        <v>439</v>
      </c>
      <c r="AI4" s="2" t="s">
        <v>439</v>
      </c>
      <c r="AJ4" s="2" t="s">
        <v>498</v>
      </c>
      <c r="AK4" s="2" t="s">
        <v>498</v>
      </c>
      <c r="AL4" s="2" t="s">
        <v>498</v>
      </c>
      <c r="AM4" s="3"/>
      <c r="AN4" s="3"/>
      <c r="AO4" s="3"/>
      <c r="AP4" s="3"/>
      <c r="AQ4" s="3"/>
      <c r="AR4" s="3"/>
      <c r="AS4" s="3"/>
      <c r="AT4" s="2"/>
      <c r="AU4" s="2" t="s">
        <v>498</v>
      </c>
      <c r="AV4" s="2" t="s">
        <v>498</v>
      </c>
      <c r="AW4" s="2" t="s">
        <v>498</v>
      </c>
      <c r="AX4" s="2" t="s">
        <v>439</v>
      </c>
      <c r="AY4" s="2" t="s">
        <v>439</v>
      </c>
      <c r="AZ4" s="2" t="s">
        <v>439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x14ac:dyDescent="0.25">
      <c r="A5" s="2"/>
      <c r="B5" s="4" t="s">
        <v>1</v>
      </c>
      <c r="C5" s="4" t="s">
        <v>1</v>
      </c>
      <c r="D5" s="4" t="s">
        <v>1</v>
      </c>
      <c r="E5" s="4" t="s">
        <v>2</v>
      </c>
      <c r="F5" s="4" t="s">
        <v>2</v>
      </c>
      <c r="G5" s="4" t="s">
        <v>2</v>
      </c>
      <c r="H5" s="2"/>
      <c r="I5" s="2"/>
      <c r="J5" s="2"/>
      <c r="K5" s="2"/>
      <c r="L5" s="2"/>
      <c r="M5" s="2"/>
      <c r="N5" s="2"/>
      <c r="O5" s="2"/>
      <c r="P5" s="4" t="s">
        <v>1</v>
      </c>
      <c r="Q5" s="4" t="s">
        <v>1</v>
      </c>
      <c r="R5" s="4" t="s">
        <v>1</v>
      </c>
      <c r="S5" s="4" t="s">
        <v>2</v>
      </c>
      <c r="T5" s="4" t="s">
        <v>2</v>
      </c>
      <c r="U5" s="4" t="s">
        <v>2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4" t="s">
        <v>1</v>
      </c>
      <c r="AH5" s="4" t="s">
        <v>1</v>
      </c>
      <c r="AI5" s="4" t="s">
        <v>1</v>
      </c>
      <c r="AJ5" s="4" t="s">
        <v>2</v>
      </c>
      <c r="AK5" s="4" t="s">
        <v>2</v>
      </c>
      <c r="AL5" s="4" t="s">
        <v>2</v>
      </c>
      <c r="AM5" s="2"/>
      <c r="AN5" s="2"/>
      <c r="AO5" s="2"/>
      <c r="AP5" s="2"/>
      <c r="AQ5" s="2"/>
      <c r="AR5" s="2"/>
      <c r="AS5" s="2"/>
      <c r="AT5" s="2"/>
      <c r="AU5" s="4" t="s">
        <v>1</v>
      </c>
      <c r="AV5" s="4" t="s">
        <v>1</v>
      </c>
      <c r="AW5" s="4" t="s">
        <v>1</v>
      </c>
      <c r="AX5" s="4" t="s">
        <v>2</v>
      </c>
      <c r="AY5" s="4" t="s">
        <v>2</v>
      </c>
      <c r="AZ5" s="4" t="s">
        <v>2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x14ac:dyDescent="0.25">
      <c r="A6" s="4" t="s">
        <v>0</v>
      </c>
      <c r="B6" s="2" t="s">
        <v>440</v>
      </c>
      <c r="C6" s="2" t="s">
        <v>441</v>
      </c>
      <c r="D6" s="2" t="s">
        <v>442</v>
      </c>
      <c r="E6" s="2" t="s">
        <v>440</v>
      </c>
      <c r="F6" s="2" t="s">
        <v>441</v>
      </c>
      <c r="G6" s="2" t="s">
        <v>442</v>
      </c>
      <c r="H6" s="4" t="s">
        <v>3</v>
      </c>
      <c r="I6" s="4" t="s">
        <v>4</v>
      </c>
      <c r="J6" s="4" t="s">
        <v>446</v>
      </c>
      <c r="K6" s="4" t="s">
        <v>5</v>
      </c>
      <c r="L6" s="4" t="s">
        <v>6</v>
      </c>
      <c r="M6" s="4" t="s">
        <v>447</v>
      </c>
      <c r="N6" s="4" t="s">
        <v>7</v>
      </c>
      <c r="O6" s="4" t="s">
        <v>444</v>
      </c>
      <c r="P6" s="2" t="s">
        <v>440</v>
      </c>
      <c r="Q6" s="2" t="s">
        <v>441</v>
      </c>
      <c r="R6" s="2" t="s">
        <v>442</v>
      </c>
      <c r="S6" s="2" t="s">
        <v>440</v>
      </c>
      <c r="T6" s="2" t="s">
        <v>441</v>
      </c>
      <c r="U6" s="2" t="s">
        <v>442</v>
      </c>
      <c r="V6" s="4" t="s">
        <v>3</v>
      </c>
      <c r="W6" s="4" t="s">
        <v>4</v>
      </c>
      <c r="X6" s="4" t="s">
        <v>446</v>
      </c>
      <c r="Y6" s="4" t="s">
        <v>5</v>
      </c>
      <c r="Z6" s="4" t="s">
        <v>6</v>
      </c>
      <c r="AA6" s="4" t="s">
        <v>447</v>
      </c>
      <c r="AB6" s="4" t="s">
        <v>7</v>
      </c>
      <c r="AC6" s="4" t="s">
        <v>444</v>
      </c>
      <c r="AD6" s="2" t="s">
        <v>1284</v>
      </c>
      <c r="AE6" s="2"/>
      <c r="AF6" s="4" t="s">
        <v>0</v>
      </c>
      <c r="AG6" s="2" t="s">
        <v>440</v>
      </c>
      <c r="AH6" s="2" t="s">
        <v>441</v>
      </c>
      <c r="AI6" s="2" t="s">
        <v>442</v>
      </c>
      <c r="AJ6" s="2" t="s">
        <v>440</v>
      </c>
      <c r="AK6" s="2" t="s">
        <v>441</v>
      </c>
      <c r="AL6" s="2" t="s">
        <v>442</v>
      </c>
      <c r="AM6" s="4" t="s">
        <v>3</v>
      </c>
      <c r="AN6" s="4" t="s">
        <v>4</v>
      </c>
      <c r="AO6" s="4" t="s">
        <v>446</v>
      </c>
      <c r="AP6" s="4" t="s">
        <v>5</v>
      </c>
      <c r="AQ6" s="4" t="s">
        <v>6</v>
      </c>
      <c r="AR6" s="4" t="s">
        <v>447</v>
      </c>
      <c r="AS6" s="4" t="s">
        <v>7</v>
      </c>
      <c r="AT6" s="4" t="s">
        <v>444</v>
      </c>
      <c r="AU6" s="2" t="s">
        <v>440</v>
      </c>
      <c r="AV6" s="2" t="s">
        <v>441</v>
      </c>
      <c r="AW6" s="2" t="s">
        <v>442</v>
      </c>
      <c r="AX6" s="2" t="s">
        <v>440</v>
      </c>
      <c r="AY6" s="2" t="s">
        <v>441</v>
      </c>
      <c r="AZ6" s="2" t="s">
        <v>442</v>
      </c>
      <c r="BA6" s="4" t="s">
        <v>3</v>
      </c>
      <c r="BB6" s="4" t="s">
        <v>4</v>
      </c>
      <c r="BC6" s="4" t="s">
        <v>446</v>
      </c>
      <c r="BD6" s="4" t="s">
        <v>5</v>
      </c>
      <c r="BE6" s="4" t="s">
        <v>6</v>
      </c>
      <c r="BF6" s="4" t="s">
        <v>447</v>
      </c>
      <c r="BG6" s="4" t="s">
        <v>7</v>
      </c>
      <c r="BH6" s="4" t="s">
        <v>444</v>
      </c>
      <c r="BI6" s="2" t="s">
        <v>1283</v>
      </c>
      <c r="BJ6" s="2"/>
      <c r="BK6" s="2" t="s">
        <v>1276</v>
      </c>
      <c r="BL6" s="2" t="s">
        <v>1277</v>
      </c>
      <c r="BM6" s="2" t="s">
        <v>1278</v>
      </c>
      <c r="BN6" s="2" t="s">
        <v>1279</v>
      </c>
      <c r="BO6" s="2" t="s">
        <v>1280</v>
      </c>
      <c r="BP6" s="2" t="s">
        <v>1274</v>
      </c>
      <c r="BQ6" s="2" t="s">
        <v>1272</v>
      </c>
      <c r="BR6" s="2"/>
    </row>
    <row r="7" spans="1:70" s="6" customFormat="1" x14ac:dyDescent="0.25">
      <c r="A7" s="6" t="s">
        <v>369</v>
      </c>
      <c r="B7" s="6">
        <v>81</v>
      </c>
      <c r="C7" s="6">
        <v>118</v>
      </c>
      <c r="D7" s="6">
        <v>120</v>
      </c>
      <c r="E7" s="6">
        <v>144</v>
      </c>
      <c r="F7" s="6">
        <v>121</v>
      </c>
      <c r="G7" s="6">
        <v>113</v>
      </c>
      <c r="H7" s="7">
        <v>-0.25743447884731502</v>
      </c>
      <c r="I7" s="7">
        <v>6.8524615744905297</v>
      </c>
      <c r="J7" s="7">
        <v>-1.3357006584336499</v>
      </c>
      <c r="K7" s="6">
        <v>0.222302613324561</v>
      </c>
      <c r="L7" s="6">
        <v>0.282025703471458</v>
      </c>
      <c r="M7" s="7">
        <v>-6.8591714284249097</v>
      </c>
      <c r="N7" s="7">
        <v>-1.19535113996066</v>
      </c>
      <c r="O7" s="6" t="str">
        <f t="shared" ref="O7:O15" si="0">IF(AND(N7&gt;=1,L7&lt;=0.01),"maternal", IF(AND(N7&lt;=-1,L7&lt;=0.01),"paternal", IF(L7&gt;=0.01, "no preference")))</f>
        <v>no preference</v>
      </c>
      <c r="P7" s="6">
        <v>190</v>
      </c>
      <c r="Q7" s="6">
        <v>126</v>
      </c>
      <c r="R7" s="6">
        <v>191</v>
      </c>
      <c r="S7" s="6">
        <v>150</v>
      </c>
      <c r="T7" s="6">
        <v>121</v>
      </c>
      <c r="U7" s="6">
        <v>56</v>
      </c>
      <c r="V7" s="7">
        <v>0.71634797482545398</v>
      </c>
      <c r="W7" s="7">
        <v>7.0255180177636296</v>
      </c>
      <c r="X7" s="7">
        <v>2.0317711700279801</v>
      </c>
      <c r="Y7" s="6">
        <v>7.5026924250796406E-2</v>
      </c>
      <c r="Z7" s="6">
        <v>0.11595070111486699</v>
      </c>
      <c r="AA7" s="7">
        <v>-5.76971858813301</v>
      </c>
      <c r="AB7" s="7">
        <v>1.64301764590648</v>
      </c>
      <c r="AC7" s="6" t="str">
        <f t="shared" ref="AC7:AC15" si="1">IF(AND(AB7&gt;=1,Z7&lt;=0.01),"maternal", IF(AND(AB7&lt;=-1,Z7&lt;=0.01),"paternal", IF(Z7&gt;=0.01, "no preference")))</f>
        <v>no preference</v>
      </c>
      <c r="AD7" s="6" t="b">
        <f t="shared" ref="AD7:AD15" si="2">IF(O7=AC7, TRUE)</f>
        <v>1</v>
      </c>
      <c r="AF7" s="6" t="s">
        <v>369</v>
      </c>
      <c r="AG7" s="6">
        <v>139</v>
      </c>
      <c r="AH7" s="6">
        <v>137</v>
      </c>
      <c r="AI7" s="6">
        <v>135</v>
      </c>
      <c r="AJ7" s="6">
        <v>96</v>
      </c>
      <c r="AK7" s="6">
        <v>113</v>
      </c>
      <c r="AL7" s="6">
        <v>78</v>
      </c>
      <c r="AM7" s="7">
        <v>0.52956223681483305</v>
      </c>
      <c r="AN7" s="7">
        <v>6.8436423199170697</v>
      </c>
      <c r="AO7" s="7">
        <v>1.8758501389767299</v>
      </c>
      <c r="AP7" s="6">
        <v>6.1542698379697801E-2</v>
      </c>
      <c r="AQ7" s="6">
        <v>0.107699722164471</v>
      </c>
      <c r="AR7" s="7">
        <v>-5.4979784049502696</v>
      </c>
      <c r="AS7" s="7">
        <v>1.44349112431874</v>
      </c>
      <c r="AT7" s="6" t="str">
        <f>IF(AND(AS7&gt;=1,AQ7&lt;=0.01),"maternal", IF(AND(AS7&lt;=-1,AQ7&lt;=0.01),"paternal", IF(AQ7&gt;=0.01, "no preference")))</f>
        <v>no preference</v>
      </c>
      <c r="AU7" s="6">
        <v>134</v>
      </c>
      <c r="AV7" s="6">
        <v>166</v>
      </c>
      <c r="AW7" s="6">
        <v>96</v>
      </c>
      <c r="AX7" s="6">
        <v>193</v>
      </c>
      <c r="AY7" s="6">
        <v>226</v>
      </c>
      <c r="AZ7" s="6">
        <v>102</v>
      </c>
      <c r="BA7" s="7">
        <v>-0.350843041649752</v>
      </c>
      <c r="BB7" s="7">
        <v>7.1955657647288804</v>
      </c>
      <c r="BC7" s="7">
        <v>-1.1124097802208099</v>
      </c>
      <c r="BD7" s="6">
        <v>0.29267002480340698</v>
      </c>
      <c r="BE7" s="6">
        <v>0.39014504383611398</v>
      </c>
      <c r="BF7" s="7">
        <v>-6.8617322797371996</v>
      </c>
      <c r="BG7" s="7">
        <v>-1.27530563695054</v>
      </c>
      <c r="BH7" s="6" t="str">
        <f>IF(AND(BG7&gt;=1,BE7&lt;=0.01),"maternal", IF(AND(BG7&lt;=-1,BE7&lt;=0.01),"paternal", IF(BE7&gt;=0.01, "no preference")))</f>
        <v>no preference</v>
      </c>
      <c r="BI7" s="6" t="b">
        <f>IF(AT7=BH7, TRUE)</f>
        <v>1</v>
      </c>
      <c r="BK7" s="8" t="s">
        <v>644</v>
      </c>
      <c r="BL7" s="8"/>
      <c r="BM7" s="8"/>
      <c r="BN7" s="8"/>
      <c r="BO7" s="8" t="s">
        <v>1267</v>
      </c>
      <c r="BP7" s="8"/>
      <c r="BQ7" s="8"/>
    </row>
    <row r="8" spans="1:70" s="6" customFormat="1" x14ac:dyDescent="0.25">
      <c r="A8" s="6" t="s">
        <v>375</v>
      </c>
      <c r="B8" s="6">
        <v>238</v>
      </c>
      <c r="C8" s="6">
        <v>321</v>
      </c>
      <c r="D8" s="6">
        <v>332</v>
      </c>
      <c r="E8" s="6">
        <v>344</v>
      </c>
      <c r="F8" s="6">
        <v>281</v>
      </c>
      <c r="G8" s="6">
        <v>475</v>
      </c>
      <c r="H8" s="7">
        <v>-0.28455320473521301</v>
      </c>
      <c r="I8" s="7">
        <v>8.3459972867564804</v>
      </c>
      <c r="J8" s="7">
        <v>-1.2445128430754899</v>
      </c>
      <c r="K8" s="6">
        <v>0.25227287779494301</v>
      </c>
      <c r="L8" s="6">
        <v>0.30609916922956198</v>
      </c>
      <c r="M8" s="7">
        <v>-6.9677446580744</v>
      </c>
      <c r="N8" s="7">
        <v>-1.2180329866805299</v>
      </c>
      <c r="O8" s="6" t="str">
        <f t="shared" si="0"/>
        <v>no preference</v>
      </c>
      <c r="P8" s="6">
        <v>222</v>
      </c>
      <c r="Q8" s="6">
        <v>274</v>
      </c>
      <c r="R8" s="6">
        <v>301</v>
      </c>
      <c r="S8" s="6">
        <v>275</v>
      </c>
      <c r="T8" s="6">
        <v>362</v>
      </c>
      <c r="U8" s="6">
        <v>317</v>
      </c>
      <c r="V8" s="7">
        <v>-0.26088023413362299</v>
      </c>
      <c r="W8" s="7">
        <v>8.1779709329526096</v>
      </c>
      <c r="X8" s="7">
        <v>-1.43434304639335</v>
      </c>
      <c r="Y8" s="6">
        <v>0.18769958929269201</v>
      </c>
      <c r="Z8" s="6">
        <v>0.258737082677998</v>
      </c>
      <c r="AA8" s="7">
        <v>-6.6160091994620904</v>
      </c>
      <c r="AB8" s="7">
        <v>-1.1982095473984999</v>
      </c>
      <c r="AC8" s="6" t="str">
        <f t="shared" si="1"/>
        <v>no preference</v>
      </c>
      <c r="AD8" s="6" t="b">
        <f t="shared" si="2"/>
        <v>1</v>
      </c>
      <c r="AF8" s="6" t="s">
        <v>375</v>
      </c>
      <c r="AG8" s="6">
        <v>201</v>
      </c>
      <c r="AH8" s="6">
        <v>318</v>
      </c>
      <c r="AI8" s="6">
        <v>181</v>
      </c>
      <c r="AJ8" s="6">
        <v>20</v>
      </c>
      <c r="AK8" s="6">
        <v>60</v>
      </c>
      <c r="AL8" s="6">
        <v>44</v>
      </c>
      <c r="AM8" s="7">
        <v>2.5561702933480102</v>
      </c>
      <c r="AN8" s="7">
        <v>6.5497210988977796</v>
      </c>
      <c r="AO8" s="7">
        <v>9.0546343124192408</v>
      </c>
      <c r="AP8" s="9">
        <v>1.13972013592594E-17</v>
      </c>
      <c r="AQ8" s="9">
        <v>5.31869396765441E-17</v>
      </c>
      <c r="AR8" s="7">
        <v>33.541360499231601</v>
      </c>
      <c r="AS8" s="7">
        <v>5.8814435404994603</v>
      </c>
      <c r="AT8" s="6" t="str">
        <f>IF(AND(AS8&gt;=1,AQ8&lt;=0.01),"maternal", IF(AND(AS8&lt;=-1,AQ8&lt;=0.01),"paternal", IF(AQ8&gt;=0.01, "no preference")))</f>
        <v>maternal</v>
      </c>
      <c r="AU8" s="6">
        <v>82</v>
      </c>
      <c r="AV8" s="6">
        <v>69</v>
      </c>
      <c r="AW8" s="6">
        <v>59</v>
      </c>
      <c r="AX8" s="6">
        <v>279</v>
      </c>
      <c r="AY8" s="6">
        <v>353</v>
      </c>
      <c r="AZ8" s="6">
        <v>367</v>
      </c>
      <c r="BA8" s="7">
        <v>-2.2364124930615201</v>
      </c>
      <c r="BB8" s="7">
        <v>7.2552772611642302</v>
      </c>
      <c r="BC8" s="7">
        <v>-10.9153919291041</v>
      </c>
      <c r="BD8" s="9">
        <v>8.8944056843353497E-7</v>
      </c>
      <c r="BE8" s="9">
        <v>4.6695629842760596E-6</v>
      </c>
      <c r="BF8" s="7">
        <v>6.1724838778765401</v>
      </c>
      <c r="BG8" s="7">
        <v>-4.7122382814291797</v>
      </c>
      <c r="BH8" s="6" t="str">
        <f>IF(AND(BG8&gt;=1,BE8&lt;=0.01),"maternal", IF(AND(BG8&lt;=-1,BE8&lt;=0.01),"paternal", IF(BE8&gt;=0.01, "no preference")))</f>
        <v>paternal</v>
      </c>
      <c r="BI8" s="6" t="b">
        <f>IF(AT8=BH8, TRUE)</f>
        <v>0</v>
      </c>
      <c r="BK8" s="6" t="s">
        <v>645</v>
      </c>
      <c r="BL8" s="6" t="s">
        <v>1268</v>
      </c>
    </row>
    <row r="9" spans="1:70" s="6" customFormat="1" x14ac:dyDescent="0.25">
      <c r="A9" s="6" t="s">
        <v>309</v>
      </c>
      <c r="B9" s="6">
        <v>785</v>
      </c>
      <c r="C9" s="6">
        <v>856</v>
      </c>
      <c r="D9" s="6">
        <v>1034</v>
      </c>
      <c r="E9" s="6">
        <v>439</v>
      </c>
      <c r="F9" s="6">
        <v>524</v>
      </c>
      <c r="G9" s="6">
        <v>738</v>
      </c>
      <c r="H9" s="7">
        <v>0.67666268951116704</v>
      </c>
      <c r="I9" s="7">
        <v>9.4539859714970191</v>
      </c>
      <c r="J9" s="7">
        <v>3.1218758272128202</v>
      </c>
      <c r="K9" s="6">
        <v>1.61934903203718E-2</v>
      </c>
      <c r="L9" s="6">
        <v>3.2772539934085798E-2</v>
      </c>
      <c r="M9" s="7">
        <v>-4.2649795357811202</v>
      </c>
      <c r="N9" s="7">
        <v>1.59843789293893</v>
      </c>
      <c r="O9" s="6" t="str">
        <f t="shared" si="0"/>
        <v>no preference</v>
      </c>
      <c r="P9" s="6">
        <v>854</v>
      </c>
      <c r="Q9" s="6">
        <v>800</v>
      </c>
      <c r="R9" s="6">
        <v>777</v>
      </c>
      <c r="S9" s="6">
        <v>624</v>
      </c>
      <c r="T9" s="6">
        <v>482</v>
      </c>
      <c r="U9" s="6">
        <v>644</v>
      </c>
      <c r="V9" s="7">
        <v>0.48410609282410499</v>
      </c>
      <c r="W9" s="7">
        <v>9.4209687493106706</v>
      </c>
      <c r="X9" s="7">
        <v>2.89347195993704</v>
      </c>
      <c r="Y9" s="6">
        <v>1.91268448228047E-2</v>
      </c>
      <c r="Z9" s="6">
        <v>3.4591102339114999E-2</v>
      </c>
      <c r="AA9" s="7">
        <v>-4.4046320403248904</v>
      </c>
      <c r="AB9" s="7">
        <v>1.3987189378685301</v>
      </c>
      <c r="AC9" s="6" t="str">
        <f t="shared" si="1"/>
        <v>no preference</v>
      </c>
      <c r="AD9" s="6" t="b">
        <f t="shared" si="2"/>
        <v>1</v>
      </c>
      <c r="AF9" s="6" t="s">
        <v>309</v>
      </c>
      <c r="AG9" s="6">
        <v>194</v>
      </c>
      <c r="AH9" s="6">
        <v>320</v>
      </c>
      <c r="AI9" s="6">
        <v>268</v>
      </c>
      <c r="AJ9" s="6">
        <v>135</v>
      </c>
      <c r="AK9" s="6">
        <v>158</v>
      </c>
      <c r="AL9" s="6">
        <v>166</v>
      </c>
      <c r="AM9" s="7">
        <v>0.74039069147326197</v>
      </c>
      <c r="AN9" s="7">
        <v>7.6315453754062101</v>
      </c>
      <c r="AO9" s="7">
        <v>2.62266053911021</v>
      </c>
      <c r="AP9" s="6">
        <v>9.1220043915316695E-3</v>
      </c>
      <c r="AQ9" s="6">
        <v>1.9156209222216499E-2</v>
      </c>
      <c r="AR9" s="7">
        <v>-3.8265366000583501</v>
      </c>
      <c r="AS9" s="7">
        <v>1.67062819490041</v>
      </c>
      <c r="AT9" s="6" t="str">
        <f>IF(AND(AS9&gt;=1,AQ9&lt;=0.01),"maternal", IF(AND(AS9&lt;=-1,AQ9&lt;=0.01),"paternal", IF(AQ9&gt;=0.01, "no preference")))</f>
        <v>no preference</v>
      </c>
      <c r="AU9" s="6">
        <v>680</v>
      </c>
      <c r="AV9" s="6">
        <v>719</v>
      </c>
      <c r="AW9" s="6">
        <v>560</v>
      </c>
      <c r="AX9" s="6">
        <v>225</v>
      </c>
      <c r="AY9" s="6">
        <v>260</v>
      </c>
      <c r="AZ9" s="6">
        <v>134</v>
      </c>
      <c r="BA9" s="7">
        <v>1.7034401629715501</v>
      </c>
      <c r="BB9" s="7">
        <v>8.4933536001644097</v>
      </c>
      <c r="BC9" s="7">
        <v>6.5630186987322698</v>
      </c>
      <c r="BD9" s="9">
        <v>7.2073246076197897E-5</v>
      </c>
      <c r="BE9" s="6">
        <v>2.16219738228594E-4</v>
      </c>
      <c r="BF9" s="7">
        <v>1.5047126849754999</v>
      </c>
      <c r="BG9" s="7">
        <v>3.2567662206770698</v>
      </c>
      <c r="BH9" s="6" t="str">
        <f>IF(AND(BG9&gt;=1,BE9&lt;=0.01),"maternal", IF(AND(BG9&lt;=-1,BE9&lt;=0.01),"paternal", IF(BE9&gt;=0.01, "no preference")))</f>
        <v>maternal</v>
      </c>
      <c r="BI9" s="6" t="b">
        <f>IF(AT9=BH9, TRUE)</f>
        <v>0</v>
      </c>
      <c r="BK9" s="6" t="s">
        <v>646</v>
      </c>
      <c r="BN9" s="6" t="s">
        <v>1269</v>
      </c>
    </row>
    <row r="10" spans="1:70" s="6" customFormat="1" x14ac:dyDescent="0.25">
      <c r="A10" s="6" t="s">
        <v>373</v>
      </c>
      <c r="B10" s="6">
        <v>1790</v>
      </c>
      <c r="C10" s="6">
        <v>1826</v>
      </c>
      <c r="D10" s="6">
        <v>1860</v>
      </c>
      <c r="E10" s="6">
        <v>2278</v>
      </c>
      <c r="F10" s="6">
        <v>2126</v>
      </c>
      <c r="G10" s="6">
        <v>2237</v>
      </c>
      <c r="H10" s="7">
        <v>-0.27770365584325202</v>
      </c>
      <c r="I10" s="7">
        <v>10.973409454812501</v>
      </c>
      <c r="J10" s="7">
        <v>-2.4157865290416201</v>
      </c>
      <c r="K10" s="6">
        <v>4.5408783866661397E-2</v>
      </c>
      <c r="L10" s="6">
        <v>7.1476789419744793E-2</v>
      </c>
      <c r="M10" s="7">
        <v>-5.3368007692244204</v>
      </c>
      <c r="N10" s="7">
        <v>-1.21226378224026</v>
      </c>
      <c r="O10" s="6" t="str">
        <f t="shared" si="0"/>
        <v>no preference</v>
      </c>
      <c r="P10" s="6">
        <v>2712</v>
      </c>
      <c r="Q10" s="6">
        <v>2496</v>
      </c>
      <c r="R10" s="6">
        <v>2221</v>
      </c>
      <c r="S10" s="6">
        <v>2037</v>
      </c>
      <c r="T10" s="6">
        <v>1964</v>
      </c>
      <c r="U10" s="6">
        <v>2032</v>
      </c>
      <c r="V10" s="7">
        <v>0.29555003548088299</v>
      </c>
      <c r="W10" s="7">
        <v>11.121990495459301</v>
      </c>
      <c r="X10" s="7">
        <v>1.9768121272535799</v>
      </c>
      <c r="Y10" s="6">
        <v>8.1810708265589505E-2</v>
      </c>
      <c r="Z10" s="6">
        <v>0.121998424606581</v>
      </c>
      <c r="AA10" s="7">
        <v>-5.8527932008180299</v>
      </c>
      <c r="AB10" s="7">
        <v>1.22735282313049</v>
      </c>
      <c r="AC10" s="6" t="str">
        <f t="shared" si="1"/>
        <v>no preference</v>
      </c>
      <c r="AD10" s="6" t="b">
        <f t="shared" si="2"/>
        <v>1</v>
      </c>
      <c r="AF10" s="6" t="s">
        <v>373</v>
      </c>
      <c r="AG10" s="6">
        <v>2442</v>
      </c>
      <c r="AH10" s="6">
        <v>3548</v>
      </c>
      <c r="AI10" s="6">
        <v>2856</v>
      </c>
      <c r="AJ10" s="6">
        <v>2251</v>
      </c>
      <c r="AK10" s="6">
        <v>3790</v>
      </c>
      <c r="AL10" s="6">
        <v>2899</v>
      </c>
      <c r="AM10" s="7">
        <v>2.43096703805179E-4</v>
      </c>
      <c r="AN10" s="7">
        <v>11.5091852277363</v>
      </c>
      <c r="AO10" s="7">
        <v>8.6111311176665501E-4</v>
      </c>
      <c r="AP10" s="6">
        <v>0.99931344224917495</v>
      </c>
      <c r="AQ10" s="6">
        <v>0.99931344224917495</v>
      </c>
      <c r="AR10" s="7">
        <v>-7.2486647133072202</v>
      </c>
      <c r="AS10" s="7">
        <v>1.0001685159920699</v>
      </c>
      <c r="AT10" s="6" t="str">
        <f>IF(AND(AS10&gt;=1,AQ10&lt;=0.01),"maternal", IF(AND(AS10&lt;=-1,AQ10&lt;=0.01),"paternal", IF(AQ10&gt;=0.01, "no preference")))</f>
        <v>no preference</v>
      </c>
      <c r="AU10" s="6">
        <v>1783</v>
      </c>
      <c r="AV10" s="6">
        <v>2356</v>
      </c>
      <c r="AW10" s="6">
        <v>2027</v>
      </c>
      <c r="AX10" s="6">
        <v>1717</v>
      </c>
      <c r="AY10" s="6">
        <v>2161</v>
      </c>
      <c r="AZ10" s="6">
        <v>1927</v>
      </c>
      <c r="BA10" s="7">
        <v>8.3974471690247299E-2</v>
      </c>
      <c r="BB10" s="7">
        <v>10.9545053908795</v>
      </c>
      <c r="BC10" s="7">
        <v>0.433396697905294</v>
      </c>
      <c r="BD10" s="6">
        <v>0.67416979974633695</v>
      </c>
      <c r="BE10" s="6">
        <v>0.74513504182489898</v>
      </c>
      <c r="BF10" s="7">
        <v>-7.39970089636551</v>
      </c>
      <c r="BG10" s="7">
        <v>1.0599340278302301</v>
      </c>
      <c r="BH10" s="6" t="str">
        <f>IF(AND(BG10&gt;=1,BE10&lt;=0.01),"maternal", IF(AND(BG10&lt;=-1,BE10&lt;=0.01),"paternal", IF(BE10&gt;=0.01, "no preference")))</f>
        <v>no preference</v>
      </c>
      <c r="BI10" s="6" t="b">
        <f>IF(AT10=BH10, TRUE)</f>
        <v>1</v>
      </c>
      <c r="BK10" s="6" t="s">
        <v>647</v>
      </c>
      <c r="BL10" s="6" t="s">
        <v>1268</v>
      </c>
    </row>
    <row r="11" spans="1:70" s="6" customFormat="1" x14ac:dyDescent="0.25">
      <c r="A11" s="6" t="s">
        <v>232</v>
      </c>
      <c r="B11" s="6">
        <v>748</v>
      </c>
      <c r="C11" s="6">
        <v>716</v>
      </c>
      <c r="D11" s="6">
        <v>925</v>
      </c>
      <c r="E11" s="6">
        <v>132</v>
      </c>
      <c r="F11" s="6">
        <v>156</v>
      </c>
      <c r="G11" s="6">
        <v>109</v>
      </c>
      <c r="H11" s="7">
        <v>2.5860855675011298</v>
      </c>
      <c r="I11" s="7">
        <v>8.3367970830563891</v>
      </c>
      <c r="J11" s="7">
        <v>14.456536140816601</v>
      </c>
      <c r="K11" s="9">
        <v>1.3894166930636099E-6</v>
      </c>
      <c r="L11" s="9">
        <v>9.0846476084928107E-6</v>
      </c>
      <c r="M11" s="7">
        <v>5.9831355810196802</v>
      </c>
      <c r="N11" s="7">
        <v>6.0046725218604404</v>
      </c>
      <c r="O11" s="6" t="str">
        <f t="shared" si="0"/>
        <v>maternal</v>
      </c>
      <c r="P11" s="6">
        <v>875</v>
      </c>
      <c r="Q11" s="6">
        <v>876</v>
      </c>
      <c r="R11" s="6">
        <v>631</v>
      </c>
      <c r="S11" s="6">
        <v>88</v>
      </c>
      <c r="T11" s="6">
        <v>55</v>
      </c>
      <c r="U11" s="6">
        <v>120</v>
      </c>
      <c r="V11" s="7">
        <v>3.21768308330814</v>
      </c>
      <c r="W11" s="7">
        <v>8.0094920717536002</v>
      </c>
      <c r="X11" s="7">
        <v>11.342600114630701</v>
      </c>
      <c r="Y11" s="9">
        <v>2.2467020253497298E-6</v>
      </c>
      <c r="Z11" s="9">
        <v>1.2731311476981799E-5</v>
      </c>
      <c r="AA11" s="7">
        <v>5.3071452623741102</v>
      </c>
      <c r="AB11" s="7">
        <v>9.3029165370590601</v>
      </c>
      <c r="AC11" s="6" t="str">
        <f t="shared" si="1"/>
        <v>maternal</v>
      </c>
      <c r="AD11" s="6" t="b">
        <f t="shared" si="2"/>
        <v>1</v>
      </c>
      <c r="AF11" s="6" t="str">
        <f>A11</f>
        <v>AT1G14580.1</v>
      </c>
      <c r="AG11" s="6" t="s">
        <v>1286</v>
      </c>
      <c r="AM11" s="7"/>
      <c r="AN11" s="7"/>
      <c r="AO11" s="7"/>
      <c r="AR11" s="7"/>
      <c r="AS11" s="7"/>
      <c r="BA11" s="7"/>
      <c r="BB11" s="7"/>
      <c r="BC11" s="7"/>
      <c r="BF11" s="7"/>
      <c r="BG11" s="7"/>
      <c r="BK11" s="6" t="s">
        <v>648</v>
      </c>
      <c r="BM11" s="6" t="s">
        <v>1270</v>
      </c>
    </row>
    <row r="12" spans="1:70" s="6" customFormat="1" x14ac:dyDescent="0.25">
      <c r="A12" s="6" t="s">
        <v>353</v>
      </c>
      <c r="B12" s="6">
        <v>583</v>
      </c>
      <c r="C12" s="6">
        <v>641</v>
      </c>
      <c r="D12" s="6">
        <v>791</v>
      </c>
      <c r="E12" s="6">
        <v>545</v>
      </c>
      <c r="F12" s="6">
        <v>680</v>
      </c>
      <c r="G12" s="6">
        <v>695</v>
      </c>
      <c r="H12" s="7">
        <v>6.6133013767089494E-2</v>
      </c>
      <c r="I12" s="7">
        <v>9.3488037151437595</v>
      </c>
      <c r="J12" s="7">
        <v>0.38906511054199</v>
      </c>
      <c r="K12" s="6">
        <v>0.70847324766045605</v>
      </c>
      <c r="L12" s="6">
        <v>0.73898988693753298</v>
      </c>
      <c r="M12" s="7">
        <v>-7.6798600568585096</v>
      </c>
      <c r="N12" s="7">
        <v>1.0469068003614299</v>
      </c>
      <c r="O12" s="6" t="str">
        <f t="shared" si="0"/>
        <v>no preference</v>
      </c>
      <c r="P12" s="6">
        <v>621</v>
      </c>
      <c r="Q12" s="6">
        <v>550</v>
      </c>
      <c r="R12" s="6">
        <v>649</v>
      </c>
      <c r="S12" s="6">
        <v>572</v>
      </c>
      <c r="T12" s="6">
        <v>470</v>
      </c>
      <c r="U12" s="6">
        <v>524</v>
      </c>
      <c r="V12" s="7">
        <v>0.21760899856479901</v>
      </c>
      <c r="W12" s="7">
        <v>9.1348538962567893</v>
      </c>
      <c r="X12" s="7">
        <v>1.3902224535619001</v>
      </c>
      <c r="Y12" s="6">
        <v>0.20025473784162601</v>
      </c>
      <c r="Z12" s="6">
        <v>0.27018496375457501</v>
      </c>
      <c r="AA12" s="7">
        <v>-6.6721902728714904</v>
      </c>
      <c r="AB12" s="7">
        <v>1.1628048536734701</v>
      </c>
      <c r="AC12" s="6" t="str">
        <f t="shared" si="1"/>
        <v>no preference</v>
      </c>
      <c r="AD12" s="6" t="b">
        <f t="shared" si="2"/>
        <v>1</v>
      </c>
      <c r="AF12" s="6" t="s">
        <v>353</v>
      </c>
      <c r="AG12" s="6">
        <v>1182</v>
      </c>
      <c r="AH12" s="6">
        <v>1311</v>
      </c>
      <c r="AI12" s="6">
        <v>1091</v>
      </c>
      <c r="AJ12" s="6">
        <v>390</v>
      </c>
      <c r="AK12" s="6">
        <v>472</v>
      </c>
      <c r="AL12" s="6">
        <v>321</v>
      </c>
      <c r="AM12" s="7">
        <v>1.6103018183721201</v>
      </c>
      <c r="AN12" s="7">
        <v>9.4143635921065094</v>
      </c>
      <c r="AO12" s="7">
        <v>5.7041168719967601</v>
      </c>
      <c r="AP12" s="9">
        <v>2.5662392173654801E-8</v>
      </c>
      <c r="AQ12" s="9">
        <v>7.6987176520964401E-8</v>
      </c>
      <c r="AR12" s="7">
        <v>8.9391776926155693</v>
      </c>
      <c r="AS12" s="7">
        <v>3.0531570854780798</v>
      </c>
      <c r="AT12" s="6" t="str">
        <f>IF(AND(AS12&gt;=1,AQ12&lt;=0.01),"maternal", IF(AND(AS12&lt;=-1,AQ12&lt;=0.01),"paternal", IF(AQ12&gt;=0.01, "no preference")))</f>
        <v>maternal</v>
      </c>
      <c r="AU12" s="6">
        <v>274</v>
      </c>
      <c r="AV12" s="6">
        <v>300</v>
      </c>
      <c r="AW12" s="6">
        <v>299</v>
      </c>
      <c r="AX12" s="6">
        <v>971</v>
      </c>
      <c r="AY12" s="6">
        <v>1302</v>
      </c>
      <c r="AZ12" s="6">
        <v>1280</v>
      </c>
      <c r="BA12" s="7">
        <v>-2.0099208189493201</v>
      </c>
      <c r="BB12" s="7">
        <v>9.1935358013638595</v>
      </c>
      <c r="BC12" s="7">
        <v>-10.491832401988001</v>
      </c>
      <c r="BD12" s="9">
        <v>1.27195911433746E-6</v>
      </c>
      <c r="BE12" s="9">
        <v>6.2849744473144899E-6</v>
      </c>
      <c r="BF12" s="7">
        <v>5.79525578884365</v>
      </c>
      <c r="BG12" s="7">
        <v>-4.0276011428080301</v>
      </c>
      <c r="BH12" s="6" t="str">
        <f>IF(AND(BG12&gt;=1,BE12&lt;=0.01),"maternal", IF(AND(BG12&lt;=-1,BE12&lt;=0.01),"paternal", IF(BE12&gt;=0.01, "no preference")))</f>
        <v>paternal</v>
      </c>
      <c r="BI12" s="6" t="b">
        <f>IF(AT12=BH12, TRUE)</f>
        <v>0</v>
      </c>
      <c r="BK12" s="6" t="s">
        <v>649</v>
      </c>
      <c r="BL12" s="6" t="s">
        <v>1268</v>
      </c>
    </row>
    <row r="13" spans="1:70" s="6" customFormat="1" x14ac:dyDescent="0.25">
      <c r="A13" s="6" t="s">
        <v>291</v>
      </c>
      <c r="B13" s="6">
        <v>1669</v>
      </c>
      <c r="C13" s="6">
        <v>1609</v>
      </c>
      <c r="D13" s="6">
        <v>1899</v>
      </c>
      <c r="E13" s="6">
        <v>812</v>
      </c>
      <c r="F13" s="6">
        <v>739</v>
      </c>
      <c r="G13" s="6">
        <v>606</v>
      </c>
      <c r="H13" s="7">
        <v>1.2687384515782301</v>
      </c>
      <c r="I13" s="7">
        <v>10.1157177954048</v>
      </c>
      <c r="J13" s="7">
        <v>8.1784174634626403</v>
      </c>
      <c r="K13" s="9">
        <v>6.7534395335698606E-5</v>
      </c>
      <c r="L13" s="6">
        <v>2.49583634936277E-4</v>
      </c>
      <c r="M13" s="7">
        <v>1.7285464089747</v>
      </c>
      <c r="N13" s="7">
        <v>2.4095077669904401</v>
      </c>
      <c r="O13" s="6" t="str">
        <f t="shared" si="0"/>
        <v>maternal</v>
      </c>
      <c r="P13" s="6">
        <v>1890</v>
      </c>
      <c r="Q13" s="6">
        <v>1679</v>
      </c>
      <c r="R13" s="6">
        <v>1619</v>
      </c>
      <c r="S13" s="6">
        <v>289</v>
      </c>
      <c r="T13" s="6">
        <v>305</v>
      </c>
      <c r="U13" s="6">
        <v>318</v>
      </c>
      <c r="V13" s="7">
        <v>2.5020825723051399</v>
      </c>
      <c r="W13" s="7">
        <v>9.5026111349767195</v>
      </c>
      <c r="X13" s="7">
        <v>16.943782503550601</v>
      </c>
      <c r="Y13" s="9">
        <v>8.8449577830917803E-8</v>
      </c>
      <c r="Z13" s="9">
        <v>7.5182141156280098E-7</v>
      </c>
      <c r="AA13" s="7">
        <v>8.7231673606257996</v>
      </c>
      <c r="AB13" s="7">
        <v>5.6650259799847298</v>
      </c>
      <c r="AC13" s="6" t="str">
        <f t="shared" si="1"/>
        <v>maternal</v>
      </c>
      <c r="AD13" s="6" t="b">
        <f t="shared" si="2"/>
        <v>1</v>
      </c>
      <c r="AF13" s="6" t="s">
        <v>291</v>
      </c>
      <c r="AG13" s="6">
        <v>1425</v>
      </c>
      <c r="AH13" s="6">
        <v>1568</v>
      </c>
      <c r="AI13" s="6">
        <v>1511</v>
      </c>
      <c r="AJ13" s="6">
        <v>525</v>
      </c>
      <c r="AK13" s="6">
        <v>1009</v>
      </c>
      <c r="AL13" s="6">
        <v>697</v>
      </c>
      <c r="AM13" s="7">
        <v>1.06316284483065</v>
      </c>
      <c r="AN13" s="7">
        <v>10.0202953534624</v>
      </c>
      <c r="AO13" s="7">
        <v>3.7660052616776998</v>
      </c>
      <c r="AP13" s="6">
        <v>1.95792032452304E-4</v>
      </c>
      <c r="AQ13" s="6">
        <v>4.8372149194098702E-4</v>
      </c>
      <c r="AR13" s="7">
        <v>-0.192414548717534</v>
      </c>
      <c r="AS13" s="7">
        <v>2.08950736647131</v>
      </c>
      <c r="AT13" s="6" t="str">
        <f>IF(AND(AS13&gt;=1,AQ13&lt;=0.01),"maternal", IF(AND(AS13&lt;=-1,AQ13&lt;=0.01),"paternal", IF(AQ13&gt;=0.01, "no preference")))</f>
        <v>maternal</v>
      </c>
      <c r="AU13" s="6">
        <v>2066</v>
      </c>
      <c r="AV13" s="6">
        <v>2094</v>
      </c>
      <c r="AW13" s="6">
        <v>1908</v>
      </c>
      <c r="AX13" s="6">
        <v>534</v>
      </c>
      <c r="AY13" s="6">
        <v>549</v>
      </c>
      <c r="AZ13" s="6">
        <v>445</v>
      </c>
      <c r="BA13" s="7">
        <v>1.9923585999317599</v>
      </c>
      <c r="BB13" s="7">
        <v>9.9853735631728195</v>
      </c>
      <c r="BC13" s="7">
        <v>11.0256037428701</v>
      </c>
      <c r="BD13" s="9">
        <v>8.1197679051305696E-7</v>
      </c>
      <c r="BE13" s="9">
        <v>4.5935529825070799E-6</v>
      </c>
      <c r="BF13" s="7">
        <v>6.2684419165104304</v>
      </c>
      <c r="BG13" s="7">
        <v>3.97886954967748</v>
      </c>
      <c r="BH13" s="6" t="str">
        <f>IF(AND(BG13&gt;=1,BE13&lt;=0.01),"maternal", IF(AND(BG13&lt;=-1,BE13&lt;=0.01),"paternal", IF(BE13&gt;=0.01, "no preference")))</f>
        <v>maternal</v>
      </c>
      <c r="BI13" s="6" t="b">
        <f>IF(AT13=BH13, TRUE)</f>
        <v>1</v>
      </c>
      <c r="BK13" s="6" t="s">
        <v>650</v>
      </c>
      <c r="BO13" s="6" t="s">
        <v>1267</v>
      </c>
    </row>
    <row r="14" spans="1:70" s="6" customFormat="1" x14ac:dyDescent="0.25">
      <c r="A14" s="6" t="s">
        <v>15</v>
      </c>
      <c r="B14" s="6">
        <v>16105</v>
      </c>
      <c r="C14" s="6">
        <v>14728</v>
      </c>
      <c r="D14" s="6">
        <v>16665</v>
      </c>
      <c r="E14" s="6">
        <v>48</v>
      </c>
      <c r="F14" s="6">
        <v>16</v>
      </c>
      <c r="G14" s="6">
        <v>19</v>
      </c>
      <c r="H14" s="7">
        <v>9.2740673221750907</v>
      </c>
      <c r="I14" s="7">
        <v>9.3117339211718502</v>
      </c>
      <c r="J14" s="7">
        <v>24.8436624190239</v>
      </c>
      <c r="K14" s="9">
        <v>3.0194540102695101E-8</v>
      </c>
      <c r="L14" s="9">
        <v>4.7812748560950002E-7</v>
      </c>
      <c r="M14" s="7">
        <v>9.9609873113641498</v>
      </c>
      <c r="N14" s="7">
        <v>619.11659591831904</v>
      </c>
      <c r="O14" s="6" t="str">
        <f t="shared" si="0"/>
        <v>maternal</v>
      </c>
      <c r="P14" s="6">
        <v>9768</v>
      </c>
      <c r="Q14" s="6">
        <v>8539</v>
      </c>
      <c r="R14" s="6">
        <v>6769</v>
      </c>
      <c r="S14" s="6">
        <v>63</v>
      </c>
      <c r="T14" s="6">
        <v>29</v>
      </c>
      <c r="U14" s="6">
        <v>39</v>
      </c>
      <c r="V14" s="7">
        <v>7.6033789853181899</v>
      </c>
      <c r="W14" s="7">
        <v>9.2112957228243904</v>
      </c>
      <c r="X14" s="7">
        <v>27.103533139043599</v>
      </c>
      <c r="Y14" s="9">
        <v>1.8400091678416899E-9</v>
      </c>
      <c r="Z14" s="9">
        <v>5.2133593088847901E-8</v>
      </c>
      <c r="AA14" s="7">
        <v>12.553426396695199</v>
      </c>
      <c r="AB14" s="7">
        <v>194.46665453905101</v>
      </c>
      <c r="AC14" s="6" t="str">
        <f t="shared" si="1"/>
        <v>maternal</v>
      </c>
      <c r="AD14" s="6" t="b">
        <f t="shared" si="2"/>
        <v>1</v>
      </c>
      <c r="AF14" s="6" t="s">
        <v>15</v>
      </c>
      <c r="AG14" s="6">
        <v>8975</v>
      </c>
      <c r="AH14" s="6">
        <v>13140</v>
      </c>
      <c r="AI14" s="6">
        <v>10392</v>
      </c>
      <c r="AJ14" s="6">
        <v>39</v>
      </c>
      <c r="AK14" s="6">
        <v>28</v>
      </c>
      <c r="AL14" s="6">
        <v>26</v>
      </c>
      <c r="AM14" s="7">
        <v>8.4073907832805705</v>
      </c>
      <c r="AN14" s="7">
        <v>9.1819609223664198</v>
      </c>
      <c r="AO14" s="7">
        <v>29.7812118630413</v>
      </c>
      <c r="AP14" s="9">
        <v>2.8171542034724001E-96</v>
      </c>
      <c r="AQ14" s="9">
        <v>1.18320476545841E-94</v>
      </c>
      <c r="AR14" s="7">
        <v>434.01369100468401</v>
      </c>
      <c r="AS14" s="7">
        <v>339.52895050041099</v>
      </c>
      <c r="AT14" s="6" t="str">
        <f>IF(AND(AS14&gt;=1,AQ14&lt;=0.01),"maternal", IF(AND(AS14&lt;=-1,AQ14&lt;=0.01),"paternal", IF(AQ14&gt;=0.01, "no preference")))</f>
        <v>maternal</v>
      </c>
      <c r="AU14" s="6">
        <v>5099</v>
      </c>
      <c r="AV14" s="6">
        <v>5031</v>
      </c>
      <c r="AW14" s="6">
        <v>3866</v>
      </c>
      <c r="AX14" s="6">
        <v>66</v>
      </c>
      <c r="AY14" s="6">
        <v>23</v>
      </c>
      <c r="AZ14" s="6">
        <v>76</v>
      </c>
      <c r="BA14" s="7">
        <v>6.5374528519448303</v>
      </c>
      <c r="BB14" s="7">
        <v>8.9080058365970203</v>
      </c>
      <c r="BC14" s="7">
        <v>16.8397028583435</v>
      </c>
      <c r="BD14" s="9">
        <v>1.5932870438872899E-8</v>
      </c>
      <c r="BE14" s="9">
        <v>1.4870679076281401E-7</v>
      </c>
      <c r="BF14" s="7">
        <v>10.332377026634401</v>
      </c>
      <c r="BG14" s="7">
        <v>92.890094280583497</v>
      </c>
      <c r="BH14" s="6" t="str">
        <f>IF(AND(BG14&gt;=1,BE14&lt;=0.01),"maternal", IF(AND(BG14&lt;=-1,BE14&lt;=0.01),"paternal", IF(BE14&gt;=0.01, "no preference")))</f>
        <v>maternal</v>
      </c>
      <c r="BI14" s="6" t="b">
        <f>IF(AT14=BH14, TRUE)</f>
        <v>1</v>
      </c>
      <c r="BK14" s="6" t="s">
        <v>651</v>
      </c>
      <c r="BO14" s="6" t="s">
        <v>1267</v>
      </c>
    </row>
    <row r="15" spans="1:70" s="6" customFormat="1" x14ac:dyDescent="0.25">
      <c r="A15" s="6" t="s">
        <v>259</v>
      </c>
      <c r="B15" s="6">
        <v>832</v>
      </c>
      <c r="C15" s="6">
        <v>747</v>
      </c>
      <c r="D15" s="6">
        <v>948</v>
      </c>
      <c r="E15" s="6">
        <v>167</v>
      </c>
      <c r="F15" s="6">
        <v>191</v>
      </c>
      <c r="G15" s="6">
        <v>245</v>
      </c>
      <c r="H15" s="7">
        <v>2.0731789978117101</v>
      </c>
      <c r="I15" s="7">
        <v>8.6765209751855696</v>
      </c>
      <c r="J15" s="7">
        <v>11.5037605100612</v>
      </c>
      <c r="K15" s="9">
        <v>6.7756364476543496E-6</v>
      </c>
      <c r="L15" s="9">
        <v>3.8395273203374699E-5</v>
      </c>
      <c r="M15" s="7">
        <v>4.2611379711564501</v>
      </c>
      <c r="N15" s="7">
        <v>4.2081291947110504</v>
      </c>
      <c r="O15" s="6" t="str">
        <f t="shared" si="0"/>
        <v>maternal</v>
      </c>
      <c r="P15" s="6">
        <v>179</v>
      </c>
      <c r="Q15" s="6">
        <v>163</v>
      </c>
      <c r="R15" s="6">
        <v>217</v>
      </c>
      <c r="S15" s="6">
        <v>1077</v>
      </c>
      <c r="T15" s="6">
        <v>997</v>
      </c>
      <c r="U15" s="6">
        <v>919</v>
      </c>
      <c r="V15" s="7">
        <v>-2.4216460311031498</v>
      </c>
      <c r="W15" s="7">
        <v>8.7500194907931395</v>
      </c>
      <c r="X15" s="7">
        <v>-14.488795360576599</v>
      </c>
      <c r="Y15" s="9">
        <v>3.1592057391236698E-7</v>
      </c>
      <c r="Z15" s="9">
        <v>2.44120443477738E-6</v>
      </c>
      <c r="AA15" s="7">
        <v>7.3941147341163402</v>
      </c>
      <c r="AB15" s="7">
        <v>-5.3578196937474898</v>
      </c>
      <c r="AC15" s="6" t="str">
        <f t="shared" si="1"/>
        <v>paternal</v>
      </c>
      <c r="AD15" s="6" t="b">
        <f t="shared" si="2"/>
        <v>0</v>
      </c>
      <c r="AF15" s="6" t="str">
        <f>A15</f>
        <v>AT1G20940.1</v>
      </c>
      <c r="AG15" s="6" t="s">
        <v>1286</v>
      </c>
      <c r="BK15" s="6" t="s">
        <v>652</v>
      </c>
      <c r="BL15" s="6" t="s">
        <v>1268</v>
      </c>
    </row>
    <row r="16" spans="1:70" s="6" customFormat="1" x14ac:dyDescent="0.25">
      <c r="A16" s="6" t="str">
        <f>AF16</f>
        <v>AT1G21670.1</v>
      </c>
      <c r="B16" s="6" t="s">
        <v>1285</v>
      </c>
      <c r="H16" s="7"/>
      <c r="I16" s="7"/>
      <c r="J16" s="7"/>
      <c r="K16" s="9"/>
      <c r="L16" s="9"/>
      <c r="M16" s="7"/>
      <c r="N16" s="7"/>
      <c r="V16" s="7"/>
      <c r="W16" s="7"/>
      <c r="X16" s="7"/>
      <c r="Y16" s="9"/>
      <c r="Z16" s="9"/>
      <c r="AA16" s="7"/>
      <c r="AB16" s="7"/>
      <c r="AF16" s="6" t="s">
        <v>479</v>
      </c>
      <c r="AG16" s="6">
        <v>567</v>
      </c>
      <c r="AH16" s="6">
        <v>601</v>
      </c>
      <c r="AI16" s="6">
        <v>521</v>
      </c>
      <c r="AJ16" s="6">
        <v>411</v>
      </c>
      <c r="AK16" s="6">
        <v>494</v>
      </c>
      <c r="AL16" s="6">
        <v>424</v>
      </c>
      <c r="AM16" s="7">
        <v>0.34738950655300499</v>
      </c>
      <c r="AN16" s="7">
        <v>8.9633961776682494</v>
      </c>
      <c r="AO16" s="7">
        <v>1.23054592802162</v>
      </c>
      <c r="AP16" s="6">
        <v>0.21935350473458101</v>
      </c>
      <c r="AQ16" s="6">
        <v>0.31060588463606797</v>
      </c>
      <c r="AR16" s="7">
        <v>-6.4952959836930804</v>
      </c>
      <c r="AS16" s="7">
        <v>1.27225645100644</v>
      </c>
      <c r="AT16" s="6" t="str">
        <f t="shared" ref="AT16:AT33" si="3">IF(AND(AS16&gt;=1,AQ16&lt;=0.01),"maternal", IF(AND(AS16&lt;=-1,AQ16&lt;=0.01),"paternal", IF(AQ16&gt;=0.01, "no preference")))</f>
        <v>no preference</v>
      </c>
      <c r="AU16" s="6">
        <v>657</v>
      </c>
      <c r="AV16" s="6">
        <v>638</v>
      </c>
      <c r="AW16" s="6">
        <v>486</v>
      </c>
      <c r="AX16" s="6">
        <v>709</v>
      </c>
      <c r="AY16" s="6">
        <v>716</v>
      </c>
      <c r="AZ16" s="6">
        <v>544</v>
      </c>
      <c r="BA16" s="7">
        <v>-0.146074361997892</v>
      </c>
      <c r="BB16" s="7">
        <v>9.2761684665871407</v>
      </c>
      <c r="BC16" s="7">
        <v>-0.70454260416346204</v>
      </c>
      <c r="BD16" s="6">
        <v>0.49759866051451801</v>
      </c>
      <c r="BE16" s="6">
        <v>0.57257928059204799</v>
      </c>
      <c r="BF16" s="7">
        <v>-7.2358529161910701</v>
      </c>
      <c r="BG16" s="7">
        <v>-1.1065543876505699</v>
      </c>
      <c r="BH16" s="6" t="str">
        <f t="shared" ref="BH16:BH33" si="4">IF(AND(BG16&gt;=1,BE16&lt;=0.01),"maternal", IF(AND(BG16&lt;=-1,BE16&lt;=0.01),"paternal", IF(BE16&gt;=0.01, "no preference")))</f>
        <v>no preference</v>
      </c>
      <c r="BI16" s="6" t="b">
        <f t="shared" ref="BI16:BI33" si="5">IF(AT16=BH16, TRUE)</f>
        <v>1</v>
      </c>
      <c r="BK16" s="6" t="s">
        <v>729</v>
      </c>
      <c r="BL16" s="6" t="s">
        <v>1268</v>
      </c>
    </row>
    <row r="17" spans="1:69" s="6" customFormat="1" x14ac:dyDescent="0.25">
      <c r="A17" s="6" t="s">
        <v>334</v>
      </c>
      <c r="B17" s="6">
        <v>2254</v>
      </c>
      <c r="C17" s="6">
        <v>2754</v>
      </c>
      <c r="D17" s="6">
        <v>2999</v>
      </c>
      <c r="E17" s="6">
        <v>2022</v>
      </c>
      <c r="F17" s="6">
        <v>2104</v>
      </c>
      <c r="G17" s="6">
        <v>2390</v>
      </c>
      <c r="H17" s="7">
        <v>0.29073718992028003</v>
      </c>
      <c r="I17" s="7">
        <v>11.227129774034699</v>
      </c>
      <c r="J17" s="7">
        <v>1.8849851198237999</v>
      </c>
      <c r="K17" s="6">
        <v>0.100231824256198</v>
      </c>
      <c r="L17" s="6">
        <v>0.14440178070808099</v>
      </c>
      <c r="M17" s="7">
        <v>-6.1239385803299102</v>
      </c>
      <c r="N17" s="7">
        <v>1.2232651834280599</v>
      </c>
      <c r="O17" s="6" t="str">
        <f t="shared" ref="O17:O22" si="6">IF(AND(N17&gt;=1,L17&lt;=0.01),"maternal", IF(AND(N17&lt;=-1,L17&lt;=0.01),"paternal", IF(L17&gt;=0.01, "no preference")))</f>
        <v>no preference</v>
      </c>
      <c r="P17" s="6">
        <v>1626</v>
      </c>
      <c r="Q17" s="6">
        <v>1681</v>
      </c>
      <c r="R17" s="6">
        <v>1789</v>
      </c>
      <c r="S17" s="6">
        <v>1988</v>
      </c>
      <c r="T17" s="6">
        <v>1807</v>
      </c>
      <c r="U17" s="6">
        <v>2018</v>
      </c>
      <c r="V17" s="7">
        <v>-0.18924244016703901</v>
      </c>
      <c r="W17" s="7">
        <v>10.8245226861099</v>
      </c>
      <c r="X17" s="7">
        <v>-1.31059274392085</v>
      </c>
      <c r="Y17" s="6">
        <v>0.22475490028019399</v>
      </c>
      <c r="Z17" s="6">
        <v>0.29850260193463202</v>
      </c>
      <c r="AA17" s="7">
        <v>-6.7707644061375101</v>
      </c>
      <c r="AB17" s="7">
        <v>-1.1401648575579699</v>
      </c>
      <c r="AC17" s="6" t="str">
        <f t="shared" ref="AC17:AC22" si="7">IF(AND(AB17&gt;=1,Z17&lt;=0.01),"maternal", IF(AND(AB17&lt;=-1,Z17&lt;=0.01),"paternal", IF(Z17&gt;=0.01, "no preference")))</f>
        <v>no preference</v>
      </c>
      <c r="AD17" s="6" t="b">
        <f t="shared" ref="AD17:AD22" si="8">IF(O17=AC17, TRUE)</f>
        <v>1</v>
      </c>
      <c r="AF17" s="6" t="s">
        <v>334</v>
      </c>
      <c r="AG17" s="6">
        <v>1311</v>
      </c>
      <c r="AH17" s="6">
        <v>1689</v>
      </c>
      <c r="AI17" s="6">
        <v>1402</v>
      </c>
      <c r="AJ17" s="6">
        <v>922</v>
      </c>
      <c r="AK17" s="6">
        <v>1285</v>
      </c>
      <c r="AL17" s="6">
        <v>1045</v>
      </c>
      <c r="AM17" s="7">
        <v>0.44170997606229001</v>
      </c>
      <c r="AN17" s="7">
        <v>10.290697955104701</v>
      </c>
      <c r="AO17" s="7">
        <v>1.5646540904569399</v>
      </c>
      <c r="AP17" s="6">
        <v>0.118605343000594</v>
      </c>
      <c r="AQ17" s="6">
        <v>0.181142705673634</v>
      </c>
      <c r="AR17" s="7">
        <v>-6.0306607672575696</v>
      </c>
      <c r="AS17" s="7">
        <v>1.3582132164847001</v>
      </c>
      <c r="AT17" s="6" t="str">
        <f t="shared" si="3"/>
        <v>no preference</v>
      </c>
      <c r="AU17" s="6">
        <v>1332</v>
      </c>
      <c r="AV17" s="6">
        <v>1498</v>
      </c>
      <c r="AW17" s="6">
        <v>1208</v>
      </c>
      <c r="AX17" s="6">
        <v>1913</v>
      </c>
      <c r="AY17" s="6">
        <v>2223</v>
      </c>
      <c r="AZ17" s="6">
        <v>1707</v>
      </c>
      <c r="BA17" s="7">
        <v>-0.52985472818135404</v>
      </c>
      <c r="BB17" s="7">
        <v>10.654875451519301</v>
      </c>
      <c r="BC17" s="7">
        <v>-2.77195513085816</v>
      </c>
      <c r="BD17" s="6">
        <v>2.01913047119632E-2</v>
      </c>
      <c r="BE17" s="6">
        <v>3.6086587144785201E-2</v>
      </c>
      <c r="BF17" s="7">
        <v>-4.3915681884382698</v>
      </c>
      <c r="BG17" s="7">
        <v>-1.44378380675102</v>
      </c>
      <c r="BH17" s="6" t="str">
        <f t="shared" si="4"/>
        <v>no preference</v>
      </c>
      <c r="BI17" s="6" t="b">
        <f t="shared" si="5"/>
        <v>1</v>
      </c>
      <c r="BK17" s="6" t="s">
        <v>653</v>
      </c>
      <c r="BL17" s="6" t="s">
        <v>1268</v>
      </c>
    </row>
    <row r="18" spans="1:69" s="6" customFormat="1" x14ac:dyDescent="0.25">
      <c r="A18" s="6" t="s">
        <v>397</v>
      </c>
      <c r="B18" s="6">
        <v>928</v>
      </c>
      <c r="C18" s="6">
        <v>939</v>
      </c>
      <c r="D18" s="6">
        <v>921</v>
      </c>
      <c r="E18" s="6">
        <v>2083</v>
      </c>
      <c r="F18" s="6">
        <v>1935</v>
      </c>
      <c r="G18" s="6">
        <v>2288</v>
      </c>
      <c r="H18" s="7">
        <v>-1.1732766245772701</v>
      </c>
      <c r="I18" s="7">
        <v>10.4481965367476</v>
      </c>
      <c r="J18" s="7">
        <v>-9.4758154203230003</v>
      </c>
      <c r="K18" s="9">
        <v>2.5347778638014399E-5</v>
      </c>
      <c r="L18" s="6">
        <v>1.13397957064801E-4</v>
      </c>
      <c r="M18" s="7">
        <v>2.81091053078084</v>
      </c>
      <c r="N18" s="7">
        <v>-2.2552332047377099</v>
      </c>
      <c r="O18" s="6" t="str">
        <f t="shared" si="6"/>
        <v>paternal</v>
      </c>
      <c r="P18" s="6">
        <v>772</v>
      </c>
      <c r="Q18" s="6">
        <v>586</v>
      </c>
      <c r="R18" s="6">
        <v>516</v>
      </c>
      <c r="S18" s="6">
        <v>2597</v>
      </c>
      <c r="T18" s="6">
        <v>1774</v>
      </c>
      <c r="U18" s="6">
        <v>2052</v>
      </c>
      <c r="V18" s="7">
        <v>-1.77824838982869</v>
      </c>
      <c r="W18" s="7">
        <v>10.157644784031</v>
      </c>
      <c r="X18" s="7">
        <v>-8.3724389156900898</v>
      </c>
      <c r="Y18" s="9">
        <v>2.3714053845255E-5</v>
      </c>
      <c r="Z18" s="9">
        <v>8.0627783073867007E-5</v>
      </c>
      <c r="AA18" s="7">
        <v>2.76358942353977</v>
      </c>
      <c r="AB18" s="7">
        <v>-3.4300946575314999</v>
      </c>
      <c r="AC18" s="6" t="str">
        <f t="shared" si="7"/>
        <v>paternal</v>
      </c>
      <c r="AD18" s="6" t="b">
        <f t="shared" si="8"/>
        <v>1</v>
      </c>
      <c r="AF18" s="6" t="s">
        <v>397</v>
      </c>
      <c r="AG18" s="6">
        <v>923</v>
      </c>
      <c r="AH18" s="6">
        <v>1004</v>
      </c>
      <c r="AI18" s="6">
        <v>768</v>
      </c>
      <c r="AJ18" s="6">
        <v>848</v>
      </c>
      <c r="AK18" s="6">
        <v>1054</v>
      </c>
      <c r="AL18" s="6">
        <v>700</v>
      </c>
      <c r="AM18" s="7">
        <v>6.1883318095320702E-2</v>
      </c>
      <c r="AN18" s="7">
        <v>9.7729145461004006</v>
      </c>
      <c r="AO18" s="7">
        <v>0.21920715409705199</v>
      </c>
      <c r="AP18" s="6">
        <v>0.82662178221776095</v>
      </c>
      <c r="AQ18" s="6">
        <v>0.86795287132864996</v>
      </c>
      <c r="AR18" s="7">
        <v>-7.2247582741670797</v>
      </c>
      <c r="AS18" s="7">
        <v>1.0438275016054499</v>
      </c>
      <c r="AT18" s="6" t="str">
        <f t="shared" si="3"/>
        <v>no preference</v>
      </c>
      <c r="AU18" s="6">
        <v>793</v>
      </c>
      <c r="AV18" s="6">
        <v>661</v>
      </c>
      <c r="AW18" s="6">
        <v>618</v>
      </c>
      <c r="AX18" s="6">
        <v>6349</v>
      </c>
      <c r="AY18" s="6">
        <v>6231</v>
      </c>
      <c r="AZ18" s="6">
        <v>5746</v>
      </c>
      <c r="BA18" s="7">
        <v>-3.1497118417598502</v>
      </c>
      <c r="BB18" s="7">
        <v>11.0006819886014</v>
      </c>
      <c r="BC18" s="7">
        <v>-17.1400835271875</v>
      </c>
      <c r="BD18" s="9">
        <v>1.34820905286014E-8</v>
      </c>
      <c r="BE18" s="9">
        <v>1.4156195055031401E-7</v>
      </c>
      <c r="BF18" s="7">
        <v>10.5005868625645</v>
      </c>
      <c r="BG18" s="7">
        <v>-8.8747829852126507</v>
      </c>
      <c r="BH18" s="6" t="str">
        <f t="shared" si="4"/>
        <v>paternal</v>
      </c>
      <c r="BI18" s="6" t="b">
        <f t="shared" si="5"/>
        <v>0</v>
      </c>
      <c r="BK18" s="6" t="s">
        <v>654</v>
      </c>
      <c r="BL18" s="6" t="s">
        <v>1268</v>
      </c>
    </row>
    <row r="19" spans="1:69" s="6" customFormat="1" x14ac:dyDescent="0.25">
      <c r="A19" s="6" t="s">
        <v>388</v>
      </c>
      <c r="B19" s="6">
        <v>915</v>
      </c>
      <c r="C19" s="6">
        <v>920</v>
      </c>
      <c r="D19" s="6">
        <v>955</v>
      </c>
      <c r="E19" s="6">
        <v>1664</v>
      </c>
      <c r="F19" s="6">
        <v>1227</v>
      </c>
      <c r="G19" s="6">
        <v>1639</v>
      </c>
      <c r="H19" s="7">
        <v>-0.68525115488840904</v>
      </c>
      <c r="I19" s="7">
        <v>10.205001558167201</v>
      </c>
      <c r="J19" s="7">
        <v>-4.4115758878352098</v>
      </c>
      <c r="K19" s="6">
        <v>2.9038680968486901E-3</v>
      </c>
      <c r="L19" s="6">
        <v>7.4796602494587496E-3</v>
      </c>
      <c r="M19" s="7">
        <v>-2.41605297941787</v>
      </c>
      <c r="N19" s="7">
        <v>-1.6079818863511799</v>
      </c>
      <c r="O19" s="6" t="str">
        <f t="shared" si="6"/>
        <v>paternal</v>
      </c>
      <c r="P19" s="6">
        <v>1657</v>
      </c>
      <c r="Q19" s="6">
        <v>1496</v>
      </c>
      <c r="R19" s="6">
        <v>1408</v>
      </c>
      <c r="S19" s="6">
        <v>943</v>
      </c>
      <c r="T19" s="6">
        <v>896</v>
      </c>
      <c r="U19" s="6">
        <v>948</v>
      </c>
      <c r="V19" s="7">
        <v>0.70722373085386403</v>
      </c>
      <c r="W19" s="7">
        <v>10.214235699194299</v>
      </c>
      <c r="X19" s="7">
        <v>4.82938974975281</v>
      </c>
      <c r="Y19" s="6">
        <v>1.14306885031069E-3</v>
      </c>
      <c r="Z19" s="6">
        <v>3.1342210411744601E-3</v>
      </c>
      <c r="AA19" s="7">
        <v>-1.43087593585815</v>
      </c>
      <c r="AB19" s="7">
        <v>1.6326592628741201</v>
      </c>
      <c r="AC19" s="6" t="str">
        <f t="shared" si="7"/>
        <v>maternal</v>
      </c>
      <c r="AD19" s="6" t="b">
        <f t="shared" si="8"/>
        <v>0</v>
      </c>
      <c r="AF19" s="6" t="s">
        <v>388</v>
      </c>
      <c r="AG19" s="6">
        <v>511</v>
      </c>
      <c r="AH19" s="6">
        <v>752</v>
      </c>
      <c r="AI19" s="6">
        <v>639</v>
      </c>
      <c r="AJ19" s="6">
        <v>900</v>
      </c>
      <c r="AK19" s="6">
        <v>1401</v>
      </c>
      <c r="AL19" s="6">
        <v>1072</v>
      </c>
      <c r="AM19" s="7">
        <v>-0.81921804700712997</v>
      </c>
      <c r="AN19" s="7">
        <v>9.7024204066900008</v>
      </c>
      <c r="AO19" s="7">
        <v>-2.9018879755731302</v>
      </c>
      <c r="AP19" s="6">
        <v>3.9540044764030304E-3</v>
      </c>
      <c r="AQ19" s="6">
        <v>8.7404309478382805E-3</v>
      </c>
      <c r="AR19" s="7">
        <v>-3.0590566685792102</v>
      </c>
      <c r="AS19" s="7">
        <v>-1.76444938677326</v>
      </c>
      <c r="AT19" s="6" t="str">
        <f t="shared" si="3"/>
        <v>paternal</v>
      </c>
      <c r="AU19" s="6">
        <v>2060</v>
      </c>
      <c r="AV19" s="6">
        <v>1925</v>
      </c>
      <c r="AW19" s="6">
        <v>1539</v>
      </c>
      <c r="AX19" s="6">
        <v>1032</v>
      </c>
      <c r="AY19" s="6">
        <v>1073</v>
      </c>
      <c r="AZ19" s="6">
        <v>669</v>
      </c>
      <c r="BA19" s="7">
        <v>1.01327177025646</v>
      </c>
      <c r="BB19" s="7">
        <v>10.3297759191934</v>
      </c>
      <c r="BC19" s="7">
        <v>4.3436648176506099</v>
      </c>
      <c r="BD19" s="6">
        <v>1.5517050614229501E-3</v>
      </c>
      <c r="BE19" s="6">
        <v>4.0732257862352399E-3</v>
      </c>
      <c r="BF19" s="7">
        <v>-1.7475937094912899</v>
      </c>
      <c r="BG19" s="7">
        <v>2.01848346730808</v>
      </c>
      <c r="BH19" s="6" t="str">
        <f t="shared" si="4"/>
        <v>maternal</v>
      </c>
      <c r="BI19" s="6" t="b">
        <f t="shared" si="5"/>
        <v>0</v>
      </c>
      <c r="BK19" s="6" t="s">
        <v>655</v>
      </c>
      <c r="BL19" s="6" t="s">
        <v>1268</v>
      </c>
    </row>
    <row r="20" spans="1:69" s="6" customFormat="1" x14ac:dyDescent="0.25">
      <c r="A20" s="6" t="s">
        <v>296</v>
      </c>
      <c r="B20" s="6">
        <v>1759</v>
      </c>
      <c r="C20" s="6">
        <v>1994</v>
      </c>
      <c r="D20" s="6">
        <v>2143</v>
      </c>
      <c r="E20" s="6">
        <v>937</v>
      </c>
      <c r="F20" s="6">
        <v>810</v>
      </c>
      <c r="G20" s="6">
        <v>1069</v>
      </c>
      <c r="H20" s="7">
        <v>1.0697415456903301</v>
      </c>
      <c r="I20" s="7">
        <v>10.4016698721856</v>
      </c>
      <c r="J20" s="7">
        <v>6.9303822188690596</v>
      </c>
      <c r="K20" s="6">
        <v>1.9733716001804101E-4</v>
      </c>
      <c r="L20" s="6">
        <v>6.7094634406134003E-4</v>
      </c>
      <c r="M20" s="7">
        <v>0.54247419444087996</v>
      </c>
      <c r="N20" s="7">
        <v>2.0990572940040901</v>
      </c>
      <c r="O20" s="6" t="str">
        <f t="shared" si="6"/>
        <v>maternal</v>
      </c>
      <c r="P20" s="6">
        <v>823</v>
      </c>
      <c r="Q20" s="6">
        <v>791</v>
      </c>
      <c r="R20" s="6">
        <v>869</v>
      </c>
      <c r="S20" s="6">
        <v>989</v>
      </c>
      <c r="T20" s="6">
        <v>846</v>
      </c>
      <c r="U20" s="6">
        <v>861</v>
      </c>
      <c r="V20" s="7">
        <v>-0.116106065129783</v>
      </c>
      <c r="W20" s="7">
        <v>9.7516292785645309</v>
      </c>
      <c r="X20" s="7">
        <v>-0.78210022019121705</v>
      </c>
      <c r="Y20" s="6">
        <v>0.45567315389355201</v>
      </c>
      <c r="Z20" s="6">
        <v>0.56238010025113805</v>
      </c>
      <c r="AA20" s="7">
        <v>-7.31343019922386</v>
      </c>
      <c r="AB20" s="7">
        <v>-1.08380564394735</v>
      </c>
      <c r="AC20" s="6" t="str">
        <f t="shared" si="7"/>
        <v>no preference</v>
      </c>
      <c r="AD20" s="6" t="b">
        <f t="shared" si="8"/>
        <v>0</v>
      </c>
      <c r="AF20" s="6" t="s">
        <v>296</v>
      </c>
      <c r="AG20" s="6">
        <v>1009</v>
      </c>
      <c r="AH20" s="6">
        <v>1185</v>
      </c>
      <c r="AI20" s="6">
        <v>1074</v>
      </c>
      <c r="AJ20" s="6">
        <v>422</v>
      </c>
      <c r="AK20" s="6">
        <v>423</v>
      </c>
      <c r="AL20" s="6">
        <v>326</v>
      </c>
      <c r="AM20" s="7">
        <v>1.4855225611602501</v>
      </c>
      <c r="AN20" s="7">
        <v>9.3446216583072008</v>
      </c>
      <c r="AO20" s="7">
        <v>5.2621155911083202</v>
      </c>
      <c r="AP20" s="9">
        <v>2.5433877210664402E-7</v>
      </c>
      <c r="AQ20" s="9">
        <v>7.1214856189860402E-7</v>
      </c>
      <c r="AR20" s="7">
        <v>6.52764517201215</v>
      </c>
      <c r="AS20" s="7">
        <v>2.80018580785155</v>
      </c>
      <c r="AT20" s="6" t="str">
        <f t="shared" si="3"/>
        <v>maternal</v>
      </c>
      <c r="AU20" s="6">
        <v>1326</v>
      </c>
      <c r="AV20" s="6">
        <v>1412</v>
      </c>
      <c r="AW20" s="6">
        <v>1033</v>
      </c>
      <c r="AX20" s="6">
        <v>1306</v>
      </c>
      <c r="AY20" s="6">
        <v>1626</v>
      </c>
      <c r="AZ20" s="6">
        <v>1122</v>
      </c>
      <c r="BA20" s="7">
        <v>-0.10022176594983501</v>
      </c>
      <c r="BB20" s="7">
        <v>10.334283841647901</v>
      </c>
      <c r="BC20" s="7">
        <v>-0.467721106098058</v>
      </c>
      <c r="BD20" s="6">
        <v>0.65027592091673603</v>
      </c>
      <c r="BE20" s="6">
        <v>0.72830903142674397</v>
      </c>
      <c r="BF20" s="7">
        <v>-7.3830471987213899</v>
      </c>
      <c r="BG20" s="7">
        <v>-1.0719382244035001</v>
      </c>
      <c r="BH20" s="6" t="str">
        <f t="shared" si="4"/>
        <v>no preference</v>
      </c>
      <c r="BI20" s="6" t="b">
        <f t="shared" si="5"/>
        <v>0</v>
      </c>
      <c r="BK20" s="6" t="s">
        <v>656</v>
      </c>
      <c r="BL20" s="6" t="s">
        <v>1268</v>
      </c>
    </row>
    <row r="21" spans="1:69" s="6" customFormat="1" x14ac:dyDescent="0.25">
      <c r="A21" s="6" t="s">
        <v>430</v>
      </c>
      <c r="B21" s="6">
        <v>68</v>
      </c>
      <c r="C21" s="6">
        <v>79</v>
      </c>
      <c r="D21" s="6">
        <v>80</v>
      </c>
      <c r="E21" s="6">
        <v>1655</v>
      </c>
      <c r="F21" s="6">
        <v>1486</v>
      </c>
      <c r="G21" s="6">
        <v>1950</v>
      </c>
      <c r="H21" s="7">
        <v>-4.4637904658702103</v>
      </c>
      <c r="I21" s="7">
        <v>8.4886627511184898</v>
      </c>
      <c r="J21" s="7">
        <v>-29.5297624269365</v>
      </c>
      <c r="K21" s="9">
        <v>8.7908569838831301E-9</v>
      </c>
      <c r="L21" s="9">
        <v>3.7361142181503298E-7</v>
      </c>
      <c r="M21" s="7">
        <v>11.148139897654</v>
      </c>
      <c r="N21" s="7">
        <v>-22.066569612239501</v>
      </c>
      <c r="O21" s="6" t="str">
        <f t="shared" si="6"/>
        <v>paternal</v>
      </c>
      <c r="P21" s="6">
        <v>120</v>
      </c>
      <c r="Q21" s="6">
        <v>143</v>
      </c>
      <c r="R21" s="6">
        <v>90</v>
      </c>
      <c r="S21" s="6">
        <v>1963</v>
      </c>
      <c r="T21" s="6">
        <v>1966</v>
      </c>
      <c r="U21" s="6">
        <v>1715</v>
      </c>
      <c r="V21" s="7">
        <v>-4.0098704717257201</v>
      </c>
      <c r="W21" s="7">
        <v>8.8704628621680595</v>
      </c>
      <c r="X21" s="7">
        <v>-20.3865230248168</v>
      </c>
      <c r="Y21" s="9">
        <v>1.93931926063163E-8</v>
      </c>
      <c r="Z21" s="9">
        <v>2.4041879110186697E-7</v>
      </c>
      <c r="AA21" s="7">
        <v>10.269676362738499</v>
      </c>
      <c r="AB21" s="7">
        <v>-16.109842359562201</v>
      </c>
      <c r="AC21" s="6" t="str">
        <f t="shared" si="7"/>
        <v>paternal</v>
      </c>
      <c r="AD21" s="6" t="b">
        <f t="shared" si="8"/>
        <v>1</v>
      </c>
      <c r="AF21" s="6" t="s">
        <v>430</v>
      </c>
      <c r="AG21" s="6">
        <v>86</v>
      </c>
      <c r="AH21" s="6">
        <v>127</v>
      </c>
      <c r="AI21" s="6">
        <v>159</v>
      </c>
      <c r="AJ21" s="6">
        <v>1527</v>
      </c>
      <c r="AK21" s="6">
        <v>1884</v>
      </c>
      <c r="AL21" s="6">
        <v>1358</v>
      </c>
      <c r="AM21" s="7">
        <v>-3.7004119287410302</v>
      </c>
      <c r="AN21" s="7">
        <v>8.77182982794921</v>
      </c>
      <c r="AO21" s="7">
        <v>-13.1078421916009</v>
      </c>
      <c r="AP21" s="9">
        <v>5.4662079038714704E-32</v>
      </c>
      <c r="AQ21" s="9">
        <v>5.73951829906504E-31</v>
      </c>
      <c r="AR21" s="7">
        <v>78.233311464438103</v>
      </c>
      <c r="AS21" s="7">
        <v>-12.9997495945357</v>
      </c>
      <c r="AT21" s="6" t="str">
        <f t="shared" si="3"/>
        <v>paternal</v>
      </c>
      <c r="AU21" s="6">
        <v>27</v>
      </c>
      <c r="AV21" s="6">
        <v>40</v>
      </c>
      <c r="AW21" s="6">
        <v>19</v>
      </c>
      <c r="AX21" s="6">
        <v>1295</v>
      </c>
      <c r="AY21" s="6">
        <v>1481</v>
      </c>
      <c r="AZ21" s="6">
        <v>1362</v>
      </c>
      <c r="BA21" s="7">
        <v>-5.5996381868108696</v>
      </c>
      <c r="BB21" s="7">
        <v>7.6287641005931199</v>
      </c>
      <c r="BC21" s="7">
        <v>-21.745854778439298</v>
      </c>
      <c r="BD21" s="9">
        <v>1.40249750463906E-9</v>
      </c>
      <c r="BE21" s="9">
        <v>2.8337851095362199E-8</v>
      </c>
      <c r="BF21" s="7">
        <v>12.7266068877867</v>
      </c>
      <c r="BG21" s="7">
        <v>-48.490767613758699</v>
      </c>
      <c r="BH21" s="6" t="str">
        <f t="shared" si="4"/>
        <v>paternal</v>
      </c>
      <c r="BI21" s="6" t="b">
        <f t="shared" si="5"/>
        <v>1</v>
      </c>
      <c r="BK21" s="6" t="s">
        <v>657</v>
      </c>
      <c r="BL21" s="6" t="s">
        <v>1268</v>
      </c>
      <c r="BO21" s="6" t="s">
        <v>1271</v>
      </c>
    </row>
    <row r="22" spans="1:69" s="6" customFormat="1" x14ac:dyDescent="0.25">
      <c r="A22" s="6" t="s">
        <v>330</v>
      </c>
      <c r="B22" s="6">
        <v>6973</v>
      </c>
      <c r="C22" s="6">
        <v>6998</v>
      </c>
      <c r="D22" s="6">
        <v>7492</v>
      </c>
      <c r="E22" s="6">
        <v>5538</v>
      </c>
      <c r="F22" s="6">
        <v>5533</v>
      </c>
      <c r="G22" s="6">
        <v>5999</v>
      </c>
      <c r="H22" s="7">
        <v>0.33058931348651499</v>
      </c>
      <c r="I22" s="7">
        <v>12.6387158357954</v>
      </c>
      <c r="J22" s="7">
        <v>2.79001747246194</v>
      </c>
      <c r="K22" s="6">
        <v>2.6137287284142201E-2</v>
      </c>
      <c r="L22" s="6">
        <v>4.9370431536713097E-2</v>
      </c>
      <c r="M22" s="7">
        <v>-4.76759912660851</v>
      </c>
      <c r="N22" s="7">
        <v>1.25752694546383</v>
      </c>
      <c r="O22" s="6" t="str">
        <f t="shared" si="6"/>
        <v>no preference</v>
      </c>
      <c r="P22" s="6">
        <v>4241</v>
      </c>
      <c r="Q22" s="6">
        <v>3662</v>
      </c>
      <c r="R22" s="6">
        <v>3191</v>
      </c>
      <c r="S22" s="6">
        <v>4836</v>
      </c>
      <c r="T22" s="6">
        <v>4639</v>
      </c>
      <c r="U22" s="6">
        <v>4222</v>
      </c>
      <c r="V22" s="7">
        <v>-0.31142487226688198</v>
      </c>
      <c r="W22" s="7">
        <v>11.9989070452873</v>
      </c>
      <c r="X22" s="7">
        <v>-1.8889422218162599</v>
      </c>
      <c r="Y22" s="6">
        <v>9.3893475799985304E-2</v>
      </c>
      <c r="Z22" s="6">
        <v>0.135270261745742</v>
      </c>
      <c r="AA22" s="7">
        <v>-5.9838559438741799</v>
      </c>
      <c r="AB22" s="7">
        <v>-1.2409326973635</v>
      </c>
      <c r="AC22" s="6" t="str">
        <f t="shared" si="7"/>
        <v>no preference</v>
      </c>
      <c r="AD22" s="6" t="b">
        <f t="shared" si="8"/>
        <v>1</v>
      </c>
      <c r="AF22" s="6" t="s">
        <v>330</v>
      </c>
      <c r="AG22" s="6">
        <v>3857</v>
      </c>
      <c r="AH22" s="6">
        <v>5149</v>
      </c>
      <c r="AI22" s="6">
        <v>4364</v>
      </c>
      <c r="AJ22" s="6">
        <v>4037</v>
      </c>
      <c r="AK22" s="6">
        <v>6035</v>
      </c>
      <c r="AL22" s="6">
        <v>4264</v>
      </c>
      <c r="AM22" s="7">
        <v>-8.71240761799843E-2</v>
      </c>
      <c r="AN22" s="7">
        <v>12.155482065931301</v>
      </c>
      <c r="AO22" s="7">
        <v>-0.30861662529684603</v>
      </c>
      <c r="AP22" s="6">
        <v>0.75780442843231399</v>
      </c>
      <c r="AQ22" s="6">
        <v>0.81609707677326204</v>
      </c>
      <c r="AR22" s="7">
        <v>-7.2012790022457196</v>
      </c>
      <c r="AS22" s="7">
        <v>-1.0622505393578501</v>
      </c>
      <c r="AT22" s="6" t="str">
        <f t="shared" si="3"/>
        <v>no preference</v>
      </c>
      <c r="AU22" s="6">
        <v>5436</v>
      </c>
      <c r="AV22" s="6">
        <v>6299</v>
      </c>
      <c r="AW22" s="6">
        <v>5024</v>
      </c>
      <c r="AX22" s="6">
        <v>4886</v>
      </c>
      <c r="AY22" s="6">
        <v>5474</v>
      </c>
      <c r="AZ22" s="6">
        <v>4584</v>
      </c>
      <c r="BA22" s="7">
        <v>0.16285214997380101</v>
      </c>
      <c r="BB22" s="7">
        <v>12.3601202940219</v>
      </c>
      <c r="BC22" s="7">
        <v>0.879391181816916</v>
      </c>
      <c r="BD22" s="6">
        <v>0.40036997841732602</v>
      </c>
      <c r="BE22" s="6">
        <v>0.49457467922140302</v>
      </c>
      <c r="BF22" s="7">
        <v>-7.0929512580958196</v>
      </c>
      <c r="BG22" s="7">
        <v>1.1194981545570399</v>
      </c>
      <c r="BH22" s="6" t="str">
        <f t="shared" si="4"/>
        <v>no preference</v>
      </c>
      <c r="BI22" s="6" t="b">
        <f t="shared" si="5"/>
        <v>1</v>
      </c>
      <c r="BK22" s="6" t="s">
        <v>658</v>
      </c>
      <c r="BL22" s="6" t="s">
        <v>1268</v>
      </c>
    </row>
    <row r="23" spans="1:69" s="6" customFormat="1" x14ac:dyDescent="0.25">
      <c r="A23" s="6" t="str">
        <f>AF23</f>
        <v>AT1G59670.1</v>
      </c>
      <c r="B23" s="6" t="s">
        <v>1285</v>
      </c>
      <c r="H23" s="7"/>
      <c r="I23" s="7"/>
      <c r="J23" s="7"/>
      <c r="M23" s="7"/>
      <c r="N23" s="7"/>
      <c r="V23" s="7"/>
      <c r="W23" s="7"/>
      <c r="X23" s="7"/>
      <c r="AA23" s="7"/>
      <c r="AB23" s="7"/>
      <c r="AF23" s="6" t="s">
        <v>471</v>
      </c>
      <c r="AG23" s="6">
        <v>470</v>
      </c>
      <c r="AH23" s="6">
        <v>674</v>
      </c>
      <c r="AI23" s="6">
        <v>470</v>
      </c>
      <c r="AJ23" s="6">
        <v>162</v>
      </c>
      <c r="AK23" s="6">
        <v>161</v>
      </c>
      <c r="AL23" s="6">
        <v>134</v>
      </c>
      <c r="AM23" s="7">
        <v>1.7975054789990701</v>
      </c>
      <c r="AN23" s="7">
        <v>8.1538839908883798</v>
      </c>
      <c r="AO23" s="7">
        <v>6.3672419749425204</v>
      </c>
      <c r="AP23" s="9">
        <v>6.3200873148844503E-10</v>
      </c>
      <c r="AQ23" s="9">
        <v>2.2120305602095599E-9</v>
      </c>
      <c r="AR23" s="7">
        <v>12.9217509787595</v>
      </c>
      <c r="AS23" s="7">
        <v>3.4761864833857898</v>
      </c>
      <c r="AT23" s="6" t="str">
        <f t="shared" si="3"/>
        <v>maternal</v>
      </c>
      <c r="AU23" s="6">
        <v>644</v>
      </c>
      <c r="AV23" s="6">
        <v>550</v>
      </c>
      <c r="AW23" s="6">
        <v>494</v>
      </c>
      <c r="AX23" s="6">
        <v>1005</v>
      </c>
      <c r="AY23" s="6">
        <v>1269</v>
      </c>
      <c r="AZ23" s="6">
        <v>873</v>
      </c>
      <c r="BA23" s="7">
        <v>-0.88872275570563597</v>
      </c>
      <c r="BB23" s="7">
        <v>9.5744775691357304</v>
      </c>
      <c r="BC23" s="7">
        <v>-4.2639063208858099</v>
      </c>
      <c r="BD23" s="6">
        <v>1.7552418591758601E-3</v>
      </c>
      <c r="BE23" s="6">
        <v>4.4678883688112903E-3</v>
      </c>
      <c r="BF23" s="7">
        <v>-1.8768933802305301</v>
      </c>
      <c r="BG23" s="7">
        <v>-1.8515361991142301</v>
      </c>
      <c r="BH23" s="6" t="str">
        <f t="shared" si="4"/>
        <v>paternal</v>
      </c>
      <c r="BI23" s="6" t="b">
        <f t="shared" si="5"/>
        <v>0</v>
      </c>
      <c r="BK23" s="6" t="s">
        <v>730</v>
      </c>
      <c r="BO23" s="6" t="s">
        <v>1267</v>
      </c>
    </row>
    <row r="24" spans="1:69" s="6" customFormat="1" x14ac:dyDescent="0.25">
      <c r="A24" s="6" t="s">
        <v>364</v>
      </c>
      <c r="B24" s="6">
        <v>61</v>
      </c>
      <c r="C24" s="6">
        <v>81</v>
      </c>
      <c r="D24" s="6">
        <v>23</v>
      </c>
      <c r="E24" s="6">
        <v>37</v>
      </c>
      <c r="F24" s="6">
        <v>63</v>
      </c>
      <c r="G24" s="6">
        <v>73</v>
      </c>
      <c r="H24" s="7">
        <v>-0.18689002111547301</v>
      </c>
      <c r="I24" s="7">
        <v>5.7256819491331097</v>
      </c>
      <c r="J24" s="7">
        <v>-0.39874199679493799</v>
      </c>
      <c r="K24" s="6">
        <v>0.70163904785348696</v>
      </c>
      <c r="L24" s="6">
        <v>0.73898988693753298</v>
      </c>
      <c r="M24" s="7">
        <v>-7.6756183655659598</v>
      </c>
      <c r="N24" s="7">
        <v>-1.1383072508369501</v>
      </c>
      <c r="O24" s="6" t="str">
        <f>IF(AND(N24&gt;=1,L24&lt;=0.01),"maternal", IF(AND(N24&lt;=-1,L24&lt;=0.01),"paternal", IF(L24&gt;=0.01, "no preference")))</f>
        <v>no preference</v>
      </c>
      <c r="P24" s="6">
        <v>50</v>
      </c>
      <c r="Q24" s="6">
        <v>47</v>
      </c>
      <c r="R24" s="6">
        <v>68</v>
      </c>
      <c r="S24" s="6">
        <v>89</v>
      </c>
      <c r="T24" s="6">
        <v>52</v>
      </c>
      <c r="U24" s="6">
        <v>70</v>
      </c>
      <c r="V24" s="7">
        <v>-0.334536123642247</v>
      </c>
      <c r="W24" s="7">
        <v>5.9559054949780599</v>
      </c>
      <c r="X24" s="7">
        <v>-1.43064152034837</v>
      </c>
      <c r="Y24" s="6">
        <v>0.18872587207100999</v>
      </c>
      <c r="Z24" s="6">
        <v>0.258737082677998</v>
      </c>
      <c r="AA24" s="7">
        <v>-6.62076375059572</v>
      </c>
      <c r="AB24" s="7">
        <v>-1.2609718975603299</v>
      </c>
      <c r="AC24" s="6" t="str">
        <f>IF(AND(AB24&gt;=1,Z24&lt;=0.01),"maternal", IF(AND(AB24&lt;=-1,Z24&lt;=0.01),"paternal", IF(Z24&gt;=0.01, "no preference")))</f>
        <v>no preference</v>
      </c>
      <c r="AD24" s="6" t="b">
        <f>IF(O24=AC24, TRUE)</f>
        <v>1</v>
      </c>
      <c r="AF24" s="6" t="s">
        <v>364</v>
      </c>
      <c r="AG24" s="6">
        <v>406</v>
      </c>
      <c r="AH24" s="6">
        <v>468</v>
      </c>
      <c r="AI24" s="6">
        <v>393</v>
      </c>
      <c r="AJ24" s="6">
        <v>213</v>
      </c>
      <c r="AK24" s="6">
        <v>366</v>
      </c>
      <c r="AL24" s="6">
        <v>259</v>
      </c>
      <c r="AM24" s="7">
        <v>0.62696995465506</v>
      </c>
      <c r="AN24" s="7">
        <v>8.4079753280851399</v>
      </c>
      <c r="AO24" s="7">
        <v>2.2208941552325401</v>
      </c>
      <c r="AP24" s="6">
        <v>2.7024481608523498E-2</v>
      </c>
      <c r="AQ24" s="6">
        <v>5.4048963217047101E-2</v>
      </c>
      <c r="AR24" s="7">
        <v>-4.7947028777027896</v>
      </c>
      <c r="AS24" s="7">
        <v>1.5443181041174501</v>
      </c>
      <c r="AT24" s="6" t="str">
        <f t="shared" si="3"/>
        <v>no preference</v>
      </c>
      <c r="AU24" s="6">
        <v>498</v>
      </c>
      <c r="AV24" s="6">
        <v>524</v>
      </c>
      <c r="AW24" s="6">
        <v>377</v>
      </c>
      <c r="AX24" s="6">
        <v>929</v>
      </c>
      <c r="AY24" s="6">
        <v>1047</v>
      </c>
      <c r="AZ24" s="6">
        <v>676</v>
      </c>
      <c r="BA24" s="7">
        <v>-0.91206996299867704</v>
      </c>
      <c r="BB24" s="7">
        <v>9.3098056622032797</v>
      </c>
      <c r="BC24" s="7">
        <v>-4.0118174885915998</v>
      </c>
      <c r="BD24" s="6">
        <v>2.6061702243160702E-3</v>
      </c>
      <c r="BE24" s="6">
        <v>6.0810638567374902E-3</v>
      </c>
      <c r="BF24" s="7">
        <v>-2.29044149489863</v>
      </c>
      <c r="BG24" s="7">
        <v>-1.8817434673157001</v>
      </c>
      <c r="BH24" s="6" t="str">
        <f t="shared" si="4"/>
        <v>paternal</v>
      </c>
      <c r="BI24" s="6" t="b">
        <f t="shared" si="5"/>
        <v>0</v>
      </c>
      <c r="BK24" s="6" t="s">
        <v>659</v>
      </c>
      <c r="BL24" s="6" t="s">
        <v>1268</v>
      </c>
    </row>
    <row r="25" spans="1:69" s="6" customFormat="1" x14ac:dyDescent="0.25">
      <c r="A25" s="6" t="s">
        <v>429</v>
      </c>
      <c r="B25" s="6">
        <v>44</v>
      </c>
      <c r="C25" s="6">
        <v>29</v>
      </c>
      <c r="D25" s="6">
        <v>50</v>
      </c>
      <c r="E25" s="6">
        <v>897</v>
      </c>
      <c r="F25" s="6">
        <v>822</v>
      </c>
      <c r="G25" s="6">
        <v>997</v>
      </c>
      <c r="H25" s="7">
        <v>-4.4623490755301196</v>
      </c>
      <c r="I25" s="7">
        <v>7.5882308824016196</v>
      </c>
      <c r="J25" s="7">
        <v>-20.848976039858201</v>
      </c>
      <c r="K25" s="9">
        <v>1.05104628319842E-7</v>
      </c>
      <c r="L25" s="9">
        <v>9.9265482302072897E-7</v>
      </c>
      <c r="M25" s="7">
        <v>8.7051957542569198</v>
      </c>
      <c r="N25" s="7">
        <v>-22.044534008193502</v>
      </c>
      <c r="O25" s="6" t="str">
        <f>IF(AND(N25&gt;=1,L25&lt;=0.01),"maternal", IF(AND(N25&lt;=-1,L25&lt;=0.01),"paternal", IF(L25&gt;=0.01, "no preference")))</f>
        <v>paternal</v>
      </c>
      <c r="P25" s="6">
        <v>10</v>
      </c>
      <c r="Q25" s="6">
        <v>3</v>
      </c>
      <c r="R25" s="6">
        <v>22</v>
      </c>
      <c r="S25" s="6">
        <v>1087</v>
      </c>
      <c r="T25" s="6">
        <v>1025</v>
      </c>
      <c r="U25" s="6">
        <v>1118</v>
      </c>
      <c r="V25" s="7">
        <v>-6.7450928677131596</v>
      </c>
      <c r="W25" s="7">
        <v>6.7002109587546803</v>
      </c>
      <c r="X25" s="7">
        <v>-12.867438716427801</v>
      </c>
      <c r="Y25" s="9">
        <v>8.2198669205567096E-7</v>
      </c>
      <c r="Z25" s="9">
        <v>5.3745283711332303E-6</v>
      </c>
      <c r="AA25" s="7">
        <v>6.3816478593399504</v>
      </c>
      <c r="AB25" s="7">
        <v>-107.269258043977</v>
      </c>
      <c r="AC25" s="6" t="str">
        <f>IF(AND(AB25&gt;=1,Z25&lt;=0.01),"maternal", IF(AND(AB25&lt;=-1,Z25&lt;=0.01),"paternal", IF(Z25&gt;=0.01, "no preference")))</f>
        <v>paternal</v>
      </c>
      <c r="AD25" s="6" t="b">
        <f>IF(O25=AC25, TRUE)</f>
        <v>1</v>
      </c>
      <c r="AF25" s="6" t="s">
        <v>429</v>
      </c>
      <c r="AG25" s="6">
        <v>35</v>
      </c>
      <c r="AH25" s="6">
        <v>17</v>
      </c>
      <c r="AI25" s="6">
        <v>57</v>
      </c>
      <c r="AJ25" s="6">
        <v>587</v>
      </c>
      <c r="AK25" s="6">
        <v>790</v>
      </c>
      <c r="AL25" s="6">
        <v>534</v>
      </c>
      <c r="AM25" s="7">
        <v>-4.2309234375284897</v>
      </c>
      <c r="AN25" s="7">
        <v>7.1814053847683104</v>
      </c>
      <c r="AO25" s="7">
        <v>-14.987054904111</v>
      </c>
      <c r="AP25" s="9">
        <v>3.0542314675609999E-39</v>
      </c>
      <c r="AQ25" s="9">
        <v>4.2759240545853998E-38</v>
      </c>
      <c r="AR25" s="7">
        <v>104.500617537263</v>
      </c>
      <c r="AS25" s="7">
        <v>-18.777374328431002</v>
      </c>
      <c r="AT25" s="6" t="str">
        <f t="shared" si="3"/>
        <v>paternal</v>
      </c>
      <c r="AU25" s="6">
        <v>49</v>
      </c>
      <c r="AV25" s="6">
        <v>25</v>
      </c>
      <c r="AW25" s="6">
        <v>15</v>
      </c>
      <c r="AX25" s="6">
        <v>1448</v>
      </c>
      <c r="AY25" s="6">
        <v>1577</v>
      </c>
      <c r="AZ25" s="6">
        <v>1091</v>
      </c>
      <c r="BA25" s="7">
        <v>-5.6243948675248099</v>
      </c>
      <c r="BB25" s="7">
        <v>7.5936294030676796</v>
      </c>
      <c r="BC25" s="7">
        <v>-15.4807145651277</v>
      </c>
      <c r="BD25" s="9">
        <v>3.51883664210734E-8</v>
      </c>
      <c r="BE25" s="9">
        <v>2.9558227793701702E-7</v>
      </c>
      <c r="BF25" s="7">
        <v>9.5283884440844702</v>
      </c>
      <c r="BG25" s="7">
        <v>-49.330050786987798</v>
      </c>
      <c r="BH25" s="6" t="str">
        <f t="shared" si="4"/>
        <v>paternal</v>
      </c>
      <c r="BI25" s="6" t="b">
        <f t="shared" si="5"/>
        <v>1</v>
      </c>
      <c r="BK25" s="6" t="s">
        <v>660</v>
      </c>
      <c r="BL25" s="6" t="s">
        <v>1268</v>
      </c>
      <c r="BO25" s="6" t="s">
        <v>1271</v>
      </c>
    </row>
    <row r="26" spans="1:69" s="6" customFormat="1" x14ac:dyDescent="0.25">
      <c r="A26" s="6" t="s">
        <v>298</v>
      </c>
      <c r="B26" s="6">
        <v>7671</v>
      </c>
      <c r="C26" s="6">
        <v>7361</v>
      </c>
      <c r="D26" s="6">
        <v>8035</v>
      </c>
      <c r="E26" s="6">
        <v>3878</v>
      </c>
      <c r="F26" s="6">
        <v>3385</v>
      </c>
      <c r="G26" s="6">
        <v>4129</v>
      </c>
      <c r="H26" s="7">
        <v>1.0215898344672101</v>
      </c>
      <c r="I26" s="7">
        <v>12.397048712144899</v>
      </c>
      <c r="J26" s="7">
        <v>7.7689765801303698</v>
      </c>
      <c r="K26" s="9">
        <v>9.4534232471214194E-5</v>
      </c>
      <c r="L26" s="6">
        <v>3.3480874000221703E-4</v>
      </c>
      <c r="M26" s="7">
        <v>1.35657710571253</v>
      </c>
      <c r="N26" s="7">
        <v>2.0301549363160998</v>
      </c>
      <c r="O26" s="6" t="str">
        <f>IF(AND(N26&gt;=1,L26&lt;=0.01),"maternal", IF(AND(N26&lt;=-1,L26&lt;=0.01),"paternal", IF(L26&gt;=0.01, "no preference")))</f>
        <v>maternal</v>
      </c>
      <c r="P26" s="6">
        <v>4381</v>
      </c>
      <c r="Q26" s="6">
        <v>2968</v>
      </c>
      <c r="R26" s="6">
        <v>2784</v>
      </c>
      <c r="S26" s="6">
        <v>9651</v>
      </c>
      <c r="T26" s="6">
        <v>6621</v>
      </c>
      <c r="U26" s="6">
        <v>6196</v>
      </c>
      <c r="V26" s="7">
        <v>-1.1501403297933599</v>
      </c>
      <c r="W26" s="7">
        <v>12.267269084631399</v>
      </c>
      <c r="X26" s="7">
        <v>-4.7877516867701697</v>
      </c>
      <c r="Y26" s="6">
        <v>1.20776389032837E-3</v>
      </c>
      <c r="Z26" s="6">
        <v>3.1708262934895398E-3</v>
      </c>
      <c r="AA26" s="7">
        <v>-1.4900110736282299</v>
      </c>
      <c r="AB26" s="7">
        <v>-2.21935480850515</v>
      </c>
      <c r="AC26" s="6" t="str">
        <f>IF(AND(AB26&gt;=1,Z26&lt;=0.01),"maternal", IF(AND(AB26&lt;=-1,Z26&lt;=0.01),"paternal", IF(Z26&gt;=0.01, "no preference")))</f>
        <v>paternal</v>
      </c>
      <c r="AD26" s="6" t="b">
        <f>IF(O26=AC26, TRUE)</f>
        <v>0</v>
      </c>
      <c r="AF26" s="6" t="s">
        <v>298</v>
      </c>
      <c r="AG26" s="6">
        <v>4465</v>
      </c>
      <c r="AH26" s="6">
        <v>6046</v>
      </c>
      <c r="AI26" s="6">
        <v>4786</v>
      </c>
      <c r="AJ26" s="6">
        <v>3199</v>
      </c>
      <c r="AK26" s="6">
        <v>4372</v>
      </c>
      <c r="AL26" s="6">
        <v>3006</v>
      </c>
      <c r="AM26" s="7">
        <v>0.53976817158795098</v>
      </c>
      <c r="AN26" s="7">
        <v>12.0340084109373</v>
      </c>
      <c r="AO26" s="7">
        <v>1.9120022714960301</v>
      </c>
      <c r="AP26" s="6">
        <v>5.67261487203937E-2</v>
      </c>
      <c r="AQ26" s="6">
        <v>0.101382904096023</v>
      </c>
      <c r="AR26" s="7">
        <v>-5.42984829084212</v>
      </c>
      <c r="AS26" s="7">
        <v>1.45373889548792</v>
      </c>
      <c r="AT26" s="6" t="str">
        <f t="shared" si="3"/>
        <v>no preference</v>
      </c>
      <c r="AU26" s="6">
        <v>4021</v>
      </c>
      <c r="AV26" s="6">
        <v>4324</v>
      </c>
      <c r="AW26" s="6">
        <v>3816</v>
      </c>
      <c r="AX26" s="6">
        <v>4480</v>
      </c>
      <c r="AY26" s="6">
        <v>4427</v>
      </c>
      <c r="AZ26" s="6">
        <v>3472</v>
      </c>
      <c r="BA26" s="7">
        <v>-1.7868652794593501E-2</v>
      </c>
      <c r="BB26" s="7">
        <v>11.9924027447081</v>
      </c>
      <c r="BC26" s="7">
        <v>-9.5165992898597201E-2</v>
      </c>
      <c r="BD26" s="6">
        <v>0.92611282394157102</v>
      </c>
      <c r="BE26" s="6">
        <v>0.93727080977219202</v>
      </c>
      <c r="BF26" s="7">
        <v>-7.49699047432531</v>
      </c>
      <c r="BG26" s="7">
        <v>-1.0124626255750699</v>
      </c>
      <c r="BH26" s="6" t="str">
        <f t="shared" si="4"/>
        <v>no preference</v>
      </c>
      <c r="BI26" s="6" t="b">
        <f t="shared" si="5"/>
        <v>1</v>
      </c>
      <c r="BK26" s="6" t="s">
        <v>661</v>
      </c>
      <c r="BL26" s="6" t="s">
        <v>1268</v>
      </c>
      <c r="BO26" s="6" t="s">
        <v>1267</v>
      </c>
    </row>
    <row r="27" spans="1:69" s="6" customFormat="1" x14ac:dyDescent="0.25">
      <c r="A27" s="6" t="str">
        <f>AF27</f>
        <v>AT1G63220.1</v>
      </c>
      <c r="B27" s="6" t="s">
        <v>1285</v>
      </c>
      <c r="H27" s="7"/>
      <c r="I27" s="7"/>
      <c r="J27" s="7"/>
      <c r="K27" s="9"/>
      <c r="M27" s="7"/>
      <c r="N27" s="7"/>
      <c r="V27" s="7"/>
      <c r="W27" s="7"/>
      <c r="X27" s="7"/>
      <c r="AA27" s="7"/>
      <c r="AB27" s="7"/>
      <c r="AF27" s="6" t="s">
        <v>457</v>
      </c>
      <c r="AG27" s="6">
        <v>8272</v>
      </c>
      <c r="AH27" s="6">
        <v>10573</v>
      </c>
      <c r="AI27" s="6">
        <v>8850</v>
      </c>
      <c r="AJ27" s="6">
        <v>604</v>
      </c>
      <c r="AK27" s="6">
        <v>768</v>
      </c>
      <c r="AL27" s="6">
        <v>577</v>
      </c>
      <c r="AM27" s="7">
        <v>3.8304988075360802</v>
      </c>
      <c r="AN27" s="7">
        <v>11.249435004642899</v>
      </c>
      <c r="AO27" s="7">
        <v>13.568644478286799</v>
      </c>
      <c r="AP27" s="9">
        <v>9.61418287508403E-34</v>
      </c>
      <c r="AQ27" s="9">
        <v>1.15370194501008E-32</v>
      </c>
      <c r="AR27" s="7">
        <v>84.349141459343997</v>
      </c>
      <c r="AS27" s="7">
        <v>14.2264007843662</v>
      </c>
      <c r="AT27" s="6" t="str">
        <f t="shared" si="3"/>
        <v>maternal</v>
      </c>
      <c r="AU27" s="6">
        <v>5463</v>
      </c>
      <c r="AV27" s="6">
        <v>7005</v>
      </c>
      <c r="AW27" s="6">
        <v>5641</v>
      </c>
      <c r="AX27" s="6">
        <v>1139</v>
      </c>
      <c r="AY27" s="6">
        <v>1103</v>
      </c>
      <c r="AZ27" s="6">
        <v>897</v>
      </c>
      <c r="BA27" s="7">
        <v>2.5260645970354401</v>
      </c>
      <c r="BB27" s="7">
        <v>11.2876703653749</v>
      </c>
      <c r="BC27" s="7">
        <v>12.919603392418701</v>
      </c>
      <c r="BD27" s="9">
        <v>1.8991144908030399E-7</v>
      </c>
      <c r="BE27" s="9">
        <v>1.4502328838859601E-6</v>
      </c>
      <c r="BF27" s="7">
        <v>7.7898242099206296</v>
      </c>
      <c r="BG27" s="7">
        <v>5.7599831729887097</v>
      </c>
      <c r="BH27" s="6" t="str">
        <f t="shared" si="4"/>
        <v>maternal</v>
      </c>
      <c r="BI27" s="6" t="b">
        <f t="shared" si="5"/>
        <v>1</v>
      </c>
      <c r="BK27" s="6" t="s">
        <v>731</v>
      </c>
      <c r="BL27" s="6" t="s">
        <v>1268</v>
      </c>
    </row>
    <row r="28" spans="1:69" s="6" customFormat="1" x14ac:dyDescent="0.25">
      <c r="A28" s="6" t="s">
        <v>428</v>
      </c>
      <c r="B28" s="6">
        <v>32</v>
      </c>
      <c r="C28" s="6">
        <v>49</v>
      </c>
      <c r="D28" s="6">
        <v>125</v>
      </c>
      <c r="E28" s="6">
        <v>842</v>
      </c>
      <c r="F28" s="6">
        <v>1131</v>
      </c>
      <c r="G28" s="6">
        <v>1128</v>
      </c>
      <c r="H28" s="7">
        <v>-4.1131155339712899</v>
      </c>
      <c r="I28" s="7">
        <v>7.9450678445300102</v>
      </c>
      <c r="J28" s="7">
        <v>-9.0883439884620998</v>
      </c>
      <c r="K28" s="9">
        <v>3.3539382730634402E-5</v>
      </c>
      <c r="L28" s="6">
        <v>1.38912915443878E-4</v>
      </c>
      <c r="M28" s="7">
        <v>2.5019234540775601</v>
      </c>
      <c r="N28" s="7">
        <v>-17.304981978620599</v>
      </c>
      <c r="O28" s="6" t="str">
        <f>IF(AND(N28&gt;=1,L28&lt;=0.01),"maternal", IF(AND(N28&lt;=-1,L28&lt;=0.01),"paternal", IF(L28&gt;=0.01, "no preference")))</f>
        <v>paternal</v>
      </c>
      <c r="P28" s="6">
        <v>36</v>
      </c>
      <c r="Q28" s="6">
        <v>35</v>
      </c>
      <c r="R28" s="6">
        <v>62</v>
      </c>
      <c r="S28" s="6">
        <v>1105</v>
      </c>
      <c r="T28" s="6">
        <v>1068</v>
      </c>
      <c r="U28" s="6">
        <v>1200</v>
      </c>
      <c r="V28" s="7">
        <v>-4.6821813176965499</v>
      </c>
      <c r="W28" s="7">
        <v>7.7933100890386697</v>
      </c>
      <c r="X28" s="7">
        <v>-20.3352908118428</v>
      </c>
      <c r="Y28" s="9">
        <v>1.97991945613302E-8</v>
      </c>
      <c r="Z28" s="9">
        <v>2.4041879110186697E-7</v>
      </c>
      <c r="AA28" s="7">
        <v>10.2488970160018</v>
      </c>
      <c r="AB28" s="7">
        <v>-25.673023702301698</v>
      </c>
      <c r="AC28" s="6" t="str">
        <f>IF(AND(AB28&gt;=1,Z28&lt;=0.01),"maternal", IF(AND(AB28&lt;=-1,Z28&lt;=0.01),"paternal", IF(Z28&gt;=0.01, "no preference")))</f>
        <v>paternal</v>
      </c>
      <c r="AD28" s="6" t="b">
        <f>IF(O28=AC28, TRUE)</f>
        <v>1</v>
      </c>
      <c r="AF28" s="6" t="s">
        <v>428</v>
      </c>
      <c r="AG28" s="6">
        <v>53</v>
      </c>
      <c r="AH28" s="6">
        <v>49</v>
      </c>
      <c r="AI28" s="6">
        <v>42</v>
      </c>
      <c r="AJ28" s="6">
        <v>1570</v>
      </c>
      <c r="AK28" s="6">
        <v>2337</v>
      </c>
      <c r="AL28" s="6">
        <v>1619</v>
      </c>
      <c r="AM28" s="7">
        <v>-5.2150987769858501</v>
      </c>
      <c r="AN28" s="7">
        <v>8.2158855373730209</v>
      </c>
      <c r="AO28" s="7">
        <v>-18.473265436045299</v>
      </c>
      <c r="AP28" s="9">
        <v>4.4050139316428402E-53</v>
      </c>
      <c r="AQ28" s="9">
        <v>7.4004234051599699E-52</v>
      </c>
      <c r="AR28" s="7">
        <v>162.53640107868</v>
      </c>
      <c r="AS28" s="7">
        <v>-37.145068384215698</v>
      </c>
      <c r="AT28" s="6" t="str">
        <f t="shared" si="3"/>
        <v>paternal</v>
      </c>
      <c r="AU28" s="6">
        <v>18</v>
      </c>
      <c r="AV28" s="6">
        <v>26</v>
      </c>
      <c r="AW28" s="6">
        <v>34</v>
      </c>
      <c r="AX28" s="6">
        <v>934</v>
      </c>
      <c r="AY28" s="6">
        <v>1288</v>
      </c>
      <c r="AZ28" s="6">
        <v>1014</v>
      </c>
      <c r="BA28" s="7">
        <v>-5.3520083608857201</v>
      </c>
      <c r="BB28" s="7">
        <v>7.3867035246268697</v>
      </c>
      <c r="BC28" s="7">
        <v>-21.3298135992239</v>
      </c>
      <c r="BD28" s="9">
        <v>1.68677685091441E-9</v>
      </c>
      <c r="BE28" s="9">
        <v>2.8337851095362199E-8</v>
      </c>
      <c r="BF28" s="7">
        <v>12.5492830120933</v>
      </c>
      <c r="BG28" s="7">
        <v>-40.842757298867198</v>
      </c>
      <c r="BH28" s="6" t="str">
        <f t="shared" si="4"/>
        <v>paternal</v>
      </c>
      <c r="BI28" s="6" t="b">
        <f t="shared" si="5"/>
        <v>1</v>
      </c>
      <c r="BK28" s="6" t="s">
        <v>662</v>
      </c>
      <c r="BO28" s="6" t="s">
        <v>1271</v>
      </c>
      <c r="BQ28" s="6" t="s">
        <v>1272</v>
      </c>
    </row>
    <row r="29" spans="1:69" s="6" customFormat="1" x14ac:dyDescent="0.25">
      <c r="A29" s="6" t="s">
        <v>422</v>
      </c>
      <c r="B29" s="6">
        <v>227</v>
      </c>
      <c r="C29" s="6">
        <v>183</v>
      </c>
      <c r="D29" s="6">
        <v>188</v>
      </c>
      <c r="E29" s="6">
        <v>1422</v>
      </c>
      <c r="F29" s="6">
        <v>1176</v>
      </c>
      <c r="G29" s="6">
        <v>1499</v>
      </c>
      <c r="H29" s="7">
        <v>-2.76922364750178</v>
      </c>
      <c r="I29" s="7">
        <v>9.0241766218984996</v>
      </c>
      <c r="J29" s="7">
        <v>-17.8367687400814</v>
      </c>
      <c r="K29" s="9">
        <v>3.1732965425052901E-7</v>
      </c>
      <c r="L29" s="9">
        <v>2.4520927828450001E-6</v>
      </c>
      <c r="M29" s="7">
        <v>7.5566807619019798</v>
      </c>
      <c r="N29" s="7">
        <v>-6.81740951784177</v>
      </c>
      <c r="O29" s="6" t="str">
        <f>IF(AND(N29&gt;=1,L29&lt;=0.01),"maternal", IF(AND(N29&lt;=-1,L29&lt;=0.01),"paternal", IF(L29&gt;=0.01, "no preference")))</f>
        <v>paternal</v>
      </c>
      <c r="P29" s="6">
        <v>6</v>
      </c>
      <c r="Q29" s="6">
        <v>11</v>
      </c>
      <c r="R29" s="6">
        <v>5</v>
      </c>
      <c r="S29" s="6">
        <v>1480</v>
      </c>
      <c r="T29" s="6">
        <v>1378</v>
      </c>
      <c r="U29" s="6">
        <v>1106</v>
      </c>
      <c r="V29" s="7">
        <v>-7.3656407500281498</v>
      </c>
      <c r="W29" s="7">
        <v>6.6752470161807196</v>
      </c>
      <c r="X29" s="7">
        <v>-27.771439280086</v>
      </c>
      <c r="Y29" s="9">
        <v>1.50334062504396E-9</v>
      </c>
      <c r="Z29" s="9">
        <v>5.2133593088847901E-8</v>
      </c>
      <c r="AA29" s="7">
        <v>12.7409436541601</v>
      </c>
      <c r="AB29" s="7">
        <v>-164.92207982925399</v>
      </c>
      <c r="AC29" s="6" t="str">
        <f>IF(AND(AB29&gt;=1,Z29&lt;=0.01),"maternal", IF(AND(AB29&lt;=-1,Z29&lt;=0.01),"paternal", IF(Z29&gt;=0.01, "no preference")))</f>
        <v>paternal</v>
      </c>
      <c r="AD29" s="6" t="b">
        <f>IF(O29=AC29, TRUE)</f>
        <v>1</v>
      </c>
      <c r="AF29" s="6" t="s">
        <v>422</v>
      </c>
      <c r="AG29" s="6">
        <v>156</v>
      </c>
      <c r="AH29" s="6">
        <v>156</v>
      </c>
      <c r="AI29" s="6">
        <v>97</v>
      </c>
      <c r="AJ29" s="6">
        <v>860</v>
      </c>
      <c r="AK29" s="6">
        <v>1045</v>
      </c>
      <c r="AL29" s="6">
        <v>861</v>
      </c>
      <c r="AM29" s="7">
        <v>-2.7760430936114702</v>
      </c>
      <c r="AN29" s="7">
        <v>8.4560053274385591</v>
      </c>
      <c r="AO29" s="7">
        <v>-9.8334821876230691</v>
      </c>
      <c r="AP29" s="9">
        <v>3.20272273811514E-20</v>
      </c>
      <c r="AQ29" s="9">
        <v>2.0694516153974801E-19</v>
      </c>
      <c r="AR29" s="7">
        <v>40.860389017783803</v>
      </c>
      <c r="AS29" s="7">
        <v>-6.8497108756544796</v>
      </c>
      <c r="AT29" s="6" t="str">
        <f t="shared" si="3"/>
        <v>paternal</v>
      </c>
      <c r="AU29" s="6">
        <v>0</v>
      </c>
      <c r="AV29" s="6">
        <v>1</v>
      </c>
      <c r="AW29" s="6">
        <v>8</v>
      </c>
      <c r="AX29" s="6">
        <v>532</v>
      </c>
      <c r="AY29" s="6">
        <v>760</v>
      </c>
      <c r="AZ29" s="6">
        <v>447</v>
      </c>
      <c r="BA29" s="7">
        <v>-7.7557247622926697</v>
      </c>
      <c r="BB29" s="7">
        <v>5.2678373816271096</v>
      </c>
      <c r="BC29" s="7">
        <v>-12.132811028960299</v>
      </c>
      <c r="BD29" s="9">
        <v>3.3886915528003398E-7</v>
      </c>
      <c r="BE29" s="9">
        <v>2.37208408696024E-6</v>
      </c>
      <c r="BF29" s="7">
        <v>7.1856017478835197</v>
      </c>
      <c r="BG29" s="7">
        <v>-216.12539079296701</v>
      </c>
      <c r="BH29" s="6" t="str">
        <f t="shared" si="4"/>
        <v>paternal</v>
      </c>
      <c r="BI29" s="6" t="b">
        <f t="shared" si="5"/>
        <v>1</v>
      </c>
      <c r="BK29" s="6" t="s">
        <v>663</v>
      </c>
      <c r="BO29" s="6" t="s">
        <v>1271</v>
      </c>
    </row>
    <row r="30" spans="1:69" s="6" customFormat="1" x14ac:dyDescent="0.25">
      <c r="A30" s="6" t="s">
        <v>415</v>
      </c>
      <c r="B30" s="6">
        <v>2968</v>
      </c>
      <c r="C30" s="6">
        <v>2626</v>
      </c>
      <c r="D30" s="6">
        <v>3273</v>
      </c>
      <c r="E30" s="6">
        <v>13277</v>
      </c>
      <c r="F30" s="6">
        <v>13702</v>
      </c>
      <c r="G30" s="6">
        <v>14269</v>
      </c>
      <c r="H30" s="7">
        <v>-2.22261721268787</v>
      </c>
      <c r="I30" s="7">
        <v>12.6352420962087</v>
      </c>
      <c r="J30" s="7">
        <v>-16.673247803444099</v>
      </c>
      <c r="K30" s="9">
        <v>5.1062223965306105E-7</v>
      </c>
      <c r="L30" s="9">
        <v>3.6169075308758499E-6</v>
      </c>
      <c r="M30" s="7">
        <v>7.0539784986653897</v>
      </c>
      <c r="N30" s="7">
        <v>-4.6673938529447003</v>
      </c>
      <c r="O30" s="6" t="str">
        <f>IF(AND(N30&gt;=1,L30&lt;=0.01),"maternal", IF(AND(N30&lt;=-1,L30&lt;=0.01),"paternal", IF(L30&gt;=0.01, "no preference")))</f>
        <v>paternal</v>
      </c>
      <c r="P30" s="6">
        <v>6879</v>
      </c>
      <c r="Q30" s="6">
        <v>6023</v>
      </c>
      <c r="R30" s="6">
        <v>6708</v>
      </c>
      <c r="S30" s="6">
        <v>10745</v>
      </c>
      <c r="T30" s="6">
        <v>9322</v>
      </c>
      <c r="U30" s="6">
        <v>8202</v>
      </c>
      <c r="V30" s="7">
        <v>-0.52114855161677598</v>
      </c>
      <c r="W30" s="7">
        <v>12.9327679200129</v>
      </c>
      <c r="X30" s="7">
        <v>-3.1969627056409098</v>
      </c>
      <c r="Y30" s="6">
        <v>1.1918981504091E-2</v>
      </c>
      <c r="Z30" s="6">
        <v>2.3025305178357599E-2</v>
      </c>
      <c r="AA30" s="7">
        <v>-3.9159711905013399</v>
      </c>
      <c r="AB30" s="7">
        <v>-1.4350972962903901</v>
      </c>
      <c r="AC30" s="6" t="str">
        <f>IF(AND(AB30&gt;=1,Z30&lt;=0.01),"maternal", IF(AND(AB30&lt;=-1,Z30&lt;=0.01),"paternal", IF(Z30&gt;=0.01, "no preference")))</f>
        <v>no preference</v>
      </c>
      <c r="AD30" s="6" t="b">
        <f>IF(O30=AC30, TRUE)</f>
        <v>0</v>
      </c>
      <c r="AF30" s="6" t="s">
        <v>415</v>
      </c>
      <c r="AG30" s="6">
        <v>1362</v>
      </c>
      <c r="AH30" s="6">
        <v>1826</v>
      </c>
      <c r="AI30" s="6">
        <v>1864</v>
      </c>
      <c r="AJ30" s="6">
        <v>6599</v>
      </c>
      <c r="AK30" s="6">
        <v>9547</v>
      </c>
      <c r="AL30" s="6">
        <v>7733</v>
      </c>
      <c r="AM30" s="7">
        <v>-2.2378138429074901</v>
      </c>
      <c r="AN30" s="7">
        <v>11.8231704816455</v>
      </c>
      <c r="AO30" s="7">
        <v>-7.9269311827645996</v>
      </c>
      <c r="AP30" s="9">
        <v>3.3467545774569802E-14</v>
      </c>
      <c r="AQ30" s="9">
        <v>1.40563692253193E-13</v>
      </c>
      <c r="AR30" s="7">
        <v>24.013735454327499</v>
      </c>
      <c r="AS30" s="7">
        <v>-4.7168176986767403</v>
      </c>
      <c r="AT30" s="6" t="str">
        <f t="shared" si="3"/>
        <v>paternal</v>
      </c>
      <c r="AU30" s="6">
        <v>3691</v>
      </c>
      <c r="AV30" s="6">
        <v>4494</v>
      </c>
      <c r="AW30" s="6">
        <v>4106</v>
      </c>
      <c r="AX30" s="6">
        <v>8398</v>
      </c>
      <c r="AY30" s="6">
        <v>10177</v>
      </c>
      <c r="AZ30" s="6">
        <v>7500</v>
      </c>
      <c r="BA30" s="7">
        <v>-1.07795802855233</v>
      </c>
      <c r="BB30" s="7">
        <v>12.535032837618401</v>
      </c>
      <c r="BC30" s="7">
        <v>-5.54523871745499</v>
      </c>
      <c r="BD30" s="6">
        <v>2.7043800303908598E-4</v>
      </c>
      <c r="BE30" s="6">
        <v>7.3279975017042601E-4</v>
      </c>
      <c r="BF30" s="7">
        <v>9.8136578977265507E-2</v>
      </c>
      <c r="BG30" s="7">
        <v>-2.11104601900717</v>
      </c>
      <c r="BH30" s="6" t="str">
        <f t="shared" si="4"/>
        <v>paternal</v>
      </c>
      <c r="BI30" s="6" t="b">
        <f t="shared" si="5"/>
        <v>1</v>
      </c>
      <c r="BK30" s="6" t="s">
        <v>664</v>
      </c>
      <c r="BM30" s="6" t="s">
        <v>1273</v>
      </c>
      <c r="BO30" s="6" t="s">
        <v>1271</v>
      </c>
    </row>
    <row r="31" spans="1:69" s="6" customFormat="1" x14ac:dyDescent="0.25">
      <c r="A31" s="6" t="s">
        <v>325</v>
      </c>
      <c r="B31" s="6">
        <v>350</v>
      </c>
      <c r="C31" s="6">
        <v>321</v>
      </c>
      <c r="D31" s="6">
        <v>289</v>
      </c>
      <c r="E31" s="6">
        <v>214</v>
      </c>
      <c r="F31" s="6">
        <v>234</v>
      </c>
      <c r="G31" s="6">
        <v>268</v>
      </c>
      <c r="H31" s="7">
        <v>0.42332700990767702</v>
      </c>
      <c r="I31" s="7">
        <v>8.1103875578575302</v>
      </c>
      <c r="J31" s="7">
        <v>2.9209300953211499</v>
      </c>
      <c r="K31" s="6">
        <v>2.1607390782886E-2</v>
      </c>
      <c r="L31" s="6">
        <v>4.17415503760298E-2</v>
      </c>
      <c r="M31" s="7">
        <v>-4.5686761875082897</v>
      </c>
      <c r="N31" s="7">
        <v>1.3410165199784301</v>
      </c>
      <c r="O31" s="6" t="str">
        <f>IF(AND(N31&gt;=1,L31&lt;=0.01),"maternal", IF(AND(N31&lt;=-1,L31&lt;=0.01),"paternal", IF(L31&gt;=0.01, "no preference")))</f>
        <v>no preference</v>
      </c>
      <c r="P31" s="6">
        <v>363</v>
      </c>
      <c r="Q31" s="6">
        <v>318</v>
      </c>
      <c r="R31" s="6">
        <v>508</v>
      </c>
      <c r="S31" s="6">
        <v>497</v>
      </c>
      <c r="T31" s="6">
        <v>440</v>
      </c>
      <c r="U31" s="6">
        <v>364</v>
      </c>
      <c r="V31" s="7">
        <v>-0.14655344378457399</v>
      </c>
      <c r="W31" s="7">
        <v>8.6788530885720405</v>
      </c>
      <c r="X31" s="7">
        <v>-0.68178450964417303</v>
      </c>
      <c r="Y31" s="6">
        <v>0.51376442454364402</v>
      </c>
      <c r="Z31" s="6">
        <v>0.59821885049602397</v>
      </c>
      <c r="AA31" s="7">
        <v>-7.3904718825225704</v>
      </c>
      <c r="AB31" s="7">
        <v>-1.1069219068206499</v>
      </c>
      <c r="AC31" s="6" t="str">
        <f>IF(AND(AB31&gt;=1,Z31&lt;=0.01),"maternal", IF(AND(AB31&lt;=-1,Z31&lt;=0.01),"paternal", IF(Z31&gt;=0.01, "no preference")))</f>
        <v>no preference</v>
      </c>
      <c r="AD31" s="6" t="b">
        <f>IF(O31=AC31, TRUE)</f>
        <v>1</v>
      </c>
      <c r="AF31" s="6" t="s">
        <v>325</v>
      </c>
      <c r="AG31" s="6">
        <v>321</v>
      </c>
      <c r="AH31" s="6">
        <v>454</v>
      </c>
      <c r="AI31" s="6">
        <v>339</v>
      </c>
      <c r="AJ31" s="6">
        <v>306</v>
      </c>
      <c r="AK31" s="6">
        <v>382</v>
      </c>
      <c r="AL31" s="6">
        <v>323</v>
      </c>
      <c r="AM31" s="7">
        <v>0.12896170638620899</v>
      </c>
      <c r="AN31" s="7">
        <v>8.4588626632530204</v>
      </c>
      <c r="AO31" s="7">
        <v>0.45681662707349302</v>
      </c>
      <c r="AP31" s="6">
        <v>0.64809803367982699</v>
      </c>
      <c r="AQ31" s="6">
        <v>0.74575664149459497</v>
      </c>
      <c r="AR31" s="7">
        <v>-7.1448415134810803</v>
      </c>
      <c r="AS31" s="7">
        <v>1.0935064320374399</v>
      </c>
      <c r="AT31" s="6" t="str">
        <f t="shared" si="3"/>
        <v>no preference</v>
      </c>
      <c r="AU31" s="6">
        <v>528</v>
      </c>
      <c r="AV31" s="6">
        <v>374</v>
      </c>
      <c r="AW31" s="6">
        <v>389</v>
      </c>
      <c r="AX31" s="6">
        <v>555</v>
      </c>
      <c r="AY31" s="6">
        <v>417</v>
      </c>
      <c r="AZ31" s="6">
        <v>376</v>
      </c>
      <c r="BA31" s="7">
        <v>-5.9839968942057502E-2</v>
      </c>
      <c r="BB31" s="7">
        <v>8.7649869882199898</v>
      </c>
      <c r="BC31" s="7">
        <v>-0.267905721591505</v>
      </c>
      <c r="BD31" s="6">
        <v>0.79436104872291002</v>
      </c>
      <c r="BE31" s="6">
        <v>0.84463706446486597</v>
      </c>
      <c r="BF31" s="7">
        <v>-7.4626577347760001</v>
      </c>
      <c r="BG31" s="7">
        <v>-1.0423501316599399</v>
      </c>
      <c r="BH31" s="6" t="str">
        <f t="shared" si="4"/>
        <v>no preference</v>
      </c>
      <c r="BI31" s="6" t="b">
        <f t="shared" si="5"/>
        <v>1</v>
      </c>
      <c r="BK31" s="6" t="s">
        <v>665</v>
      </c>
      <c r="BL31" s="6" t="s">
        <v>1268</v>
      </c>
    </row>
    <row r="32" spans="1:69" s="6" customFormat="1" x14ac:dyDescent="0.25">
      <c r="A32" s="6" t="str">
        <f>AF32</f>
        <v>AT1G72580.1</v>
      </c>
      <c r="B32" s="6" t="s">
        <v>1285</v>
      </c>
      <c r="H32" s="7"/>
      <c r="I32" s="7"/>
      <c r="J32" s="7"/>
      <c r="M32" s="7"/>
      <c r="N32" s="7"/>
      <c r="V32" s="7"/>
      <c r="W32" s="7"/>
      <c r="X32" s="7"/>
      <c r="AA32" s="7"/>
      <c r="AB32" s="7"/>
      <c r="AF32" s="6" t="s">
        <v>487</v>
      </c>
      <c r="AG32" s="6">
        <v>513</v>
      </c>
      <c r="AH32" s="6">
        <v>826</v>
      </c>
      <c r="AI32" s="6">
        <v>565</v>
      </c>
      <c r="AJ32" s="6">
        <v>494</v>
      </c>
      <c r="AK32" s="6">
        <v>871</v>
      </c>
      <c r="AL32" s="6">
        <v>711</v>
      </c>
      <c r="AM32" s="7">
        <v>-0.117725386504423</v>
      </c>
      <c r="AN32" s="7">
        <v>9.3395381303178908</v>
      </c>
      <c r="AO32" s="7">
        <v>-0.41701459674253399</v>
      </c>
      <c r="AP32" s="6">
        <v>0.67693403301445698</v>
      </c>
      <c r="AQ32" s="6">
        <v>0.74819024701597903</v>
      </c>
      <c r="AR32" s="7">
        <v>-7.1621454507661904</v>
      </c>
      <c r="AS32" s="7">
        <v>-1.0850228207666299</v>
      </c>
      <c r="AT32" s="6" t="str">
        <f t="shared" si="3"/>
        <v>no preference</v>
      </c>
      <c r="AU32" s="6">
        <v>814</v>
      </c>
      <c r="AV32" s="6">
        <v>814</v>
      </c>
      <c r="AW32" s="6">
        <v>693</v>
      </c>
      <c r="AX32" s="6">
        <v>961</v>
      </c>
      <c r="AY32" s="6">
        <v>1031</v>
      </c>
      <c r="AZ32" s="6">
        <v>552</v>
      </c>
      <c r="BA32" s="7">
        <v>-8.40505528709556E-2</v>
      </c>
      <c r="BB32" s="7">
        <v>9.6353933933738602</v>
      </c>
      <c r="BC32" s="7">
        <v>-0.33230225882373299</v>
      </c>
      <c r="BD32" s="6">
        <v>0.74670330345193003</v>
      </c>
      <c r="BE32" s="6">
        <v>0.80414201910207805</v>
      </c>
      <c r="BF32" s="7">
        <v>-7.4416085605998399</v>
      </c>
      <c r="BG32" s="7">
        <v>-1.0599899254082901</v>
      </c>
      <c r="BH32" s="6" t="str">
        <f t="shared" si="4"/>
        <v>no preference</v>
      </c>
      <c r="BI32" s="6" t="b">
        <f t="shared" si="5"/>
        <v>1</v>
      </c>
      <c r="BK32" s="6" t="s">
        <v>732</v>
      </c>
      <c r="BL32" s="6" t="s">
        <v>1268</v>
      </c>
    </row>
    <row r="33" spans="1:69" s="6" customFormat="1" x14ac:dyDescent="0.25">
      <c r="A33" s="6" t="s">
        <v>312</v>
      </c>
      <c r="B33" s="6">
        <v>5693</v>
      </c>
      <c r="C33" s="6">
        <v>5172</v>
      </c>
      <c r="D33" s="6">
        <v>5295</v>
      </c>
      <c r="E33" s="6">
        <v>3731</v>
      </c>
      <c r="F33" s="6">
        <v>3358</v>
      </c>
      <c r="G33" s="6">
        <v>3525</v>
      </c>
      <c r="H33" s="7">
        <v>0.60644451678226696</v>
      </c>
      <c r="I33" s="7">
        <v>12.091010961859901</v>
      </c>
      <c r="J33" s="7">
        <v>5.0166681903530197</v>
      </c>
      <c r="K33" s="6">
        <v>1.41080253119147E-3</v>
      </c>
      <c r="L33" s="6">
        <v>4.1351108672853399E-3</v>
      </c>
      <c r="M33" s="7">
        <v>-1.62650217476323</v>
      </c>
      <c r="N33" s="7">
        <v>1.5225024152529101</v>
      </c>
      <c r="O33" s="6" t="str">
        <f t="shared" ref="O33:O39" si="9">IF(AND(N33&gt;=1,L33&lt;=0.01),"maternal", IF(AND(N33&lt;=-1,L33&lt;=0.01),"paternal", IF(L33&gt;=0.01, "no preference")))</f>
        <v>maternal</v>
      </c>
      <c r="P33" s="6">
        <v>5267</v>
      </c>
      <c r="Q33" s="6">
        <v>3293</v>
      </c>
      <c r="R33" s="6">
        <v>3448</v>
      </c>
      <c r="S33" s="6">
        <v>6873</v>
      </c>
      <c r="T33" s="6">
        <v>5663</v>
      </c>
      <c r="U33" s="6">
        <v>4600</v>
      </c>
      <c r="V33" s="7">
        <v>-0.52721484803827501</v>
      </c>
      <c r="W33" s="7">
        <v>12.1971497185004</v>
      </c>
      <c r="X33" s="7">
        <v>-2.2603272706221</v>
      </c>
      <c r="Y33" s="6">
        <v>5.2227119185434399E-2</v>
      </c>
      <c r="Z33" s="6">
        <v>8.3760474165319398E-2</v>
      </c>
      <c r="AA33" s="7">
        <v>-5.4167899718459296</v>
      </c>
      <c r="AB33" s="7">
        <v>-1.4411443499655301</v>
      </c>
      <c r="AC33" s="6" t="str">
        <f t="shared" ref="AC33:AC39" si="10">IF(AND(AB33&gt;=1,Z33&lt;=0.01),"maternal", IF(AND(AB33&lt;=-1,Z33&lt;=0.01),"paternal", IF(Z33&gt;=0.01, "no preference")))</f>
        <v>no preference</v>
      </c>
      <c r="AD33" s="6" t="b">
        <f t="shared" ref="AD33:AD39" si="11">IF(O33=AC33, TRUE)</f>
        <v>0</v>
      </c>
      <c r="AF33" s="6" t="s">
        <v>312</v>
      </c>
      <c r="AG33" s="6">
        <v>5549</v>
      </c>
      <c r="AH33" s="6">
        <v>7958</v>
      </c>
      <c r="AI33" s="6">
        <v>6290</v>
      </c>
      <c r="AJ33" s="6">
        <v>3979</v>
      </c>
      <c r="AK33" s="6">
        <v>5736</v>
      </c>
      <c r="AL33" s="6">
        <v>4294</v>
      </c>
      <c r="AM33" s="7">
        <v>0.50088040992787497</v>
      </c>
      <c r="AN33" s="7">
        <v>12.4214655163335</v>
      </c>
      <c r="AO33" s="7">
        <v>1.77425148784252</v>
      </c>
      <c r="AP33" s="6">
        <v>7.6927058036181301E-2</v>
      </c>
      <c r="AQ33" s="6">
        <v>0.119664312500726</v>
      </c>
      <c r="AR33" s="7">
        <v>-5.6824820904223499</v>
      </c>
      <c r="AS33" s="7">
        <v>1.4150768547613599</v>
      </c>
      <c r="AT33" s="6" t="str">
        <f t="shared" si="3"/>
        <v>no preference</v>
      </c>
      <c r="AU33" s="6">
        <v>3720</v>
      </c>
      <c r="AV33" s="6">
        <v>4129</v>
      </c>
      <c r="AW33" s="6">
        <v>3484</v>
      </c>
      <c r="AX33" s="6">
        <v>5282</v>
      </c>
      <c r="AY33" s="6">
        <v>5375</v>
      </c>
      <c r="AZ33" s="6">
        <v>4460</v>
      </c>
      <c r="BA33" s="7">
        <v>-0.41408895597211298</v>
      </c>
      <c r="BB33" s="7">
        <v>12.0871590387155</v>
      </c>
      <c r="BC33" s="7">
        <v>-2.2673191347746502</v>
      </c>
      <c r="BD33" s="6">
        <v>4.7458962398822399E-2</v>
      </c>
      <c r="BE33" s="6">
        <v>7.6664477721174601E-2</v>
      </c>
      <c r="BF33" s="7">
        <v>-5.2345285667760999</v>
      </c>
      <c r="BG33" s="7">
        <v>-1.33245698129866</v>
      </c>
      <c r="BH33" s="6" t="str">
        <f t="shared" si="4"/>
        <v>no preference</v>
      </c>
      <c r="BI33" s="6" t="b">
        <f t="shared" si="5"/>
        <v>1</v>
      </c>
      <c r="BK33" s="6" t="s">
        <v>666</v>
      </c>
      <c r="BL33" s="6" t="s">
        <v>1268</v>
      </c>
      <c r="BO33" s="6" t="s">
        <v>1267</v>
      </c>
    </row>
    <row r="34" spans="1:69" s="6" customFormat="1" x14ac:dyDescent="0.25">
      <c r="A34" s="6" t="s">
        <v>337</v>
      </c>
      <c r="B34" s="6">
        <v>1348</v>
      </c>
      <c r="C34" s="6">
        <v>1168</v>
      </c>
      <c r="D34" s="6">
        <v>1593</v>
      </c>
      <c r="E34" s="6">
        <v>1278</v>
      </c>
      <c r="F34" s="6">
        <v>992</v>
      </c>
      <c r="G34" s="6">
        <v>1255</v>
      </c>
      <c r="H34" s="7">
        <v>0.21869951872291599</v>
      </c>
      <c r="I34" s="7">
        <v>10.299706827795299</v>
      </c>
      <c r="J34" s="7">
        <v>1.27251420650319</v>
      </c>
      <c r="K34" s="6">
        <v>0.242721516208529</v>
      </c>
      <c r="L34" s="6">
        <v>0.29900476634383999</v>
      </c>
      <c r="M34" s="7">
        <v>-6.9349172764737999</v>
      </c>
      <c r="N34" s="7">
        <v>1.1636841396459501</v>
      </c>
      <c r="O34" s="6" t="str">
        <f t="shared" si="9"/>
        <v>no preference</v>
      </c>
      <c r="P34" s="6">
        <v>1449</v>
      </c>
      <c r="Q34" s="6">
        <v>1519</v>
      </c>
      <c r="R34" s="6">
        <v>1399</v>
      </c>
      <c r="S34" s="6">
        <v>1652</v>
      </c>
      <c r="T34" s="6">
        <v>1510</v>
      </c>
      <c r="U34" s="6">
        <v>1529</v>
      </c>
      <c r="V34" s="7">
        <v>-0.102856995657191</v>
      </c>
      <c r="W34" s="7">
        <v>10.5590631328505</v>
      </c>
      <c r="X34" s="7">
        <v>-0.72311321772050297</v>
      </c>
      <c r="Y34" s="6">
        <v>0.48928901631444799</v>
      </c>
      <c r="Z34" s="6">
        <v>0.58271130187895703</v>
      </c>
      <c r="AA34" s="7">
        <v>-7.3598586259436196</v>
      </c>
      <c r="AB34" s="7">
        <v>-1.07389801828972</v>
      </c>
      <c r="AC34" s="6" t="str">
        <f t="shared" si="10"/>
        <v>no preference</v>
      </c>
      <c r="AD34" s="6" t="b">
        <f t="shared" si="11"/>
        <v>1</v>
      </c>
      <c r="AF34" s="6" t="str">
        <f>A34</f>
        <v>AT1G74000.1</v>
      </c>
      <c r="AG34" s="6" t="s">
        <v>1286</v>
      </c>
      <c r="AM34" s="7"/>
      <c r="AN34" s="7"/>
      <c r="AO34" s="7"/>
      <c r="AR34" s="7"/>
      <c r="AS34" s="7"/>
      <c r="BA34" s="7"/>
      <c r="BB34" s="7"/>
      <c r="BC34" s="7"/>
      <c r="BF34" s="7"/>
      <c r="BG34" s="7"/>
      <c r="BK34" s="6" t="s">
        <v>667</v>
      </c>
      <c r="BL34" s="6" t="s">
        <v>1268</v>
      </c>
    </row>
    <row r="35" spans="1:69" s="6" customFormat="1" x14ac:dyDescent="0.25">
      <c r="A35" s="6" t="s">
        <v>35</v>
      </c>
      <c r="B35" s="6">
        <v>19538</v>
      </c>
      <c r="C35" s="6">
        <v>17796</v>
      </c>
      <c r="D35" s="6">
        <v>19718</v>
      </c>
      <c r="E35" s="6">
        <v>214</v>
      </c>
      <c r="F35" s="6">
        <v>135</v>
      </c>
      <c r="G35" s="6">
        <v>162</v>
      </c>
      <c r="H35" s="7">
        <v>6.8187767956060297</v>
      </c>
      <c r="I35" s="7">
        <v>10.8041830128266</v>
      </c>
      <c r="J35" s="7">
        <v>36.809775333438203</v>
      </c>
      <c r="K35" s="9">
        <v>1.8141796041124799E-9</v>
      </c>
      <c r="L35" s="9">
        <v>1.54205266349561E-7</v>
      </c>
      <c r="M35" s="7">
        <v>12.5624177114976</v>
      </c>
      <c r="N35" s="7">
        <v>112.890227752242</v>
      </c>
      <c r="O35" s="6" t="str">
        <f t="shared" si="9"/>
        <v>maternal</v>
      </c>
      <c r="P35" s="6">
        <v>11418</v>
      </c>
      <c r="Q35" s="6">
        <v>9623</v>
      </c>
      <c r="R35" s="6">
        <v>8416</v>
      </c>
      <c r="S35" s="6">
        <v>456</v>
      </c>
      <c r="T35" s="6">
        <v>305</v>
      </c>
      <c r="U35" s="6">
        <v>392</v>
      </c>
      <c r="V35" s="7">
        <v>4.6796121077733703</v>
      </c>
      <c r="W35" s="7">
        <v>10.910413953889799</v>
      </c>
      <c r="X35" s="7">
        <v>23.337857119177301</v>
      </c>
      <c r="Y35" s="9">
        <v>6.3541410097332999E-9</v>
      </c>
      <c r="Z35" s="9">
        <v>1.3502549645683301E-7</v>
      </c>
      <c r="AA35" s="7">
        <v>11.372380696753799</v>
      </c>
      <c r="AB35" s="7">
        <v>25.627344824467698</v>
      </c>
      <c r="AC35" s="6" t="str">
        <f t="shared" si="10"/>
        <v>maternal</v>
      </c>
      <c r="AD35" s="6" t="b">
        <f t="shared" si="11"/>
        <v>1</v>
      </c>
      <c r="AF35" s="6" t="s">
        <v>35</v>
      </c>
      <c r="AG35" s="6">
        <v>16827</v>
      </c>
      <c r="AH35" s="6">
        <v>22070</v>
      </c>
      <c r="AI35" s="6">
        <v>19546</v>
      </c>
      <c r="AJ35" s="6">
        <v>263</v>
      </c>
      <c r="AK35" s="6">
        <v>278</v>
      </c>
      <c r="AL35" s="6">
        <v>297</v>
      </c>
      <c r="AM35" s="7">
        <v>6.11180537084197</v>
      </c>
      <c r="AN35" s="7">
        <v>11.1851306693043</v>
      </c>
      <c r="AO35" s="7">
        <v>21.6496384320196</v>
      </c>
      <c r="AP35" s="9">
        <v>1.07836307875305E-65</v>
      </c>
      <c r="AQ35" s="9">
        <v>3.0194166205085302E-64</v>
      </c>
      <c r="AR35" s="7">
        <v>225.94322499078001</v>
      </c>
      <c r="AS35" s="7">
        <v>69.157095348961903</v>
      </c>
      <c r="AT35" s="6" t="str">
        <f t="shared" ref="AT35:AT45" si="12">IF(AND(AS35&gt;=1,AQ35&lt;=0.01),"maternal", IF(AND(AS35&lt;=-1,AQ35&lt;=0.01),"paternal", IF(AQ35&gt;=0.01, "no preference")))</f>
        <v>maternal</v>
      </c>
      <c r="AU35" s="6">
        <v>11435</v>
      </c>
      <c r="AV35" s="6">
        <v>13952</v>
      </c>
      <c r="AW35" s="6">
        <v>10764</v>
      </c>
      <c r="AX35" s="6">
        <v>402</v>
      </c>
      <c r="AY35" s="6">
        <v>317</v>
      </c>
      <c r="AZ35" s="6">
        <v>451</v>
      </c>
      <c r="BA35" s="7">
        <v>4.9519817942346496</v>
      </c>
      <c r="BB35" s="7">
        <v>11.071890212526499</v>
      </c>
      <c r="BC35" s="7">
        <v>23.9779112938743</v>
      </c>
      <c r="BD35" s="9">
        <v>5.5034015406527996E-10</v>
      </c>
      <c r="BE35" s="9">
        <v>1.5409524313827901E-8</v>
      </c>
      <c r="BF35" s="7">
        <v>13.6117234128997</v>
      </c>
      <c r="BG35" s="7">
        <v>30.952451947680601</v>
      </c>
      <c r="BH35" s="6" t="str">
        <f t="shared" ref="BH35:BH45" si="13">IF(AND(BG35&gt;=1,BE35&lt;=0.01),"maternal", IF(AND(BG35&lt;=-1,BE35&lt;=0.01),"paternal", IF(BE35&gt;=0.01, "no preference")))</f>
        <v>maternal</v>
      </c>
      <c r="BI35" s="6" t="b">
        <f t="shared" ref="BI35:BI45" si="14">IF(AT35=BH35, TRUE)</f>
        <v>1</v>
      </c>
      <c r="BK35" s="6" t="s">
        <v>668</v>
      </c>
      <c r="BN35" s="6" t="s">
        <v>1269</v>
      </c>
    </row>
    <row r="36" spans="1:69" s="6" customFormat="1" x14ac:dyDescent="0.25">
      <c r="A36" s="6" t="s">
        <v>346</v>
      </c>
      <c r="B36" s="6">
        <v>1202</v>
      </c>
      <c r="C36" s="6">
        <v>1440</v>
      </c>
      <c r="D36" s="6">
        <v>1622</v>
      </c>
      <c r="E36" s="6">
        <v>1260</v>
      </c>
      <c r="F36" s="6">
        <v>1337</v>
      </c>
      <c r="G36" s="6">
        <v>1278</v>
      </c>
      <c r="H36" s="7">
        <v>0.127569107349158</v>
      </c>
      <c r="I36" s="7">
        <v>10.3994563902917</v>
      </c>
      <c r="J36" s="7">
        <v>0.86586089224836704</v>
      </c>
      <c r="K36" s="6">
        <v>0.414470570347309</v>
      </c>
      <c r="L36" s="6">
        <v>0.47608106053407101</v>
      </c>
      <c r="M36" s="7">
        <v>-7.3596505299192803</v>
      </c>
      <c r="N36" s="7">
        <v>1.09245140569534</v>
      </c>
      <c r="O36" s="6" t="str">
        <f t="shared" si="9"/>
        <v>no preference</v>
      </c>
      <c r="P36" s="6">
        <v>1262</v>
      </c>
      <c r="Q36" s="6">
        <v>932</v>
      </c>
      <c r="R36" s="6">
        <v>1161</v>
      </c>
      <c r="S36" s="6">
        <v>1512</v>
      </c>
      <c r="T36" s="6">
        <v>1289</v>
      </c>
      <c r="U36" s="6">
        <v>929</v>
      </c>
      <c r="V36" s="7">
        <v>-0.135557326826303</v>
      </c>
      <c r="W36" s="7">
        <v>10.184700846094399</v>
      </c>
      <c r="X36" s="7">
        <v>-0.62289917123543304</v>
      </c>
      <c r="Y36" s="6">
        <v>0.54991449262525405</v>
      </c>
      <c r="Z36" s="6">
        <v>0.63165853882630496</v>
      </c>
      <c r="AA36" s="7">
        <v>-7.4312893616489397</v>
      </c>
      <c r="AB36" s="7">
        <v>-1.09851709944051</v>
      </c>
      <c r="AC36" s="6" t="str">
        <f t="shared" si="10"/>
        <v>no preference</v>
      </c>
      <c r="AD36" s="6" t="b">
        <f t="shared" si="11"/>
        <v>1</v>
      </c>
      <c r="AF36" s="6" t="s">
        <v>346</v>
      </c>
      <c r="AG36" s="6">
        <v>1027</v>
      </c>
      <c r="AH36" s="6">
        <v>1372</v>
      </c>
      <c r="AI36" s="6">
        <v>1200</v>
      </c>
      <c r="AJ36" s="6">
        <v>969</v>
      </c>
      <c r="AK36" s="6">
        <v>1194</v>
      </c>
      <c r="AL36" s="6">
        <v>1050</v>
      </c>
      <c r="AM36" s="7">
        <v>0.15885936704727599</v>
      </c>
      <c r="AN36" s="7">
        <v>10.1401572814919</v>
      </c>
      <c r="AO36" s="7">
        <v>0.56272208446310701</v>
      </c>
      <c r="AP36" s="6">
        <v>0.57399940444258901</v>
      </c>
      <c r="AQ36" s="6">
        <v>0.67909788694616202</v>
      </c>
      <c r="AR36" s="7">
        <v>-7.0911217356552303</v>
      </c>
      <c r="AS36" s="7">
        <v>1.1164041303463901</v>
      </c>
      <c r="AT36" s="6" t="str">
        <f t="shared" si="12"/>
        <v>no preference</v>
      </c>
      <c r="AU36" s="6">
        <v>731</v>
      </c>
      <c r="AV36" s="6">
        <v>803</v>
      </c>
      <c r="AW36" s="6">
        <v>782</v>
      </c>
      <c r="AX36" s="6">
        <v>937</v>
      </c>
      <c r="AY36" s="6">
        <v>805</v>
      </c>
      <c r="AZ36" s="6">
        <v>823</v>
      </c>
      <c r="BA36" s="7">
        <v>-0.14498688049084901</v>
      </c>
      <c r="BB36" s="7">
        <v>9.6657001158301004</v>
      </c>
      <c r="BC36" s="7">
        <v>-0.82588936542547697</v>
      </c>
      <c r="BD36" s="6">
        <v>0.42863743387356001</v>
      </c>
      <c r="BE36" s="6">
        <v>0.52181948471563799</v>
      </c>
      <c r="BF36" s="7">
        <v>-7.1396060662079099</v>
      </c>
      <c r="BG36" s="7">
        <v>-1.105720598127</v>
      </c>
      <c r="BH36" s="6" t="str">
        <f t="shared" si="13"/>
        <v>no preference</v>
      </c>
      <c r="BI36" s="6" t="b">
        <f t="shared" si="14"/>
        <v>1</v>
      </c>
      <c r="BK36" s="6" t="s">
        <v>669</v>
      </c>
      <c r="BL36" s="6" t="s">
        <v>1268</v>
      </c>
    </row>
    <row r="37" spans="1:69" s="6" customFormat="1" x14ac:dyDescent="0.25">
      <c r="A37" s="6" t="s">
        <v>189</v>
      </c>
      <c r="B37" s="6">
        <v>1385</v>
      </c>
      <c r="C37" s="6">
        <v>1327</v>
      </c>
      <c r="D37" s="6">
        <v>1299</v>
      </c>
      <c r="E37" s="6">
        <v>125</v>
      </c>
      <c r="F37" s="6">
        <v>148</v>
      </c>
      <c r="G37" s="6">
        <v>153</v>
      </c>
      <c r="H37" s="7">
        <v>3.2309372989143199</v>
      </c>
      <c r="I37" s="7">
        <v>8.7698803110094907</v>
      </c>
      <c r="J37" s="7">
        <v>24.458701230619699</v>
      </c>
      <c r="K37" s="9">
        <v>3.3750175454788203E-8</v>
      </c>
      <c r="L37" s="9">
        <v>4.7812748560950002E-7</v>
      </c>
      <c r="M37" s="7">
        <v>9.8509720904471596</v>
      </c>
      <c r="N37" s="7">
        <v>9.3887773709721198</v>
      </c>
      <c r="O37" s="6" t="str">
        <f t="shared" si="9"/>
        <v>maternal</v>
      </c>
      <c r="P37" s="6">
        <v>1769</v>
      </c>
      <c r="Q37" s="6">
        <v>1508</v>
      </c>
      <c r="R37" s="6">
        <v>1623</v>
      </c>
      <c r="S37" s="6">
        <v>197</v>
      </c>
      <c r="T37" s="6">
        <v>62</v>
      </c>
      <c r="U37" s="6">
        <v>104</v>
      </c>
      <c r="V37" s="7">
        <v>3.8977881971455202</v>
      </c>
      <c r="W37" s="7">
        <v>8.7225214523213097</v>
      </c>
      <c r="X37" s="7">
        <v>10.813675548162101</v>
      </c>
      <c r="Y37" s="9">
        <v>3.2761695456200002E-6</v>
      </c>
      <c r="Z37" s="9">
        <v>1.74046507111063E-5</v>
      </c>
      <c r="AA37" s="7">
        <v>4.90197837195793</v>
      </c>
      <c r="AB37" s="7">
        <v>14.9056584003062</v>
      </c>
      <c r="AC37" s="6" t="str">
        <f t="shared" si="10"/>
        <v>maternal</v>
      </c>
      <c r="AD37" s="6" t="b">
        <f t="shared" si="11"/>
        <v>1</v>
      </c>
      <c r="AF37" s="6" t="s">
        <v>189</v>
      </c>
      <c r="AG37" s="6">
        <v>1076</v>
      </c>
      <c r="AH37" s="6">
        <v>1721</v>
      </c>
      <c r="AI37" s="6">
        <v>1232</v>
      </c>
      <c r="AJ37" s="6">
        <v>90</v>
      </c>
      <c r="AK37" s="6">
        <v>227</v>
      </c>
      <c r="AL37" s="6">
        <v>189</v>
      </c>
      <c r="AM37" s="7">
        <v>3.0600295945498299</v>
      </c>
      <c r="AN37" s="7">
        <v>8.8335282181730506</v>
      </c>
      <c r="AO37" s="7">
        <v>10.839437824597599</v>
      </c>
      <c r="AP37" s="9">
        <v>1.11995156442425E-23</v>
      </c>
      <c r="AQ37" s="9">
        <v>8.5523574010579306E-23</v>
      </c>
      <c r="AR37" s="7">
        <v>51.206873245548501</v>
      </c>
      <c r="AS37" s="7">
        <v>8.3398971644437605</v>
      </c>
      <c r="AT37" s="6" t="str">
        <f t="shared" si="12"/>
        <v>maternal</v>
      </c>
      <c r="AU37" s="6">
        <v>1597</v>
      </c>
      <c r="AV37" s="6">
        <v>1498</v>
      </c>
      <c r="AW37" s="6">
        <v>1627</v>
      </c>
      <c r="AX37" s="6">
        <v>168</v>
      </c>
      <c r="AY37" s="6">
        <v>149</v>
      </c>
      <c r="AZ37" s="6">
        <v>155</v>
      </c>
      <c r="BA37" s="7">
        <v>3.31520699983392</v>
      </c>
      <c r="BB37" s="7">
        <v>8.9626369484637305</v>
      </c>
      <c r="BC37" s="7">
        <v>19.1961293871579</v>
      </c>
      <c r="BD37" s="9">
        <v>4.6056261292318398E-9</v>
      </c>
      <c r="BE37" s="9">
        <v>6.4478765809245695E-8</v>
      </c>
      <c r="BF37" s="7">
        <v>11.5703261656232</v>
      </c>
      <c r="BG37" s="7">
        <v>9.9535212686179992</v>
      </c>
      <c r="BH37" s="6" t="str">
        <f t="shared" si="13"/>
        <v>maternal</v>
      </c>
      <c r="BI37" s="6" t="b">
        <f t="shared" si="14"/>
        <v>1</v>
      </c>
      <c r="BK37" s="6" t="s">
        <v>670</v>
      </c>
      <c r="BN37" s="6" t="s">
        <v>1269</v>
      </c>
    </row>
    <row r="38" spans="1:69" s="6" customFormat="1" x14ac:dyDescent="0.25">
      <c r="A38" s="6" t="s">
        <v>386</v>
      </c>
      <c r="B38" s="6">
        <v>2885</v>
      </c>
      <c r="C38" s="6">
        <v>3349</v>
      </c>
      <c r="D38" s="6">
        <v>3214</v>
      </c>
      <c r="E38" s="6">
        <v>4275</v>
      </c>
      <c r="F38" s="6">
        <v>4010</v>
      </c>
      <c r="G38" s="6">
        <v>4855</v>
      </c>
      <c r="H38" s="7">
        <v>-0.47398036928389198</v>
      </c>
      <c r="I38" s="7">
        <v>11.8554581802883</v>
      </c>
      <c r="J38" s="7">
        <v>-3.4836700133896201</v>
      </c>
      <c r="K38" s="6">
        <v>9.7599254955843904E-3</v>
      </c>
      <c r="L38" s="6">
        <v>2.2421450462829E-2</v>
      </c>
      <c r="M38" s="7">
        <v>-3.7263309832889302</v>
      </c>
      <c r="N38" s="7">
        <v>-1.3889362364151601</v>
      </c>
      <c r="O38" s="6" t="str">
        <f t="shared" si="9"/>
        <v>no preference</v>
      </c>
      <c r="P38" s="6">
        <v>5404</v>
      </c>
      <c r="Q38" s="6">
        <v>4959</v>
      </c>
      <c r="R38" s="6">
        <v>5585</v>
      </c>
      <c r="S38" s="6">
        <v>3100</v>
      </c>
      <c r="T38" s="6">
        <v>2359</v>
      </c>
      <c r="U38" s="6">
        <v>2743</v>
      </c>
      <c r="V38" s="7">
        <v>0.96621648171385399</v>
      </c>
      <c r="W38" s="7">
        <v>11.8914928145351</v>
      </c>
      <c r="X38" s="7">
        <v>5.9552071275806098</v>
      </c>
      <c r="Y38" s="6">
        <v>2.8303088425881198E-4</v>
      </c>
      <c r="Z38" s="6">
        <v>8.29573281448242E-4</v>
      </c>
      <c r="AA38" s="7">
        <v>7.5165422390188794E-2</v>
      </c>
      <c r="AB38" s="7">
        <v>1.9537101973541</v>
      </c>
      <c r="AC38" s="6" t="str">
        <f t="shared" si="10"/>
        <v>maternal</v>
      </c>
      <c r="AD38" s="6" t="b">
        <f t="shared" si="11"/>
        <v>0</v>
      </c>
      <c r="AF38" s="6" t="s">
        <v>386</v>
      </c>
      <c r="AG38" s="6">
        <v>2613</v>
      </c>
      <c r="AH38" s="6">
        <v>3295</v>
      </c>
      <c r="AI38" s="6">
        <v>2774</v>
      </c>
      <c r="AJ38" s="6">
        <v>3014</v>
      </c>
      <c r="AK38" s="6">
        <v>4373</v>
      </c>
      <c r="AL38" s="6">
        <v>3708</v>
      </c>
      <c r="AM38" s="7">
        <v>-0.34422611174502499</v>
      </c>
      <c r="AN38" s="7">
        <v>11.664385058907</v>
      </c>
      <c r="AO38" s="7">
        <v>-1.2193403431485801</v>
      </c>
      <c r="AP38" s="6">
        <v>0.22357031523621901</v>
      </c>
      <c r="AQ38" s="6">
        <v>0.31060588463606797</v>
      </c>
      <c r="AR38" s="7">
        <v>-6.5089541564153697</v>
      </c>
      <c r="AS38" s="7">
        <v>-1.2694698328092</v>
      </c>
      <c r="AT38" s="6" t="str">
        <f t="shared" si="12"/>
        <v>no preference</v>
      </c>
      <c r="AU38" s="6">
        <v>5794</v>
      </c>
      <c r="AV38" s="6">
        <v>5579</v>
      </c>
      <c r="AW38" s="6">
        <v>3862</v>
      </c>
      <c r="AX38" s="6">
        <v>3908</v>
      </c>
      <c r="AY38" s="6">
        <v>3935</v>
      </c>
      <c r="AZ38" s="6">
        <v>2990</v>
      </c>
      <c r="BA38" s="7">
        <v>0.48021258169814202</v>
      </c>
      <c r="BB38" s="7">
        <v>12.047276480764999</v>
      </c>
      <c r="BC38" s="7">
        <v>2.1577771688108598</v>
      </c>
      <c r="BD38" s="6">
        <v>5.7036928814990499E-2</v>
      </c>
      <c r="BE38" s="6">
        <v>8.8724111489985297E-2</v>
      </c>
      <c r="BF38" s="7">
        <v>-5.4115589510696402</v>
      </c>
      <c r="BG38" s="7">
        <v>1.39494919753628</v>
      </c>
      <c r="BH38" s="6" t="str">
        <f t="shared" si="13"/>
        <v>no preference</v>
      </c>
      <c r="BI38" s="6" t="b">
        <f t="shared" si="14"/>
        <v>1</v>
      </c>
      <c r="BK38" s="6" t="s">
        <v>671</v>
      </c>
      <c r="BL38" s="6" t="s">
        <v>1268</v>
      </c>
    </row>
    <row r="39" spans="1:69" s="6" customFormat="1" x14ac:dyDescent="0.25">
      <c r="A39" s="6" t="s">
        <v>315</v>
      </c>
      <c r="B39" s="6">
        <v>1181</v>
      </c>
      <c r="C39" s="6">
        <v>967</v>
      </c>
      <c r="D39" s="6">
        <v>1174</v>
      </c>
      <c r="E39" s="6">
        <v>646</v>
      </c>
      <c r="F39" s="6">
        <v>712</v>
      </c>
      <c r="G39" s="6">
        <v>888</v>
      </c>
      <c r="H39" s="7">
        <v>0.57096760721276996</v>
      </c>
      <c r="I39" s="7">
        <v>9.82262372936178</v>
      </c>
      <c r="J39" s="7">
        <v>3.4264279552791299</v>
      </c>
      <c r="K39" s="6">
        <v>1.05614040000334E-2</v>
      </c>
      <c r="L39" s="6">
        <v>2.36241931579695E-2</v>
      </c>
      <c r="M39" s="7">
        <v>-3.81069916086672</v>
      </c>
      <c r="N39" s="7">
        <v>1.4855195659614</v>
      </c>
      <c r="O39" s="6" t="str">
        <f t="shared" si="9"/>
        <v>no preference</v>
      </c>
      <c r="P39" s="6">
        <v>1000</v>
      </c>
      <c r="Q39" s="6">
        <v>1016</v>
      </c>
      <c r="R39" s="6">
        <v>1183</v>
      </c>
      <c r="S39" s="6">
        <v>999</v>
      </c>
      <c r="T39" s="6">
        <v>984</v>
      </c>
      <c r="U39" s="6">
        <v>1201</v>
      </c>
      <c r="V39" s="7">
        <v>8.5994028684748293E-3</v>
      </c>
      <c r="W39" s="7">
        <v>10.051294828006601</v>
      </c>
      <c r="X39" s="7">
        <v>5.3541132363262897E-2</v>
      </c>
      <c r="Y39" s="6">
        <v>0.95855459642901497</v>
      </c>
      <c r="Z39" s="6">
        <v>0.96996596067221796</v>
      </c>
      <c r="AA39" s="7">
        <v>-7.6414653253735096</v>
      </c>
      <c r="AB39" s="7">
        <v>1.00597845188707</v>
      </c>
      <c r="AC39" s="6" t="str">
        <f t="shared" si="10"/>
        <v>no preference</v>
      </c>
      <c r="AD39" s="6" t="b">
        <f t="shared" si="11"/>
        <v>1</v>
      </c>
      <c r="AF39" s="6" t="s">
        <v>315</v>
      </c>
      <c r="AG39" s="6">
        <v>690</v>
      </c>
      <c r="AH39" s="6">
        <v>1083</v>
      </c>
      <c r="AI39" s="6">
        <v>974</v>
      </c>
      <c r="AJ39" s="6">
        <v>588</v>
      </c>
      <c r="AK39" s="6">
        <v>735</v>
      </c>
      <c r="AL39" s="6">
        <v>580</v>
      </c>
      <c r="AM39" s="7">
        <v>0.511956405695701</v>
      </c>
      <c r="AN39" s="7">
        <v>9.5586715806118505</v>
      </c>
      <c r="AO39" s="7">
        <v>1.81348560756629</v>
      </c>
      <c r="AP39" s="6">
        <v>7.0649001265906494E-2</v>
      </c>
      <c r="AQ39" s="6">
        <v>0.11658584206495</v>
      </c>
      <c r="AR39" s="7">
        <v>-5.6124500675323903</v>
      </c>
      <c r="AS39" s="7">
        <v>1.42598262741231</v>
      </c>
      <c r="AT39" s="6" t="str">
        <f t="shared" si="12"/>
        <v>no preference</v>
      </c>
      <c r="AU39" s="6">
        <v>973</v>
      </c>
      <c r="AV39" s="6">
        <v>1082</v>
      </c>
      <c r="AW39" s="6">
        <v>894</v>
      </c>
      <c r="AX39" s="6">
        <v>968</v>
      </c>
      <c r="AY39" s="6">
        <v>1097</v>
      </c>
      <c r="AZ39" s="6">
        <v>750</v>
      </c>
      <c r="BA39" s="7">
        <v>8.02183566359123E-2</v>
      </c>
      <c r="BB39" s="7">
        <v>9.8980039422961408</v>
      </c>
      <c r="BC39" s="7">
        <v>0.39368212543363201</v>
      </c>
      <c r="BD39" s="6">
        <v>0.70229797945019701</v>
      </c>
      <c r="BE39" s="6">
        <v>0.76614325030930597</v>
      </c>
      <c r="BF39" s="7">
        <v>-7.4174437111717699</v>
      </c>
      <c r="BG39" s="7">
        <v>1.05717803582335</v>
      </c>
      <c r="BH39" s="6" t="str">
        <f t="shared" si="13"/>
        <v>no preference</v>
      </c>
      <c r="BI39" s="6" t="b">
        <f t="shared" si="14"/>
        <v>1</v>
      </c>
      <c r="BK39" s="6" t="s">
        <v>672</v>
      </c>
      <c r="BL39" s="6" t="s">
        <v>1268</v>
      </c>
    </row>
    <row r="40" spans="1:69" s="6" customFormat="1" x14ac:dyDescent="0.25">
      <c r="A40" s="6" t="str">
        <f>AF40</f>
        <v>AT2G04032.1</v>
      </c>
      <c r="B40" s="6" t="s">
        <v>1285</v>
      </c>
      <c r="H40" s="7"/>
      <c r="I40" s="7"/>
      <c r="J40" s="7"/>
      <c r="M40" s="7"/>
      <c r="N40" s="7"/>
      <c r="V40" s="7"/>
      <c r="W40" s="7"/>
      <c r="X40" s="7"/>
      <c r="AA40" s="7"/>
      <c r="AB40" s="7"/>
      <c r="AF40" s="6" t="s">
        <v>478</v>
      </c>
      <c r="AG40" s="6">
        <v>241</v>
      </c>
      <c r="AH40" s="6">
        <v>234</v>
      </c>
      <c r="AI40" s="6">
        <v>178</v>
      </c>
      <c r="AJ40" s="6">
        <v>120</v>
      </c>
      <c r="AK40" s="6">
        <v>212</v>
      </c>
      <c r="AL40" s="6">
        <v>136</v>
      </c>
      <c r="AM40" s="7">
        <v>0.50919700688096303</v>
      </c>
      <c r="AN40" s="7">
        <v>7.5051334835941397</v>
      </c>
      <c r="AO40" s="7">
        <v>1.80371108383655</v>
      </c>
      <c r="AP40" s="6">
        <v>7.2172187944969102E-2</v>
      </c>
      <c r="AQ40" s="6">
        <v>0.11658584206495</v>
      </c>
      <c r="AR40" s="7">
        <v>-5.6300406361134199</v>
      </c>
      <c r="AS40" s="7">
        <v>1.4232578005985099</v>
      </c>
      <c r="AT40" s="6" t="str">
        <f t="shared" si="12"/>
        <v>no preference</v>
      </c>
      <c r="AU40" s="6">
        <v>192</v>
      </c>
      <c r="AV40" s="6">
        <v>210</v>
      </c>
      <c r="AW40" s="6">
        <v>159</v>
      </c>
      <c r="AX40" s="6">
        <v>286</v>
      </c>
      <c r="AY40" s="6">
        <v>217</v>
      </c>
      <c r="AZ40" s="6">
        <v>166</v>
      </c>
      <c r="BA40" s="7">
        <v>-0.22710374102134401</v>
      </c>
      <c r="BB40" s="7">
        <v>7.6587133107982197</v>
      </c>
      <c r="BC40" s="7">
        <v>-0.97000533743966899</v>
      </c>
      <c r="BD40" s="6">
        <v>0.355520036913203</v>
      </c>
      <c r="BE40" s="6">
        <v>0.44572661344341902</v>
      </c>
      <c r="BF40" s="7">
        <v>-7.00830458706446</v>
      </c>
      <c r="BG40" s="7">
        <v>-1.17048280528785</v>
      </c>
      <c r="BH40" s="6" t="str">
        <f t="shared" si="13"/>
        <v>no preference</v>
      </c>
      <c r="BI40" s="6" t="b">
        <f t="shared" si="14"/>
        <v>1</v>
      </c>
      <c r="BK40" s="6" t="s">
        <v>733</v>
      </c>
      <c r="BL40" s="6" t="s">
        <v>1268</v>
      </c>
    </row>
    <row r="41" spans="1:69" s="6" customFormat="1" x14ac:dyDescent="0.25">
      <c r="A41" s="6" t="s">
        <v>355</v>
      </c>
      <c r="B41" s="6">
        <v>74</v>
      </c>
      <c r="C41" s="6">
        <v>112</v>
      </c>
      <c r="D41" s="6">
        <v>187</v>
      </c>
      <c r="E41" s="6">
        <v>131</v>
      </c>
      <c r="F41" s="6">
        <v>116</v>
      </c>
      <c r="G41" s="6">
        <v>96</v>
      </c>
      <c r="H41" s="7">
        <v>2.9638274486573302E-2</v>
      </c>
      <c r="I41" s="7">
        <v>6.85304303095295</v>
      </c>
      <c r="J41" s="7">
        <v>9.2121505665156297E-2</v>
      </c>
      <c r="K41" s="6">
        <v>0.92911114838918496</v>
      </c>
      <c r="L41" s="6">
        <v>0.95149936883229802</v>
      </c>
      <c r="M41" s="7">
        <v>-7.7601862139165796</v>
      </c>
      <c r="N41" s="7">
        <v>1.02075616042805</v>
      </c>
      <c r="O41" s="6" t="str">
        <f>IF(AND(N41&gt;=1,L41&lt;=0.01),"maternal", IF(AND(N41&lt;=-1,L41&lt;=0.01),"paternal", IF(L41&gt;=0.01, "no preference")))</f>
        <v>no preference</v>
      </c>
      <c r="P41" s="6">
        <v>137</v>
      </c>
      <c r="Q41" s="6">
        <v>190</v>
      </c>
      <c r="R41" s="6">
        <v>175</v>
      </c>
      <c r="S41" s="6">
        <v>78</v>
      </c>
      <c r="T41" s="6">
        <v>194</v>
      </c>
      <c r="U41" s="6">
        <v>152</v>
      </c>
      <c r="V41" s="7">
        <v>0.32562866627728398</v>
      </c>
      <c r="W41" s="7">
        <v>7.21898063467843</v>
      </c>
      <c r="X41" s="7">
        <v>1.0259934013409</v>
      </c>
      <c r="Y41" s="6">
        <v>0.33358207186035399</v>
      </c>
      <c r="Z41" s="6">
        <v>0.42961327436560798</v>
      </c>
      <c r="AA41" s="7">
        <v>-7.0894372207482901</v>
      </c>
      <c r="AB41" s="7">
        <v>1.25321041644581</v>
      </c>
      <c r="AC41" s="6" t="str">
        <f>IF(AND(AB41&gt;=1,Z41&lt;=0.01),"maternal", IF(AND(AB41&lt;=-1,Z41&lt;=0.01),"paternal", IF(Z41&gt;=0.01, "no preference")))</f>
        <v>no preference</v>
      </c>
      <c r="AD41" s="6" t="b">
        <f>IF(O41=AC41, TRUE)</f>
        <v>1</v>
      </c>
      <c r="AF41" s="6" t="s">
        <v>355</v>
      </c>
      <c r="AG41" s="6">
        <v>227</v>
      </c>
      <c r="AH41" s="6">
        <v>264</v>
      </c>
      <c r="AI41" s="6">
        <v>188</v>
      </c>
      <c r="AJ41" s="6">
        <v>88</v>
      </c>
      <c r="AK41" s="6">
        <v>262</v>
      </c>
      <c r="AL41" s="6">
        <v>168</v>
      </c>
      <c r="AM41" s="7">
        <v>0.50981637709849603</v>
      </c>
      <c r="AN41" s="7">
        <v>7.5600854740628796</v>
      </c>
      <c r="AO41" s="7">
        <v>1.8059050577037701</v>
      </c>
      <c r="AP41" s="6">
        <v>7.18279653013527E-2</v>
      </c>
      <c r="AQ41" s="6">
        <v>0.11658584206495</v>
      </c>
      <c r="AR41" s="7">
        <v>-5.6261005599449598</v>
      </c>
      <c r="AS41" s="7">
        <v>1.42386895730257</v>
      </c>
      <c r="AT41" s="6" t="str">
        <f t="shared" si="12"/>
        <v>no preference</v>
      </c>
      <c r="AU41" s="6">
        <v>246</v>
      </c>
      <c r="AV41" s="6">
        <v>240</v>
      </c>
      <c r="AW41" s="6">
        <v>138</v>
      </c>
      <c r="AX41" s="6">
        <v>294</v>
      </c>
      <c r="AY41" s="6">
        <v>288</v>
      </c>
      <c r="AZ41" s="6">
        <v>180</v>
      </c>
      <c r="BA41" s="7">
        <v>-0.29971502443164899</v>
      </c>
      <c r="BB41" s="7">
        <v>7.8099233923952101</v>
      </c>
      <c r="BC41" s="7">
        <v>-1.0589479881416599</v>
      </c>
      <c r="BD41" s="6">
        <v>0.31518406884124001</v>
      </c>
      <c r="BE41" s="6">
        <v>0.40731479665637199</v>
      </c>
      <c r="BF41" s="7">
        <v>-6.91863020281835</v>
      </c>
      <c r="BG41" s="7">
        <v>-1.23090124939139</v>
      </c>
      <c r="BH41" s="6" t="str">
        <f t="shared" si="13"/>
        <v>no preference</v>
      </c>
      <c r="BI41" s="6" t="b">
        <f t="shared" si="14"/>
        <v>1</v>
      </c>
      <c r="BK41" s="6" t="s">
        <v>673</v>
      </c>
      <c r="BL41" s="6" t="s">
        <v>1268</v>
      </c>
    </row>
    <row r="42" spans="1:69" s="6" customFormat="1" x14ac:dyDescent="0.25">
      <c r="A42" s="6" t="str">
        <f>AF42</f>
        <v>AT2G15325.1</v>
      </c>
      <c r="B42" s="6" t="s">
        <v>1285</v>
      </c>
      <c r="H42" s="7"/>
      <c r="I42" s="7"/>
      <c r="J42" s="7"/>
      <c r="M42" s="7"/>
      <c r="N42" s="7"/>
      <c r="V42" s="7"/>
      <c r="W42" s="7"/>
      <c r="X42" s="7"/>
      <c r="AA42" s="7"/>
      <c r="AB42" s="7"/>
      <c r="AF42" s="6" t="s">
        <v>476</v>
      </c>
      <c r="AG42" s="6">
        <v>1248</v>
      </c>
      <c r="AH42" s="6">
        <v>1566</v>
      </c>
      <c r="AI42" s="6">
        <v>1489</v>
      </c>
      <c r="AJ42" s="6">
        <v>845</v>
      </c>
      <c r="AK42" s="6">
        <v>960</v>
      </c>
      <c r="AL42" s="6">
        <v>678</v>
      </c>
      <c r="AM42" s="7">
        <v>0.80042320109720699</v>
      </c>
      <c r="AN42" s="7">
        <v>10.080269679928101</v>
      </c>
      <c r="AO42" s="7">
        <v>2.8353116378715701</v>
      </c>
      <c r="AP42" s="6">
        <v>4.8553579616997201E-3</v>
      </c>
      <c r="AQ42" s="6">
        <v>1.0457694071353199E-2</v>
      </c>
      <c r="AR42" s="7">
        <v>-3.2490909745229901</v>
      </c>
      <c r="AS42" s="7">
        <v>1.74161193724091</v>
      </c>
      <c r="AT42" s="6" t="str">
        <f t="shared" si="12"/>
        <v>no preference</v>
      </c>
      <c r="AU42" s="6">
        <v>732</v>
      </c>
      <c r="AV42" s="6">
        <v>743</v>
      </c>
      <c r="AW42" s="6">
        <v>520</v>
      </c>
      <c r="AX42" s="6">
        <v>1284</v>
      </c>
      <c r="AY42" s="6">
        <v>1274</v>
      </c>
      <c r="AZ42" s="6">
        <v>882</v>
      </c>
      <c r="BA42" s="7">
        <v>-0.78271201398519497</v>
      </c>
      <c r="BB42" s="7">
        <v>9.75201192749938</v>
      </c>
      <c r="BC42" s="7">
        <v>-3.4026221676008999</v>
      </c>
      <c r="BD42" s="6">
        <v>7.00064512600212E-3</v>
      </c>
      <c r="BE42" s="6">
        <v>1.4701354764604499E-2</v>
      </c>
      <c r="BF42" s="7">
        <v>-3.3148819649902301</v>
      </c>
      <c r="BG42" s="7">
        <v>-1.7203618140069801</v>
      </c>
      <c r="BH42" s="6" t="str">
        <f t="shared" si="13"/>
        <v>no preference</v>
      </c>
      <c r="BI42" s="6" t="b">
        <f t="shared" si="14"/>
        <v>1</v>
      </c>
      <c r="BK42" s="6" t="s">
        <v>734</v>
      </c>
      <c r="BL42" s="6" t="s">
        <v>1268</v>
      </c>
    </row>
    <row r="43" spans="1:69" s="6" customFormat="1" x14ac:dyDescent="0.25">
      <c r="A43" s="6" t="str">
        <f>AF43</f>
        <v>AT2G15660.1</v>
      </c>
      <c r="B43" s="6" t="s">
        <v>1285</v>
      </c>
      <c r="H43" s="7"/>
      <c r="I43" s="7"/>
      <c r="J43" s="7"/>
      <c r="M43" s="7"/>
      <c r="N43" s="7"/>
      <c r="V43" s="7"/>
      <c r="W43" s="7"/>
      <c r="X43" s="7"/>
      <c r="AA43" s="7"/>
      <c r="AB43" s="7"/>
      <c r="AF43" s="6" t="s">
        <v>470</v>
      </c>
      <c r="AG43" s="6">
        <v>28</v>
      </c>
      <c r="AH43" s="6">
        <v>67</v>
      </c>
      <c r="AI43" s="6">
        <v>70</v>
      </c>
      <c r="AJ43" s="6">
        <v>1</v>
      </c>
      <c r="AK43" s="6">
        <v>33</v>
      </c>
      <c r="AL43" s="6">
        <v>18</v>
      </c>
      <c r="AM43" s="7">
        <v>2.2532668670628899</v>
      </c>
      <c r="AN43" s="7">
        <v>4.57176355176275</v>
      </c>
      <c r="AO43" s="7">
        <v>7.9816698999432898</v>
      </c>
      <c r="AP43" s="9">
        <v>2.3070987075906E-14</v>
      </c>
      <c r="AQ43" s="9">
        <v>1.01998048125058E-13</v>
      </c>
      <c r="AR43" s="7">
        <v>24.4469856368341</v>
      </c>
      <c r="AS43" s="7">
        <v>4.7676121208153601</v>
      </c>
      <c r="AT43" s="6" t="str">
        <f t="shared" si="12"/>
        <v>maternal</v>
      </c>
      <c r="AU43" s="6">
        <v>106</v>
      </c>
      <c r="AV43" s="6">
        <v>84</v>
      </c>
      <c r="AW43" s="6">
        <v>37</v>
      </c>
      <c r="AX43" s="6">
        <v>77</v>
      </c>
      <c r="AY43" s="6">
        <v>39</v>
      </c>
      <c r="AZ43" s="6">
        <v>60</v>
      </c>
      <c r="BA43" s="7">
        <v>0.28690592822331201</v>
      </c>
      <c r="BB43" s="7">
        <v>5.9894755145491496</v>
      </c>
      <c r="BC43" s="7">
        <v>0.75355473966280795</v>
      </c>
      <c r="BD43" s="6">
        <v>0.468944972417702</v>
      </c>
      <c r="BE43" s="6">
        <v>0.55480813638150706</v>
      </c>
      <c r="BF43" s="7">
        <v>-7.1986102208790097</v>
      </c>
      <c r="BG43" s="7">
        <v>1.22002095549625</v>
      </c>
      <c r="BH43" s="6" t="str">
        <f t="shared" si="13"/>
        <v>no preference</v>
      </c>
      <c r="BI43" s="6" t="b">
        <f t="shared" si="14"/>
        <v>0</v>
      </c>
      <c r="BK43" s="6" t="s">
        <v>735</v>
      </c>
      <c r="BQ43" s="6" t="s">
        <v>1272</v>
      </c>
    </row>
    <row r="44" spans="1:69" s="6" customFormat="1" x14ac:dyDescent="0.25">
      <c r="A44" s="6" t="s">
        <v>249</v>
      </c>
      <c r="B44" s="6">
        <v>163</v>
      </c>
      <c r="C44" s="6">
        <v>193</v>
      </c>
      <c r="D44" s="6">
        <v>190</v>
      </c>
      <c r="E44" s="6">
        <v>20</v>
      </c>
      <c r="F44" s="6">
        <v>52</v>
      </c>
      <c r="G44" s="6">
        <v>48</v>
      </c>
      <c r="H44" s="7">
        <v>2.2666486511279298</v>
      </c>
      <c r="I44" s="7">
        <v>6.3783068993830199</v>
      </c>
      <c r="J44" s="7">
        <v>6.6148782270297897</v>
      </c>
      <c r="K44" s="6">
        <v>2.6502122570295399E-4</v>
      </c>
      <c r="L44" s="6">
        <v>8.3432608091670599E-4</v>
      </c>
      <c r="M44" s="7">
        <v>0.21639566494378101</v>
      </c>
      <c r="N44" s="7">
        <v>4.8120400539886399</v>
      </c>
      <c r="O44" s="6" t="str">
        <f t="shared" ref="O44:O56" si="15">IF(AND(N44&gt;=1,L44&lt;=0.01),"maternal", IF(AND(N44&lt;=-1,L44&lt;=0.01),"paternal", IF(L44&gt;=0.01, "no preference")))</f>
        <v>maternal</v>
      </c>
      <c r="P44" s="6">
        <v>117</v>
      </c>
      <c r="Q44" s="6">
        <v>124</v>
      </c>
      <c r="R44" s="6">
        <v>82</v>
      </c>
      <c r="S44" s="6">
        <v>75</v>
      </c>
      <c r="T44" s="6">
        <v>60</v>
      </c>
      <c r="U44" s="6">
        <v>51</v>
      </c>
      <c r="V44" s="7">
        <v>0.78145406540776197</v>
      </c>
      <c r="W44" s="7">
        <v>6.3504285557530702</v>
      </c>
      <c r="X44" s="7">
        <v>3.59831800465094</v>
      </c>
      <c r="Y44" s="6">
        <v>6.4748238147302696E-3</v>
      </c>
      <c r="Z44" s="6">
        <v>1.3423415225660301E-2</v>
      </c>
      <c r="AA44" s="7">
        <v>-3.2775317874353802</v>
      </c>
      <c r="AB44" s="7">
        <v>1.7188624094818701</v>
      </c>
      <c r="AC44" s="6" t="str">
        <f t="shared" ref="AC44:AC56" si="16">IF(AND(AB44&gt;=1,Z44&lt;=0.01),"maternal", IF(AND(AB44&lt;=-1,Z44&lt;=0.01),"paternal", IF(Z44&gt;=0.01, "no preference")))</f>
        <v>no preference</v>
      </c>
      <c r="AD44" s="6" t="b">
        <f t="shared" ref="AD44:AD56" si="17">IF(O44=AC44, TRUE)</f>
        <v>0</v>
      </c>
      <c r="AF44" s="6" t="s">
        <v>249</v>
      </c>
      <c r="AG44" s="6">
        <v>499</v>
      </c>
      <c r="AH44" s="6">
        <v>560</v>
      </c>
      <c r="AI44" s="6">
        <v>579</v>
      </c>
      <c r="AJ44" s="6">
        <v>52</v>
      </c>
      <c r="AK44" s="6">
        <v>110</v>
      </c>
      <c r="AL44" s="6">
        <v>91</v>
      </c>
      <c r="AM44" s="7">
        <v>2.7438840194385001</v>
      </c>
      <c r="AN44" s="7">
        <v>7.7205747687093602</v>
      </c>
      <c r="AO44" s="7">
        <v>9.7195662027530307</v>
      </c>
      <c r="AP44" s="9">
        <v>7.6897837932387299E-20</v>
      </c>
      <c r="AQ44" s="9">
        <v>4.0371364914503301E-19</v>
      </c>
      <c r="AR44" s="7">
        <v>39.752206507967202</v>
      </c>
      <c r="AS44" s="7">
        <v>6.6987133581410996</v>
      </c>
      <c r="AT44" s="6" t="str">
        <f t="shared" si="12"/>
        <v>maternal</v>
      </c>
      <c r="AU44" s="6">
        <v>393</v>
      </c>
      <c r="AV44" s="6">
        <v>371</v>
      </c>
      <c r="AW44" s="6">
        <v>372</v>
      </c>
      <c r="AX44" s="6">
        <v>170</v>
      </c>
      <c r="AY44" s="6">
        <v>146</v>
      </c>
      <c r="AZ44" s="6">
        <v>182</v>
      </c>
      <c r="BA44" s="7">
        <v>1.1903392509377799</v>
      </c>
      <c r="BB44" s="7">
        <v>7.97291119147099</v>
      </c>
      <c r="BC44" s="7">
        <v>6.6415291807753603</v>
      </c>
      <c r="BD44" s="9">
        <v>6.5449681791989906E-5</v>
      </c>
      <c r="BE44" s="6">
        <v>2.1125958139876899E-4</v>
      </c>
      <c r="BF44" s="7">
        <v>1.60739848374859</v>
      </c>
      <c r="BG44" s="7">
        <v>2.2820639978929398</v>
      </c>
      <c r="BH44" s="6" t="str">
        <f t="shared" si="13"/>
        <v>maternal</v>
      </c>
      <c r="BI44" s="6" t="b">
        <f t="shared" si="14"/>
        <v>1</v>
      </c>
      <c r="BK44" s="6" t="s">
        <v>674</v>
      </c>
      <c r="BO44" s="6" t="s">
        <v>1267</v>
      </c>
    </row>
    <row r="45" spans="1:69" s="6" customFormat="1" x14ac:dyDescent="0.25">
      <c r="A45" s="6" t="s">
        <v>317</v>
      </c>
      <c r="B45" s="6">
        <v>15257</v>
      </c>
      <c r="C45" s="6">
        <v>17285</v>
      </c>
      <c r="D45" s="6">
        <v>20386</v>
      </c>
      <c r="E45" s="6">
        <v>11182</v>
      </c>
      <c r="F45" s="6">
        <v>12081</v>
      </c>
      <c r="G45" s="6">
        <v>13596</v>
      </c>
      <c r="H45" s="7">
        <v>0.51645483287295102</v>
      </c>
      <c r="I45" s="7">
        <v>13.8384247727277</v>
      </c>
      <c r="J45" s="7">
        <v>3.3027384759246301</v>
      </c>
      <c r="K45" s="6">
        <v>1.2544658437376E-2</v>
      </c>
      <c r="L45" s="6">
        <v>2.7340922235306701E-2</v>
      </c>
      <c r="M45" s="7">
        <v>-3.9941642943359201</v>
      </c>
      <c r="N45" s="7">
        <v>1.4304358832575399</v>
      </c>
      <c r="O45" s="6" t="str">
        <f t="shared" si="15"/>
        <v>no preference</v>
      </c>
      <c r="P45" s="6">
        <v>9138</v>
      </c>
      <c r="Q45" s="6">
        <v>7755</v>
      </c>
      <c r="R45" s="6">
        <v>8421</v>
      </c>
      <c r="S45" s="6">
        <v>13984</v>
      </c>
      <c r="T45" s="6">
        <v>12379</v>
      </c>
      <c r="U45" s="6">
        <v>12931</v>
      </c>
      <c r="V45" s="7">
        <v>-0.63570309136724901</v>
      </c>
      <c r="W45" s="7">
        <v>13.3574731608468</v>
      </c>
      <c r="X45" s="7">
        <v>-4.2497230673028197</v>
      </c>
      <c r="Y45" s="6">
        <v>2.51678971471414E-3</v>
      </c>
      <c r="Z45" s="6">
        <v>5.9424201597417297E-3</v>
      </c>
      <c r="AA45" s="7">
        <v>-2.27592374618275</v>
      </c>
      <c r="AB45" s="7">
        <v>-1.55369475213639</v>
      </c>
      <c r="AC45" s="6" t="str">
        <f t="shared" si="16"/>
        <v>paternal</v>
      </c>
      <c r="AD45" s="6" t="b">
        <f t="shared" si="17"/>
        <v>0</v>
      </c>
      <c r="AF45" s="6" t="s">
        <v>317</v>
      </c>
      <c r="AG45" s="6">
        <v>5522</v>
      </c>
      <c r="AH45" s="6">
        <v>6763</v>
      </c>
      <c r="AI45" s="6">
        <v>5423</v>
      </c>
      <c r="AJ45" s="6">
        <v>2929</v>
      </c>
      <c r="AK45" s="6">
        <v>3816</v>
      </c>
      <c r="AL45" s="6">
        <v>2873</v>
      </c>
      <c r="AM45" s="7">
        <v>0.88542868421162702</v>
      </c>
      <c r="AN45" s="7">
        <v>12.0772985977666</v>
      </c>
      <c r="AO45" s="7">
        <v>3.1364236436540498</v>
      </c>
      <c r="AP45" s="6">
        <v>1.86130757313394E-3</v>
      </c>
      <c r="AQ45" s="6">
        <v>4.3430510039792003E-3</v>
      </c>
      <c r="AR45" s="7">
        <v>-2.3544665170688401</v>
      </c>
      <c r="AS45" s="7">
        <v>1.84731345294794</v>
      </c>
      <c r="AT45" s="6" t="str">
        <f t="shared" si="12"/>
        <v>maternal</v>
      </c>
      <c r="AU45" s="6">
        <v>4576</v>
      </c>
      <c r="AV45" s="6">
        <v>5403</v>
      </c>
      <c r="AW45" s="6">
        <v>4305</v>
      </c>
      <c r="AX45" s="6">
        <v>8001</v>
      </c>
      <c r="AY45" s="6">
        <v>8622</v>
      </c>
      <c r="AZ45" s="6">
        <v>7116</v>
      </c>
      <c r="BA45" s="7">
        <v>-0.73501381951619005</v>
      </c>
      <c r="BB45" s="7">
        <v>12.578217289789301</v>
      </c>
      <c r="BC45" s="7">
        <v>-3.9375932883703899</v>
      </c>
      <c r="BD45" s="6">
        <v>2.9325578861123299E-3</v>
      </c>
      <c r="BE45" s="6">
        <v>6.6576989846874497E-3</v>
      </c>
      <c r="BF45" s="7">
        <v>-2.4135262202912999</v>
      </c>
      <c r="BG45" s="7">
        <v>-1.664413412694</v>
      </c>
      <c r="BH45" s="6" t="str">
        <f t="shared" si="13"/>
        <v>paternal</v>
      </c>
      <c r="BI45" s="6" t="b">
        <f t="shared" si="14"/>
        <v>0</v>
      </c>
      <c r="BK45" s="6" t="s">
        <v>675</v>
      </c>
      <c r="BL45" s="6" t="s">
        <v>1268</v>
      </c>
    </row>
    <row r="46" spans="1:69" s="6" customFormat="1" x14ac:dyDescent="0.25">
      <c r="A46" s="6" t="s">
        <v>365</v>
      </c>
      <c r="B46" s="6">
        <v>1570</v>
      </c>
      <c r="C46" s="6">
        <v>1492</v>
      </c>
      <c r="D46" s="6">
        <v>1761</v>
      </c>
      <c r="E46" s="6">
        <v>1863</v>
      </c>
      <c r="F46" s="6">
        <v>1744</v>
      </c>
      <c r="G46" s="6">
        <v>1972</v>
      </c>
      <c r="H46" s="7">
        <v>-0.21163619404190101</v>
      </c>
      <c r="I46" s="7">
        <v>10.7539728051373</v>
      </c>
      <c r="J46" s="7">
        <v>-1.63240395470167</v>
      </c>
      <c r="K46" s="6">
        <v>0.145400462488775</v>
      </c>
      <c r="L46" s="6">
        <v>0.19933934373461201</v>
      </c>
      <c r="M46" s="7">
        <v>-6.4766372272433301</v>
      </c>
      <c r="N46" s="7">
        <v>-1.1580007550785201</v>
      </c>
      <c r="O46" s="6" t="str">
        <f t="shared" si="15"/>
        <v>no preference</v>
      </c>
      <c r="P46" s="6">
        <v>1722</v>
      </c>
      <c r="Q46" s="6">
        <v>1259</v>
      </c>
      <c r="R46" s="6">
        <v>1536</v>
      </c>
      <c r="S46" s="6">
        <v>2119</v>
      </c>
      <c r="T46" s="6">
        <v>1422</v>
      </c>
      <c r="U46" s="6">
        <v>1541</v>
      </c>
      <c r="V46" s="7">
        <v>-0.15977969719636001</v>
      </c>
      <c r="W46" s="7">
        <v>10.6251620000325</v>
      </c>
      <c r="X46" s="7">
        <v>-0.78057907670743398</v>
      </c>
      <c r="Y46" s="6">
        <v>0.45652031667445298</v>
      </c>
      <c r="Z46" s="6">
        <v>0.56238010025113805</v>
      </c>
      <c r="AA46" s="7">
        <v>-7.3146671998832797</v>
      </c>
      <c r="AB46" s="7">
        <v>-1.1171165388188899</v>
      </c>
      <c r="AC46" s="6" t="str">
        <f t="shared" si="16"/>
        <v>no preference</v>
      </c>
      <c r="AD46" s="6" t="b">
        <f t="shared" si="17"/>
        <v>1</v>
      </c>
      <c r="AF46" s="6" t="str">
        <f>A46</f>
        <v>AT2G19970.1</v>
      </c>
      <c r="AG46" s="6" t="s">
        <v>1286</v>
      </c>
      <c r="AM46" s="7"/>
      <c r="AN46" s="7"/>
      <c r="AO46" s="7"/>
      <c r="AR46" s="7"/>
      <c r="AS46" s="7"/>
      <c r="BA46" s="7"/>
      <c r="BB46" s="7"/>
      <c r="BC46" s="7"/>
      <c r="BF46" s="7"/>
      <c r="BG46" s="7"/>
      <c r="BK46" s="6" t="s">
        <v>676</v>
      </c>
      <c r="BL46" s="6" t="s">
        <v>1268</v>
      </c>
    </row>
    <row r="47" spans="1:69" s="6" customFormat="1" x14ac:dyDescent="0.25">
      <c r="A47" s="6" t="s">
        <v>417</v>
      </c>
      <c r="B47" s="6">
        <v>242</v>
      </c>
      <c r="C47" s="6">
        <v>293</v>
      </c>
      <c r="D47" s="6">
        <v>427</v>
      </c>
      <c r="E47" s="6">
        <v>1516</v>
      </c>
      <c r="F47" s="6">
        <v>1778</v>
      </c>
      <c r="G47" s="6">
        <v>1779</v>
      </c>
      <c r="H47" s="7">
        <v>-2.4318552855082198</v>
      </c>
      <c r="I47" s="7">
        <v>9.5045782543685409</v>
      </c>
      <c r="J47" s="7">
        <v>-11.121987404939899</v>
      </c>
      <c r="K47" s="9">
        <v>8.5411588590425096E-6</v>
      </c>
      <c r="L47" s="9">
        <v>4.5374906438663301E-5</v>
      </c>
      <c r="M47" s="7">
        <v>4.0074354973719002</v>
      </c>
      <c r="N47" s="7">
        <v>-5.3958688590135697</v>
      </c>
      <c r="O47" s="6" t="str">
        <f t="shared" si="15"/>
        <v>paternal</v>
      </c>
      <c r="P47" s="6">
        <v>225</v>
      </c>
      <c r="Q47" s="6">
        <v>200</v>
      </c>
      <c r="R47" s="6">
        <v>347</v>
      </c>
      <c r="S47" s="6">
        <v>1759</v>
      </c>
      <c r="T47" s="6">
        <v>2058</v>
      </c>
      <c r="U47" s="6">
        <v>1832</v>
      </c>
      <c r="V47" s="7">
        <v>-2.9049682497513198</v>
      </c>
      <c r="W47" s="7">
        <v>9.4238755080232703</v>
      </c>
      <c r="X47" s="7">
        <v>-13.1585124164534</v>
      </c>
      <c r="Y47" s="9">
        <v>6.8689075334204001E-7</v>
      </c>
      <c r="Z47" s="9">
        <v>4.8654761695061197E-6</v>
      </c>
      <c r="AA47" s="7">
        <v>6.5725316864964496</v>
      </c>
      <c r="AB47" s="7">
        <v>-7.4900131404836898</v>
      </c>
      <c r="AC47" s="6" t="str">
        <f t="shared" si="16"/>
        <v>paternal</v>
      </c>
      <c r="AD47" s="6" t="b">
        <f t="shared" si="17"/>
        <v>1</v>
      </c>
      <c r="AF47" s="6" t="s">
        <v>417</v>
      </c>
      <c r="AG47" s="6">
        <v>755</v>
      </c>
      <c r="AH47" s="6">
        <v>863</v>
      </c>
      <c r="AI47" s="6">
        <v>824</v>
      </c>
      <c r="AJ47" s="6">
        <v>2342</v>
      </c>
      <c r="AK47" s="6">
        <v>3456</v>
      </c>
      <c r="AL47" s="6">
        <v>2689</v>
      </c>
      <c r="AM47" s="7">
        <v>-1.7791521163506001</v>
      </c>
      <c r="AN47" s="7">
        <v>10.558036136681199</v>
      </c>
      <c r="AO47" s="7">
        <v>-6.3022294882480399</v>
      </c>
      <c r="AP47" s="9">
        <v>9.2104925858960696E-10</v>
      </c>
      <c r="AQ47" s="9">
        <v>3.09472550886108E-9</v>
      </c>
      <c r="AR47" s="7">
        <v>12.511955254494501</v>
      </c>
      <c r="AS47" s="7">
        <v>-3.4322439950782999</v>
      </c>
      <c r="AT47" s="6" t="str">
        <f>IF(AND(AS47&gt;=1,AQ47&lt;=0.01),"maternal", IF(AND(AS47&lt;=-1,AQ47&lt;=0.01),"paternal", IF(AQ47&gt;=0.01, "no preference")))</f>
        <v>paternal</v>
      </c>
      <c r="AU47" s="6">
        <v>445</v>
      </c>
      <c r="AV47" s="6">
        <v>516</v>
      </c>
      <c r="AW47" s="6">
        <v>364</v>
      </c>
      <c r="AX47" s="6">
        <v>2479</v>
      </c>
      <c r="AY47" s="6">
        <v>2870</v>
      </c>
      <c r="AZ47" s="6">
        <v>2003</v>
      </c>
      <c r="BA47" s="7">
        <v>-2.4684852632246699</v>
      </c>
      <c r="BB47" s="7">
        <v>10.009800306279899</v>
      </c>
      <c r="BC47" s="7">
        <v>-11.477622377248</v>
      </c>
      <c r="BD47" s="9">
        <v>5.63308318090033E-7</v>
      </c>
      <c r="BE47" s="9">
        <v>3.63983836304329E-6</v>
      </c>
      <c r="BF47" s="7">
        <v>6.6529138483972297</v>
      </c>
      <c r="BG47" s="7">
        <v>-5.5346238226195901</v>
      </c>
      <c r="BH47" s="6" t="str">
        <f>IF(AND(BG47&gt;=1,BE47&lt;=0.01),"maternal", IF(AND(BG47&lt;=-1,BE47&lt;=0.01),"paternal", IF(BE47&gt;=0.01, "no preference")))</f>
        <v>paternal</v>
      </c>
      <c r="BI47" s="6" t="b">
        <f>IF(AT47=BH47, TRUE)</f>
        <v>1</v>
      </c>
      <c r="BK47" s="6" t="s">
        <v>677</v>
      </c>
      <c r="BO47" s="6" t="s">
        <v>1271</v>
      </c>
    </row>
    <row r="48" spans="1:69" s="6" customFormat="1" x14ac:dyDescent="0.25">
      <c r="A48" s="6" t="s">
        <v>352</v>
      </c>
      <c r="B48" s="6">
        <v>4522</v>
      </c>
      <c r="C48" s="6">
        <v>3983</v>
      </c>
      <c r="D48" s="6">
        <v>4800</v>
      </c>
      <c r="E48" s="6">
        <v>4153</v>
      </c>
      <c r="F48" s="6">
        <v>4078</v>
      </c>
      <c r="G48" s="6">
        <v>4440</v>
      </c>
      <c r="H48" s="7">
        <v>6.7077094917932498E-2</v>
      </c>
      <c r="I48" s="7">
        <v>12.0771899303271</v>
      </c>
      <c r="J48" s="7">
        <v>0.51677456873723404</v>
      </c>
      <c r="K48" s="6">
        <v>0.62079639839329404</v>
      </c>
      <c r="L48" s="6">
        <v>0.67650889568499994</v>
      </c>
      <c r="M48" s="7">
        <v>-7.6159625371634299</v>
      </c>
      <c r="N48" s="7">
        <v>1.04759210696202</v>
      </c>
      <c r="O48" s="6" t="str">
        <f t="shared" si="15"/>
        <v>no preference</v>
      </c>
      <c r="P48" s="6">
        <v>4184</v>
      </c>
      <c r="Q48" s="6">
        <v>3657</v>
      </c>
      <c r="R48" s="6">
        <v>4051</v>
      </c>
      <c r="S48" s="6">
        <v>4576</v>
      </c>
      <c r="T48" s="6">
        <v>3651</v>
      </c>
      <c r="U48" s="6">
        <v>3871</v>
      </c>
      <c r="V48" s="7">
        <v>-2.0417045957307398E-2</v>
      </c>
      <c r="W48" s="7">
        <v>11.960965098307801</v>
      </c>
      <c r="X48" s="7">
        <v>-0.128964383784445</v>
      </c>
      <c r="Y48" s="6">
        <v>0.90042603148706502</v>
      </c>
      <c r="Z48" s="6">
        <v>0.92616515782675002</v>
      </c>
      <c r="AA48" s="7">
        <v>-7.6337881739151703</v>
      </c>
      <c r="AB48" s="7">
        <v>-1.0142526317146601</v>
      </c>
      <c r="AC48" s="6" t="str">
        <f t="shared" si="16"/>
        <v>no preference</v>
      </c>
      <c r="AD48" s="6" t="b">
        <f t="shared" si="17"/>
        <v>1</v>
      </c>
      <c r="AF48" s="6" t="s">
        <v>352</v>
      </c>
      <c r="AG48" s="6">
        <v>3448</v>
      </c>
      <c r="AH48" s="6">
        <v>4886</v>
      </c>
      <c r="AI48" s="6">
        <v>3859</v>
      </c>
      <c r="AJ48" s="6">
        <v>3242</v>
      </c>
      <c r="AK48" s="6">
        <v>4318</v>
      </c>
      <c r="AL48" s="6">
        <v>3327</v>
      </c>
      <c r="AM48" s="7">
        <v>0.16034876901968101</v>
      </c>
      <c r="AN48" s="7">
        <v>11.893519260444499</v>
      </c>
      <c r="AO48" s="7">
        <v>0.56799794195954201</v>
      </c>
      <c r="AP48" s="6">
        <v>0.57041572655475603</v>
      </c>
      <c r="AQ48" s="6">
        <v>0.67909788694616202</v>
      </c>
      <c r="AR48" s="7">
        <v>-7.0881537603177502</v>
      </c>
      <c r="AS48" s="7">
        <v>1.1175572729477401</v>
      </c>
      <c r="AT48" s="6" t="str">
        <f>IF(AND(AS48&gt;=1,AQ48&lt;=0.01),"maternal", IF(AND(AS48&lt;=-1,AQ48&lt;=0.01),"paternal", IF(AQ48&gt;=0.01, "no preference")))</f>
        <v>no preference</v>
      </c>
      <c r="AU48" s="6">
        <v>3037</v>
      </c>
      <c r="AV48" s="6">
        <v>3407</v>
      </c>
      <c r="AW48" s="6">
        <v>2665</v>
      </c>
      <c r="AX48" s="6">
        <v>3367</v>
      </c>
      <c r="AY48" s="6">
        <v>3940</v>
      </c>
      <c r="AZ48" s="6">
        <v>2821</v>
      </c>
      <c r="BA48" s="7">
        <v>-0.14681596332820099</v>
      </c>
      <c r="BB48" s="7">
        <v>11.6347669282697</v>
      </c>
      <c r="BC48" s="7">
        <v>-0.72956054368925205</v>
      </c>
      <c r="BD48" s="6">
        <v>0.48283880404552598</v>
      </c>
      <c r="BE48" s="6">
        <v>0.56331193805311397</v>
      </c>
      <c r="BF48" s="7">
        <v>-7.2171229477117702</v>
      </c>
      <c r="BG48" s="7">
        <v>-1.1071233458397101</v>
      </c>
      <c r="BH48" s="6" t="str">
        <f>IF(AND(BG48&gt;=1,BE48&lt;=0.01),"maternal", IF(AND(BG48&lt;=-1,BE48&lt;=0.01),"paternal", IF(BE48&gt;=0.01, "no preference")))</f>
        <v>no preference</v>
      </c>
      <c r="BI48" s="6" t="b">
        <f>IF(AT48=BH48, TRUE)</f>
        <v>1</v>
      </c>
      <c r="BK48" s="6" t="s">
        <v>678</v>
      </c>
      <c r="BL48" s="6" t="s">
        <v>1268</v>
      </c>
    </row>
    <row r="49" spans="1:69" s="6" customFormat="1" x14ac:dyDescent="0.25">
      <c r="A49" s="6" t="s">
        <v>324</v>
      </c>
      <c r="B49" s="6">
        <v>418</v>
      </c>
      <c r="C49" s="6">
        <v>415</v>
      </c>
      <c r="D49" s="6">
        <v>427</v>
      </c>
      <c r="E49" s="6">
        <v>254</v>
      </c>
      <c r="F49" s="6">
        <v>383</v>
      </c>
      <c r="G49" s="6">
        <v>310</v>
      </c>
      <c r="H49" s="7">
        <v>0.43087547684365601</v>
      </c>
      <c r="I49" s="7">
        <v>8.5021333076586991</v>
      </c>
      <c r="J49" s="7">
        <v>2.5385581589155302</v>
      </c>
      <c r="K49" s="6">
        <v>3.7841091341471497E-2</v>
      </c>
      <c r="L49" s="6">
        <v>6.3068485569119204E-2</v>
      </c>
      <c r="M49" s="7">
        <v>-5.1504028430252902</v>
      </c>
      <c r="N49" s="7">
        <v>1.34805137252623</v>
      </c>
      <c r="O49" s="6" t="str">
        <f t="shared" si="15"/>
        <v>no preference</v>
      </c>
      <c r="P49" s="6">
        <v>353</v>
      </c>
      <c r="Q49" s="6">
        <v>272</v>
      </c>
      <c r="R49" s="6">
        <v>230</v>
      </c>
      <c r="S49" s="6">
        <v>531</v>
      </c>
      <c r="T49" s="6">
        <v>580</v>
      </c>
      <c r="U49" s="6">
        <v>475</v>
      </c>
      <c r="V49" s="7">
        <v>-0.90679427326491802</v>
      </c>
      <c r="W49" s="7">
        <v>8.5907677141054304</v>
      </c>
      <c r="X49" s="7">
        <v>-4.6824098312868401</v>
      </c>
      <c r="Y49" s="6">
        <v>1.3898321031507301E-3</v>
      </c>
      <c r="Z49" s="6">
        <v>3.4745802578768198E-3</v>
      </c>
      <c r="AA49" s="7">
        <v>-1.64071501575678</v>
      </c>
      <c r="AB49" s="7">
        <v>-1.8748748187522699</v>
      </c>
      <c r="AC49" s="6" t="str">
        <f t="shared" si="16"/>
        <v>paternal</v>
      </c>
      <c r="AD49" s="6" t="b">
        <f t="shared" si="17"/>
        <v>0</v>
      </c>
      <c r="AF49" s="6" t="str">
        <f>A49</f>
        <v>AT2G30900.1</v>
      </c>
      <c r="AG49" s="6" t="s">
        <v>1286</v>
      </c>
      <c r="AM49" s="7"/>
      <c r="AN49" s="7"/>
      <c r="AO49" s="7"/>
      <c r="AR49" s="7"/>
      <c r="AS49" s="7"/>
      <c r="BA49" s="7"/>
      <c r="BB49" s="7"/>
      <c r="BC49" s="7"/>
      <c r="BF49" s="7"/>
      <c r="BG49" s="7"/>
      <c r="BK49" s="6" t="s">
        <v>679</v>
      </c>
      <c r="BL49" s="6" t="s">
        <v>1268</v>
      </c>
    </row>
    <row r="50" spans="1:69" s="6" customFormat="1" x14ac:dyDescent="0.25">
      <c r="A50" s="6" t="s">
        <v>313</v>
      </c>
      <c r="B50" s="6">
        <v>235</v>
      </c>
      <c r="C50" s="6">
        <v>203</v>
      </c>
      <c r="D50" s="6">
        <v>243</v>
      </c>
      <c r="E50" s="6">
        <v>115</v>
      </c>
      <c r="F50" s="6">
        <v>141</v>
      </c>
      <c r="G50" s="6">
        <v>204</v>
      </c>
      <c r="H50" s="7">
        <v>0.59953250491950605</v>
      </c>
      <c r="I50" s="7">
        <v>7.5288356571723201</v>
      </c>
      <c r="J50" s="7">
        <v>2.7315671533214099</v>
      </c>
      <c r="K50" s="6">
        <v>2.8471191156693599E-2</v>
      </c>
      <c r="L50" s="6">
        <v>5.0988981128538897E-2</v>
      </c>
      <c r="M50" s="7">
        <v>-4.8565671341237699</v>
      </c>
      <c r="N50" s="7">
        <v>1.5152254888926</v>
      </c>
      <c r="O50" s="6" t="str">
        <f t="shared" si="15"/>
        <v>no preference</v>
      </c>
      <c r="P50" s="6">
        <v>149</v>
      </c>
      <c r="Q50" s="6">
        <v>137</v>
      </c>
      <c r="R50" s="6">
        <v>100</v>
      </c>
      <c r="S50" s="6">
        <v>21</v>
      </c>
      <c r="T50" s="6">
        <v>42</v>
      </c>
      <c r="U50" s="6">
        <v>18</v>
      </c>
      <c r="V50" s="7">
        <v>2.2873102477476199</v>
      </c>
      <c r="W50" s="7">
        <v>5.8548630861347997</v>
      </c>
      <c r="X50" s="7">
        <v>7.3809712723156196</v>
      </c>
      <c r="Y50" s="9">
        <v>6.0844624120793298E-5</v>
      </c>
      <c r="Z50" s="6">
        <v>1.9891511731797801E-4</v>
      </c>
      <c r="AA50" s="7">
        <v>1.7416866626049701</v>
      </c>
      <c r="AB50" s="7">
        <v>4.8814516714783398</v>
      </c>
      <c r="AC50" s="6" t="str">
        <f t="shared" si="16"/>
        <v>maternal</v>
      </c>
      <c r="AD50" s="6" t="b">
        <f t="shared" si="17"/>
        <v>0</v>
      </c>
      <c r="AF50" s="6" t="s">
        <v>313</v>
      </c>
      <c r="AG50" s="6">
        <v>167</v>
      </c>
      <c r="AH50" s="6">
        <v>219</v>
      </c>
      <c r="AI50" s="6">
        <v>155</v>
      </c>
      <c r="AJ50" s="6">
        <v>47</v>
      </c>
      <c r="AK50" s="6">
        <v>30</v>
      </c>
      <c r="AL50" s="6">
        <v>59</v>
      </c>
      <c r="AM50" s="7">
        <v>2.00434331614971</v>
      </c>
      <c r="AN50" s="7">
        <v>6.4841881269803698</v>
      </c>
      <c r="AO50" s="7">
        <v>7.0999165476204196</v>
      </c>
      <c r="AP50" s="9">
        <v>7.4754131512658607E-12</v>
      </c>
      <c r="AQ50" s="9">
        <v>2.73015089002753E-11</v>
      </c>
      <c r="AR50" s="7">
        <v>17.830821139908</v>
      </c>
      <c r="AS50" s="7">
        <v>4.0120603744892396</v>
      </c>
      <c r="AT50" s="6" t="str">
        <f>IF(AND(AS50&gt;=1,AQ50&lt;=0.01),"maternal", IF(AND(AS50&lt;=-1,AQ50&lt;=0.01),"paternal", IF(AQ50&gt;=0.01, "no preference")))</f>
        <v>maternal</v>
      </c>
      <c r="AU50" s="6">
        <v>233</v>
      </c>
      <c r="AV50" s="6">
        <v>220</v>
      </c>
      <c r="AW50" s="6">
        <v>182</v>
      </c>
      <c r="AX50" s="6">
        <v>26</v>
      </c>
      <c r="AY50" s="6">
        <v>47</v>
      </c>
      <c r="AZ50" s="6">
        <v>16</v>
      </c>
      <c r="BA50" s="7">
        <v>2.9155514243746401</v>
      </c>
      <c r="BB50" s="7">
        <v>6.2668799935656399</v>
      </c>
      <c r="BC50" s="7">
        <v>8.7898512304796697</v>
      </c>
      <c r="BD50" s="9">
        <v>6.1272768493427002E-6</v>
      </c>
      <c r="BE50" s="9">
        <v>2.33950570611267E-5</v>
      </c>
      <c r="BF50" s="7">
        <v>4.1294418699966</v>
      </c>
      <c r="BG50" s="7">
        <v>7.54515963399255</v>
      </c>
      <c r="BH50" s="6" t="str">
        <f>IF(AND(BG50&gt;=1,BE50&lt;=0.01),"maternal", IF(AND(BG50&lt;=-1,BE50&lt;=0.01),"paternal", IF(BE50&gt;=0.01, "no preference")))</f>
        <v>maternal</v>
      </c>
      <c r="BI50" s="6" t="b">
        <f>IF(AT50=BH50, TRUE)</f>
        <v>1</v>
      </c>
      <c r="BK50" s="6" t="s">
        <v>680</v>
      </c>
      <c r="BL50" s="6" t="s">
        <v>1268</v>
      </c>
    </row>
    <row r="51" spans="1:69" s="6" customFormat="1" x14ac:dyDescent="0.25">
      <c r="A51" s="6" t="s">
        <v>327</v>
      </c>
      <c r="B51" s="6">
        <v>4599</v>
      </c>
      <c r="C51" s="6">
        <v>3879</v>
      </c>
      <c r="D51" s="6">
        <v>4446</v>
      </c>
      <c r="E51" s="6">
        <v>3680</v>
      </c>
      <c r="F51" s="6">
        <v>3040</v>
      </c>
      <c r="G51" s="6">
        <v>3220</v>
      </c>
      <c r="H51" s="7">
        <v>0.37945689715335401</v>
      </c>
      <c r="I51" s="7">
        <v>11.879563475509199</v>
      </c>
      <c r="J51" s="7">
        <v>2.7238837976838499</v>
      </c>
      <c r="K51" s="6">
        <v>2.8793777578469001E-2</v>
      </c>
      <c r="L51" s="6">
        <v>5.0988981128538897E-2</v>
      </c>
      <c r="M51" s="7">
        <v>-4.8682659263073802</v>
      </c>
      <c r="N51" s="7">
        <v>1.3008520572293001</v>
      </c>
      <c r="O51" s="6" t="str">
        <f t="shared" si="15"/>
        <v>no preference</v>
      </c>
      <c r="P51" s="6">
        <v>1732</v>
      </c>
      <c r="Q51" s="6">
        <v>1461</v>
      </c>
      <c r="R51" s="6">
        <v>1413</v>
      </c>
      <c r="S51" s="6">
        <v>2700</v>
      </c>
      <c r="T51" s="6">
        <v>2252</v>
      </c>
      <c r="U51" s="6">
        <v>1922</v>
      </c>
      <c r="V51" s="7">
        <v>-0.56923421005409702</v>
      </c>
      <c r="W51" s="7">
        <v>10.8640670850011</v>
      </c>
      <c r="X51" s="7">
        <v>-3.1628817290133799</v>
      </c>
      <c r="Y51" s="6">
        <v>1.25635699071176E-2</v>
      </c>
      <c r="Z51" s="6">
        <v>2.3215292219673798E-2</v>
      </c>
      <c r="AA51" s="7">
        <v>-3.9706846489619698</v>
      </c>
      <c r="AB51" s="7">
        <v>-1.4837357869827801</v>
      </c>
      <c r="AC51" s="6" t="str">
        <f t="shared" si="16"/>
        <v>no preference</v>
      </c>
      <c r="AD51" s="6" t="b">
        <f t="shared" si="17"/>
        <v>1</v>
      </c>
      <c r="AF51" s="6" t="s">
        <v>327</v>
      </c>
      <c r="AG51" s="6">
        <v>4718</v>
      </c>
      <c r="AH51" s="6">
        <v>6438</v>
      </c>
      <c r="AI51" s="6">
        <v>4953</v>
      </c>
      <c r="AJ51" s="6">
        <v>3205</v>
      </c>
      <c r="AK51" s="6">
        <v>3778</v>
      </c>
      <c r="AL51" s="6">
        <v>3139</v>
      </c>
      <c r="AM51" s="7">
        <v>0.66145606227595599</v>
      </c>
      <c r="AN51" s="7">
        <v>12.046360150202499</v>
      </c>
      <c r="AO51" s="7">
        <v>2.3430531108305099</v>
      </c>
      <c r="AP51" s="6">
        <v>1.97094872206688E-2</v>
      </c>
      <c r="AQ51" s="6">
        <v>4.0380412842345899E-2</v>
      </c>
      <c r="AR51" s="7">
        <v>-4.5173210049530503</v>
      </c>
      <c r="AS51" s="7">
        <v>1.58167815156501</v>
      </c>
      <c r="AT51" s="6" t="str">
        <f>IF(AND(AS51&gt;=1,AQ51&lt;=0.01),"maternal", IF(AND(AS51&lt;=-1,AQ51&lt;=0.01),"paternal", IF(AQ51&gt;=0.01, "no preference")))</f>
        <v>no preference</v>
      </c>
      <c r="AU51" s="6">
        <v>2708</v>
      </c>
      <c r="AV51" s="6">
        <v>3021</v>
      </c>
      <c r="AW51" s="6">
        <v>2131</v>
      </c>
      <c r="AX51" s="6">
        <v>4607</v>
      </c>
      <c r="AY51" s="6">
        <v>5620</v>
      </c>
      <c r="AZ51" s="6">
        <v>3803</v>
      </c>
      <c r="BA51" s="7">
        <v>-0.83233776191726105</v>
      </c>
      <c r="BB51" s="7">
        <v>11.757110329667301</v>
      </c>
      <c r="BC51" s="7">
        <v>-3.7921563156159701</v>
      </c>
      <c r="BD51" s="6">
        <v>3.7028699077956101E-3</v>
      </c>
      <c r="BE51" s="6">
        <v>8.1852913751271298E-3</v>
      </c>
      <c r="BF51" s="7">
        <v>-2.6562768587746501</v>
      </c>
      <c r="BG51" s="7">
        <v>-1.78056828207915</v>
      </c>
      <c r="BH51" s="6" t="str">
        <f>IF(AND(BG51&gt;=1,BE51&lt;=0.01),"maternal", IF(AND(BG51&lt;=-1,BE51&lt;=0.01),"paternal", IF(BE51&gt;=0.01, "no preference")))</f>
        <v>paternal</v>
      </c>
      <c r="BI51" s="6" t="b">
        <f>IF(AT51=BH51, TRUE)</f>
        <v>0</v>
      </c>
      <c r="BK51" s="6" t="s">
        <v>681</v>
      </c>
      <c r="BL51" s="6" t="s">
        <v>1268</v>
      </c>
    </row>
    <row r="52" spans="1:69" s="6" customFormat="1" x14ac:dyDescent="0.25">
      <c r="A52" s="6" t="s">
        <v>322</v>
      </c>
      <c r="B52" s="6">
        <v>3113</v>
      </c>
      <c r="C52" s="6">
        <v>3382</v>
      </c>
      <c r="D52" s="6">
        <v>4091</v>
      </c>
      <c r="E52" s="6">
        <v>2176</v>
      </c>
      <c r="F52" s="6">
        <v>2693</v>
      </c>
      <c r="G52" s="6">
        <v>2973</v>
      </c>
      <c r="H52" s="7">
        <v>0.43512745363847699</v>
      </c>
      <c r="I52" s="7">
        <v>11.558179980053501</v>
      </c>
      <c r="J52" s="7">
        <v>2.5153292817633801</v>
      </c>
      <c r="K52" s="6">
        <v>3.91664822496968E-2</v>
      </c>
      <c r="L52" s="6">
        <v>6.4022134446619805E-2</v>
      </c>
      <c r="M52" s="7">
        <v>-5.1857208858100501</v>
      </c>
      <c r="N52" s="7">
        <v>1.3520302716904999</v>
      </c>
      <c r="O52" s="6" t="str">
        <f t="shared" si="15"/>
        <v>no preference</v>
      </c>
      <c r="P52" s="6">
        <v>996</v>
      </c>
      <c r="Q52" s="6">
        <v>822</v>
      </c>
      <c r="R52" s="6">
        <v>971</v>
      </c>
      <c r="S52" s="6">
        <v>1292</v>
      </c>
      <c r="T52" s="6">
        <v>1025</v>
      </c>
      <c r="U52" s="6">
        <v>1433</v>
      </c>
      <c r="V52" s="7">
        <v>-0.41804668856453697</v>
      </c>
      <c r="W52" s="7">
        <v>10.066026950424099</v>
      </c>
      <c r="X52" s="7">
        <v>-2.3295583136305602</v>
      </c>
      <c r="Y52" s="6">
        <v>4.6779650578202797E-2</v>
      </c>
      <c r="Z52" s="6">
        <v>7.9420546444415305E-2</v>
      </c>
      <c r="AA52" s="7">
        <v>-5.3079721830235496</v>
      </c>
      <c r="AB52" s="7">
        <v>-1.33611731718169</v>
      </c>
      <c r="AC52" s="6" t="str">
        <f t="shared" si="16"/>
        <v>no preference</v>
      </c>
      <c r="AD52" s="6" t="b">
        <f t="shared" si="17"/>
        <v>1</v>
      </c>
      <c r="AF52" s="6" t="s">
        <v>322</v>
      </c>
      <c r="AG52" s="6">
        <v>5396</v>
      </c>
      <c r="AH52" s="6">
        <v>7764</v>
      </c>
      <c r="AI52" s="6">
        <v>5754</v>
      </c>
      <c r="AJ52" s="6">
        <v>4874</v>
      </c>
      <c r="AK52" s="6">
        <v>7235</v>
      </c>
      <c r="AL52" s="6">
        <v>4651</v>
      </c>
      <c r="AM52" s="7">
        <v>0.18517127221603499</v>
      </c>
      <c r="AN52" s="7">
        <v>12.511185161980899</v>
      </c>
      <c r="AO52" s="7">
        <v>0.65592584322133995</v>
      </c>
      <c r="AP52" s="6">
        <v>0.51232073416275603</v>
      </c>
      <c r="AQ52" s="6">
        <v>0.62369480680683398</v>
      </c>
      <c r="AR52" s="7">
        <v>-7.0346119280607304</v>
      </c>
      <c r="AS52" s="7">
        <v>1.13695194058155</v>
      </c>
      <c r="AT52" s="6" t="str">
        <f>IF(AND(AS52&gt;=1,AQ52&lt;=0.01),"maternal", IF(AND(AS52&lt;=-1,AQ52&lt;=0.01),"paternal", IF(AQ52&gt;=0.01, "no preference")))</f>
        <v>no preference</v>
      </c>
      <c r="AU52" s="6">
        <v>3991</v>
      </c>
      <c r="AV52" s="6">
        <v>4603</v>
      </c>
      <c r="AW52" s="6">
        <v>3753</v>
      </c>
      <c r="AX52" s="6">
        <v>5042</v>
      </c>
      <c r="AY52" s="6">
        <v>5815</v>
      </c>
      <c r="AZ52" s="6">
        <v>4437</v>
      </c>
      <c r="BA52" s="7">
        <v>-0.30526365259119198</v>
      </c>
      <c r="BB52" s="7">
        <v>12.154558845728999</v>
      </c>
      <c r="BC52" s="7">
        <v>-1.59611783164446</v>
      </c>
      <c r="BD52" s="6">
        <v>0.14236792313293101</v>
      </c>
      <c r="BE52" s="6">
        <v>0.206188026606314</v>
      </c>
      <c r="BF52" s="7">
        <v>-6.2584507210829701</v>
      </c>
      <c r="BG52" s="7">
        <v>-1.23564443057618</v>
      </c>
      <c r="BH52" s="6" t="str">
        <f>IF(AND(BG52&gt;=1,BE52&lt;=0.01),"maternal", IF(AND(BG52&lt;=-1,BE52&lt;=0.01),"paternal", IF(BE52&gt;=0.01, "no preference")))</f>
        <v>no preference</v>
      </c>
      <c r="BI52" s="6" t="b">
        <f>IF(AT52=BH52, TRUE)</f>
        <v>1</v>
      </c>
      <c r="BK52" s="6" t="s">
        <v>682</v>
      </c>
      <c r="BL52" s="6" t="s">
        <v>1268</v>
      </c>
    </row>
    <row r="53" spans="1:69" s="6" customFormat="1" x14ac:dyDescent="0.25">
      <c r="A53" s="6" t="s">
        <v>316</v>
      </c>
      <c r="B53" s="6">
        <v>4503</v>
      </c>
      <c r="C53" s="6">
        <v>3607</v>
      </c>
      <c r="D53" s="6">
        <v>4374</v>
      </c>
      <c r="E53" s="6">
        <v>3068</v>
      </c>
      <c r="F53" s="6">
        <v>2365</v>
      </c>
      <c r="G53" s="6">
        <v>3223</v>
      </c>
      <c r="H53" s="7">
        <v>0.53420623986947502</v>
      </c>
      <c r="I53" s="7">
        <v>11.7492442257128</v>
      </c>
      <c r="J53" s="7">
        <v>3.14638982884086</v>
      </c>
      <c r="K53" s="6">
        <v>1.5638833991783601E-2</v>
      </c>
      <c r="L53" s="6">
        <v>3.2421972909795302E-2</v>
      </c>
      <c r="M53" s="7">
        <v>-4.2281150598705999</v>
      </c>
      <c r="N53" s="7">
        <v>1.44814517657446</v>
      </c>
      <c r="O53" s="6" t="str">
        <f t="shared" si="15"/>
        <v>no preference</v>
      </c>
      <c r="P53" s="6">
        <v>4205</v>
      </c>
      <c r="Q53" s="6">
        <v>2907</v>
      </c>
      <c r="R53" s="6">
        <v>2764</v>
      </c>
      <c r="S53" s="6">
        <v>3389</v>
      </c>
      <c r="T53" s="6">
        <v>2818</v>
      </c>
      <c r="U53" s="6">
        <v>2342</v>
      </c>
      <c r="V53" s="7">
        <v>0.198309964772063</v>
      </c>
      <c r="W53" s="7">
        <v>11.559881168871801</v>
      </c>
      <c r="X53" s="7">
        <v>0.90955781870147501</v>
      </c>
      <c r="Y53" s="6">
        <v>0.38845370109115102</v>
      </c>
      <c r="Z53" s="6">
        <v>0.49281439690668499</v>
      </c>
      <c r="AA53" s="7">
        <v>-7.2025676224934498</v>
      </c>
      <c r="AB53" s="7">
        <v>1.14735350803355</v>
      </c>
      <c r="AC53" s="6" t="str">
        <f t="shared" si="16"/>
        <v>no preference</v>
      </c>
      <c r="AD53" s="6" t="b">
        <f t="shared" si="17"/>
        <v>1</v>
      </c>
      <c r="AF53" s="6" t="str">
        <f>A53</f>
        <v>AT3G03260.1</v>
      </c>
      <c r="AG53" s="6" t="s">
        <v>1286</v>
      </c>
      <c r="AM53" s="7"/>
      <c r="AN53" s="7"/>
      <c r="AO53" s="7"/>
      <c r="AR53" s="7"/>
      <c r="AS53" s="7"/>
      <c r="BA53" s="7"/>
      <c r="BB53" s="7"/>
      <c r="BC53" s="7"/>
      <c r="BF53" s="7"/>
      <c r="BG53" s="7"/>
      <c r="BK53" s="6" t="s">
        <v>683</v>
      </c>
      <c r="BL53" s="6" t="s">
        <v>1268</v>
      </c>
    </row>
    <row r="54" spans="1:69" s="6" customFormat="1" x14ac:dyDescent="0.25">
      <c r="A54" s="6" t="s">
        <v>380</v>
      </c>
      <c r="B54" s="6">
        <v>372</v>
      </c>
      <c r="C54" s="6">
        <v>452</v>
      </c>
      <c r="D54" s="6">
        <v>391</v>
      </c>
      <c r="E54" s="6">
        <v>429</v>
      </c>
      <c r="F54" s="6">
        <v>646</v>
      </c>
      <c r="G54" s="6">
        <v>524</v>
      </c>
      <c r="H54" s="7">
        <v>-0.38029315323959201</v>
      </c>
      <c r="I54" s="7">
        <v>8.8505162114253508</v>
      </c>
      <c r="J54" s="7">
        <v>-2.1067617772955201</v>
      </c>
      <c r="K54" s="6">
        <v>7.2021348225158502E-2</v>
      </c>
      <c r="L54" s="6">
        <v>0.109318117841758</v>
      </c>
      <c r="M54" s="7">
        <v>-5.8004220783812599</v>
      </c>
      <c r="N54" s="7">
        <v>-1.3016063128164199</v>
      </c>
      <c r="O54" s="6" t="str">
        <f t="shared" si="15"/>
        <v>no preference</v>
      </c>
      <c r="P54" s="6">
        <v>353</v>
      </c>
      <c r="Q54" s="6">
        <v>325</v>
      </c>
      <c r="R54" s="6">
        <v>351</v>
      </c>
      <c r="S54" s="6">
        <v>34</v>
      </c>
      <c r="T54" s="6">
        <v>13</v>
      </c>
      <c r="U54" s="6">
        <v>14</v>
      </c>
      <c r="V54" s="7">
        <v>4.1440789294467599</v>
      </c>
      <c r="W54" s="7">
        <v>6.3532156429270801</v>
      </c>
      <c r="X54" s="7">
        <v>12.742404314599099</v>
      </c>
      <c r="Y54" s="9">
        <v>8.8890807994312095E-7</v>
      </c>
      <c r="Z54" s="9">
        <v>5.3969419139403699E-6</v>
      </c>
      <c r="AA54" s="7">
        <v>6.29833492245249</v>
      </c>
      <c r="AB54" s="7">
        <v>17.6803990200805</v>
      </c>
      <c r="AC54" s="6" t="str">
        <f t="shared" si="16"/>
        <v>maternal</v>
      </c>
      <c r="AD54" s="6" t="b">
        <f t="shared" si="17"/>
        <v>0</v>
      </c>
      <c r="AF54" s="6" t="s">
        <v>380</v>
      </c>
      <c r="AG54" s="6">
        <v>321</v>
      </c>
      <c r="AH54" s="6">
        <v>359</v>
      </c>
      <c r="AI54" s="6">
        <v>339</v>
      </c>
      <c r="AJ54" s="6">
        <v>97</v>
      </c>
      <c r="AK54" s="6">
        <v>158</v>
      </c>
      <c r="AL54" s="6">
        <v>64</v>
      </c>
      <c r="AM54" s="7">
        <v>1.76073343271799</v>
      </c>
      <c r="AN54" s="7">
        <v>7.5303535871683396</v>
      </c>
      <c r="AO54" s="7">
        <v>6.2369856172729996</v>
      </c>
      <c r="AP54" s="9">
        <v>1.34019459398867E-9</v>
      </c>
      <c r="AQ54" s="9">
        <v>4.3298594575018701E-9</v>
      </c>
      <c r="AR54" s="7">
        <v>12.104929190738799</v>
      </c>
      <c r="AS54" s="7">
        <v>3.3887035499609</v>
      </c>
      <c r="AT54" s="6" t="str">
        <f>IF(AND(AS54&gt;=1,AQ54&lt;=0.01),"maternal", IF(AND(AS54&lt;=-1,AQ54&lt;=0.01),"paternal", IF(AQ54&gt;=0.01, "no preference")))</f>
        <v>maternal</v>
      </c>
      <c r="AU54" s="6">
        <v>422</v>
      </c>
      <c r="AV54" s="6">
        <v>372</v>
      </c>
      <c r="AW54" s="6">
        <v>273</v>
      </c>
      <c r="AX54" s="6">
        <v>25</v>
      </c>
      <c r="AY54" s="6">
        <v>60</v>
      </c>
      <c r="AZ54" s="6">
        <v>46</v>
      </c>
      <c r="BA54" s="7">
        <v>3.0599372829846998</v>
      </c>
      <c r="BB54" s="7">
        <v>6.92522394395289</v>
      </c>
      <c r="BC54" s="7">
        <v>9.8305773490200608</v>
      </c>
      <c r="BD54" s="9">
        <v>2.28041896546228E-6</v>
      </c>
      <c r="BE54" s="9">
        <v>1.00818522683595E-5</v>
      </c>
      <c r="BF54" s="7">
        <v>5.1780254839370601</v>
      </c>
      <c r="BG54" s="7">
        <v>8.3393635490165394</v>
      </c>
      <c r="BH54" s="6" t="str">
        <f>IF(AND(BG54&gt;=1,BE54&lt;=0.01),"maternal", IF(AND(BG54&lt;=-1,BE54&lt;=0.01),"paternal", IF(BE54&gt;=0.01, "no preference")))</f>
        <v>maternal</v>
      </c>
      <c r="BI54" s="6" t="b">
        <f>IF(AT54=BH54, TRUE)</f>
        <v>1</v>
      </c>
      <c r="BK54" s="6" t="s">
        <v>684</v>
      </c>
      <c r="BQ54" s="6" t="s">
        <v>1272</v>
      </c>
    </row>
    <row r="55" spans="1:69" s="6" customFormat="1" x14ac:dyDescent="0.25">
      <c r="A55" s="6" t="s">
        <v>342</v>
      </c>
      <c r="B55" s="6">
        <v>377</v>
      </c>
      <c r="C55" s="6">
        <v>452</v>
      </c>
      <c r="D55" s="6">
        <v>429</v>
      </c>
      <c r="E55" s="6">
        <v>371</v>
      </c>
      <c r="F55" s="6">
        <v>344</v>
      </c>
      <c r="G55" s="6">
        <v>404</v>
      </c>
      <c r="H55" s="7">
        <v>0.16747101777040299</v>
      </c>
      <c r="I55" s="7">
        <v>8.6275319957337206</v>
      </c>
      <c r="J55" s="7">
        <v>1.2345144436576301</v>
      </c>
      <c r="K55" s="6">
        <v>0.25575989779545399</v>
      </c>
      <c r="L55" s="6">
        <v>0.30609916922956198</v>
      </c>
      <c r="M55" s="7">
        <v>-6.9793523111648801</v>
      </c>
      <c r="N55" s="7">
        <v>1.1230880332155999</v>
      </c>
      <c r="O55" s="6" t="str">
        <f t="shared" si="15"/>
        <v>no preference</v>
      </c>
      <c r="P55" s="6">
        <v>282</v>
      </c>
      <c r="Q55" s="6">
        <v>270</v>
      </c>
      <c r="R55" s="6">
        <v>397</v>
      </c>
      <c r="S55" s="6">
        <v>270</v>
      </c>
      <c r="T55" s="6">
        <v>294</v>
      </c>
      <c r="U55" s="6">
        <v>315</v>
      </c>
      <c r="V55" s="7">
        <v>9.0976990316407894E-2</v>
      </c>
      <c r="W55" s="7">
        <v>8.2423221397516002</v>
      </c>
      <c r="X55" s="7">
        <v>0.48277192904468902</v>
      </c>
      <c r="Y55" s="6">
        <v>0.64161123201604597</v>
      </c>
      <c r="Z55" s="6">
        <v>0.70827213923849197</v>
      </c>
      <c r="AA55" s="7">
        <v>-7.5147063045291604</v>
      </c>
      <c r="AB55" s="7">
        <v>1.0650912160145101</v>
      </c>
      <c r="AC55" s="6" t="str">
        <f t="shared" si="16"/>
        <v>no preference</v>
      </c>
      <c r="AD55" s="6" t="b">
        <f t="shared" si="17"/>
        <v>1</v>
      </c>
      <c r="AF55" s="6" t="str">
        <f>A55</f>
        <v>AT3G05860.1</v>
      </c>
      <c r="AG55" s="6" t="s">
        <v>1286</v>
      </c>
      <c r="AM55" s="7"/>
      <c r="AN55" s="7"/>
      <c r="AO55" s="7"/>
      <c r="AP55" s="9"/>
      <c r="AQ55" s="9"/>
      <c r="AR55" s="7"/>
      <c r="AS55" s="7"/>
      <c r="BA55" s="7"/>
      <c r="BB55" s="7"/>
      <c r="BC55" s="7"/>
      <c r="BD55" s="9"/>
      <c r="BE55" s="9"/>
      <c r="BF55" s="7"/>
      <c r="BG55" s="7"/>
      <c r="BK55" s="6" t="s">
        <v>685</v>
      </c>
      <c r="BQ55" s="6" t="s">
        <v>1272</v>
      </c>
    </row>
    <row r="56" spans="1:69" s="6" customFormat="1" x14ac:dyDescent="0.25">
      <c r="A56" s="6" t="s">
        <v>183</v>
      </c>
      <c r="B56" s="6">
        <v>181</v>
      </c>
      <c r="C56" s="6">
        <v>272</v>
      </c>
      <c r="D56" s="6">
        <v>216</v>
      </c>
      <c r="E56" s="6">
        <v>47</v>
      </c>
      <c r="F56" s="6">
        <v>34</v>
      </c>
      <c r="G56" s="6">
        <v>5</v>
      </c>
      <c r="H56" s="7">
        <v>3.3542983317252499</v>
      </c>
      <c r="I56" s="7">
        <v>6.11021850532505</v>
      </c>
      <c r="J56" s="7">
        <v>4.6866937966704496</v>
      </c>
      <c r="K56" s="6">
        <v>2.0776704034102199E-3</v>
      </c>
      <c r="L56" s="6">
        <v>5.8867328096623003E-3</v>
      </c>
      <c r="M56" s="7">
        <v>-2.0505275433640402</v>
      </c>
      <c r="N56" s="7">
        <v>10.2269094870367</v>
      </c>
      <c r="O56" s="6" t="str">
        <f t="shared" si="15"/>
        <v>maternal</v>
      </c>
      <c r="P56" s="6">
        <v>239</v>
      </c>
      <c r="Q56" s="6">
        <v>213</v>
      </c>
      <c r="R56" s="6">
        <v>151</v>
      </c>
      <c r="S56" s="6">
        <v>19</v>
      </c>
      <c r="T56" s="6">
        <v>19</v>
      </c>
      <c r="U56" s="6">
        <v>41</v>
      </c>
      <c r="V56" s="7">
        <v>2.9533704942999202</v>
      </c>
      <c r="W56" s="7">
        <v>6.15540978466779</v>
      </c>
      <c r="X56" s="7">
        <v>9.4193976209513899</v>
      </c>
      <c r="Y56" s="9">
        <v>9.6237302723602401E-6</v>
      </c>
      <c r="Z56" s="9">
        <v>3.9064368865493303E-5</v>
      </c>
      <c r="AA56" s="7">
        <v>3.7399028368488101</v>
      </c>
      <c r="AB56" s="7">
        <v>7.7455650757076704</v>
      </c>
      <c r="AC56" s="6" t="str">
        <f t="shared" si="16"/>
        <v>maternal</v>
      </c>
      <c r="AD56" s="6" t="b">
        <f t="shared" si="17"/>
        <v>1</v>
      </c>
      <c r="AF56" s="6" t="s">
        <v>183</v>
      </c>
      <c r="AG56" s="6">
        <v>342</v>
      </c>
      <c r="AH56" s="6">
        <v>262</v>
      </c>
      <c r="AI56" s="6">
        <v>250</v>
      </c>
      <c r="AJ56" s="6">
        <v>36</v>
      </c>
      <c r="AK56" s="6">
        <v>43</v>
      </c>
      <c r="AL56" s="6">
        <v>45</v>
      </c>
      <c r="AM56" s="7">
        <v>2.74669345636421</v>
      </c>
      <c r="AN56" s="7">
        <v>6.7708290416231902</v>
      </c>
      <c r="AO56" s="7">
        <v>9.7295179747661606</v>
      </c>
      <c r="AP56" s="9">
        <v>7.1248838513595098E-20</v>
      </c>
      <c r="AQ56" s="9">
        <v>3.98993495676132E-19</v>
      </c>
      <c r="AR56" s="7">
        <v>39.848503278215603</v>
      </c>
      <c r="AS56" s="7">
        <v>6.7117708292260101</v>
      </c>
      <c r="AT56" s="6" t="str">
        <f t="shared" ref="AT56:AT64" si="18">IF(AND(AS56&gt;=1,AQ56&lt;=0.01),"maternal", IF(AND(AS56&lt;=-1,AQ56&lt;=0.01),"paternal", IF(AQ56&gt;=0.01, "no preference")))</f>
        <v>maternal</v>
      </c>
      <c r="AU56" s="6">
        <v>192</v>
      </c>
      <c r="AV56" s="6">
        <v>197</v>
      </c>
      <c r="AW56" s="6">
        <v>99</v>
      </c>
      <c r="AX56" s="6">
        <v>13</v>
      </c>
      <c r="AY56" s="6">
        <v>19</v>
      </c>
      <c r="AZ56" s="6">
        <v>10</v>
      </c>
      <c r="BA56" s="7">
        <v>3.4256517371800501</v>
      </c>
      <c r="BB56" s="7">
        <v>5.5757307471174498</v>
      </c>
      <c r="BC56" s="7">
        <v>11.0132546651498</v>
      </c>
      <c r="BD56" s="9">
        <v>8.2027731830483498E-7</v>
      </c>
      <c r="BE56" s="9">
        <v>4.5935529825070799E-6</v>
      </c>
      <c r="BF56" s="7">
        <v>6.2577340611874099</v>
      </c>
      <c r="BG56" s="7">
        <v>10.7454331731214</v>
      </c>
      <c r="BH56" s="6" t="str">
        <f t="shared" ref="BH56:BH64" si="19">IF(AND(BG56&gt;=1,BE56&lt;=0.01),"maternal", IF(AND(BG56&lt;=-1,BE56&lt;=0.01),"paternal", IF(BE56&gt;=0.01, "no preference")))</f>
        <v>maternal</v>
      </c>
      <c r="BI56" s="6" t="b">
        <f t="shared" ref="BI56:BI64" si="20">IF(AT56=BH56, TRUE)</f>
        <v>1</v>
      </c>
      <c r="BK56" s="6" t="s">
        <v>686</v>
      </c>
      <c r="BM56" s="6" t="s">
        <v>1273</v>
      </c>
    </row>
    <row r="57" spans="1:69" s="6" customFormat="1" x14ac:dyDescent="0.25">
      <c r="A57" s="6" t="str">
        <f>AF57</f>
        <v>AT3G11740.1</v>
      </c>
      <c r="B57" s="6" t="s">
        <v>1285</v>
      </c>
      <c r="H57" s="7"/>
      <c r="I57" s="7"/>
      <c r="J57" s="7"/>
      <c r="M57" s="7"/>
      <c r="N57" s="7"/>
      <c r="V57" s="7"/>
      <c r="W57" s="7"/>
      <c r="X57" s="7"/>
      <c r="Y57" s="9"/>
      <c r="Z57" s="9"/>
      <c r="AA57" s="7"/>
      <c r="AB57" s="7"/>
      <c r="AF57" s="6" t="s">
        <v>488</v>
      </c>
      <c r="AG57" s="6">
        <v>124</v>
      </c>
      <c r="AH57" s="6">
        <v>54</v>
      </c>
      <c r="AI57" s="6">
        <v>82</v>
      </c>
      <c r="AJ57" s="6">
        <v>86</v>
      </c>
      <c r="AK57" s="6">
        <v>116</v>
      </c>
      <c r="AL57" s="6">
        <v>130</v>
      </c>
      <c r="AM57" s="7">
        <v>-0.40818259581197103</v>
      </c>
      <c r="AN57" s="7">
        <v>6.5781524410838799</v>
      </c>
      <c r="AO57" s="7">
        <v>-1.44589120192402</v>
      </c>
      <c r="AP57" s="6">
        <v>0.149139815942157</v>
      </c>
      <c r="AQ57" s="6">
        <v>0.22370972391323499</v>
      </c>
      <c r="AR57" s="7">
        <v>-6.2085452496694504</v>
      </c>
      <c r="AS57" s="7">
        <v>-1.3270130844047801</v>
      </c>
      <c r="AT57" s="6" t="str">
        <f t="shared" si="18"/>
        <v>no preference</v>
      </c>
      <c r="AU57" s="6">
        <v>195</v>
      </c>
      <c r="AV57" s="6">
        <v>145</v>
      </c>
      <c r="AW57" s="6">
        <v>84</v>
      </c>
      <c r="AX57" s="6">
        <v>72</v>
      </c>
      <c r="AY57" s="6">
        <v>108</v>
      </c>
      <c r="AZ57" s="6">
        <v>67</v>
      </c>
      <c r="BA57" s="7">
        <v>0.72281787140855003</v>
      </c>
      <c r="BB57" s="7">
        <v>6.7098995106733703</v>
      </c>
      <c r="BC57" s="7">
        <v>2.3106065281047501</v>
      </c>
      <c r="BD57" s="6">
        <v>4.4121298099349102E-2</v>
      </c>
      <c r="BE57" s="6">
        <v>7.2670373340104399E-2</v>
      </c>
      <c r="BF57" s="7">
        <v>-5.1638186566751498</v>
      </c>
      <c r="BG57" s="7">
        <v>1.6504024538995099</v>
      </c>
      <c r="BH57" s="6" t="str">
        <f t="shared" si="19"/>
        <v>no preference</v>
      </c>
      <c r="BI57" s="6" t="b">
        <f t="shared" si="20"/>
        <v>1</v>
      </c>
      <c r="BK57" s="6" t="s">
        <v>736</v>
      </c>
      <c r="BL57" s="6" t="s">
        <v>1268</v>
      </c>
    </row>
    <row r="58" spans="1:69" s="6" customFormat="1" x14ac:dyDescent="0.25">
      <c r="A58" s="6" t="s">
        <v>310</v>
      </c>
      <c r="B58" s="6">
        <v>104</v>
      </c>
      <c r="C58" s="6">
        <v>72</v>
      </c>
      <c r="D58" s="6">
        <v>159</v>
      </c>
      <c r="E58" s="6">
        <v>34</v>
      </c>
      <c r="F58" s="6">
        <v>77</v>
      </c>
      <c r="G58" s="6">
        <v>110</v>
      </c>
      <c r="H58" s="7">
        <v>0.67229902309206102</v>
      </c>
      <c r="I58" s="7">
        <v>6.4058498789318001</v>
      </c>
      <c r="J58" s="7">
        <v>1.4785781368053601</v>
      </c>
      <c r="K58" s="6">
        <v>0.18159484079535801</v>
      </c>
      <c r="L58" s="6">
        <v>0.23720874715078</v>
      </c>
      <c r="M58" s="7">
        <v>-6.6800523975923296</v>
      </c>
      <c r="N58" s="7">
        <v>1.59361046122356</v>
      </c>
      <c r="O58" s="6" t="str">
        <f t="shared" ref="O58:O63" si="21">IF(AND(N58&gt;=1,L58&lt;=0.01),"maternal", IF(AND(N58&lt;=-1,L58&lt;=0.01),"paternal", IF(L58&gt;=0.01, "no preference")))</f>
        <v>no preference</v>
      </c>
      <c r="P58" s="6">
        <v>78</v>
      </c>
      <c r="Q58" s="6">
        <v>53</v>
      </c>
      <c r="R58" s="6">
        <v>63</v>
      </c>
      <c r="S58" s="6">
        <v>52</v>
      </c>
      <c r="T58" s="6">
        <v>35</v>
      </c>
      <c r="U58" s="6">
        <v>54</v>
      </c>
      <c r="V58" s="7">
        <v>0.45982102693679999</v>
      </c>
      <c r="W58" s="7">
        <v>5.7896455699784601</v>
      </c>
      <c r="X58" s="7">
        <v>2.0741843274096299</v>
      </c>
      <c r="Y58" s="6">
        <v>7.0166345223372104E-2</v>
      </c>
      <c r="Z58" s="6">
        <v>0.110447024888641</v>
      </c>
      <c r="AA58" s="7">
        <v>-5.7050827071249897</v>
      </c>
      <c r="AB58" s="7">
        <v>1.3753711863317699</v>
      </c>
      <c r="AC58" s="6" t="str">
        <f t="shared" ref="AC58:AC63" si="22">IF(AND(AB58&gt;=1,Z58&lt;=0.01),"maternal", IF(AND(AB58&lt;=-1,Z58&lt;=0.01),"paternal", IF(Z58&gt;=0.01, "no preference")))</f>
        <v>no preference</v>
      </c>
      <c r="AD58" s="6" t="b">
        <f t="shared" ref="AD58:AD63" si="23">IF(O58=AC58, TRUE)</f>
        <v>1</v>
      </c>
      <c r="AF58" s="6" t="s">
        <v>310</v>
      </c>
      <c r="AG58" s="6">
        <v>61</v>
      </c>
      <c r="AH58" s="6">
        <v>83</v>
      </c>
      <c r="AI58" s="6">
        <v>53</v>
      </c>
      <c r="AJ58" s="6">
        <v>122</v>
      </c>
      <c r="AK58" s="6">
        <v>69</v>
      </c>
      <c r="AL58" s="6">
        <v>63</v>
      </c>
      <c r="AM58" s="7">
        <v>-0.323465428985035</v>
      </c>
      <c r="AN58" s="7">
        <v>6.1955331262688897</v>
      </c>
      <c r="AO58" s="7">
        <v>-1.14580048903281</v>
      </c>
      <c r="AP58" s="6">
        <v>0.25269311040585202</v>
      </c>
      <c r="AQ58" s="6">
        <v>0.336924147207802</v>
      </c>
      <c r="AR58" s="7">
        <v>-6.5954891801403699</v>
      </c>
      <c r="AS58" s="7">
        <v>-1.2513327084343699</v>
      </c>
      <c r="AT58" s="6" t="str">
        <f t="shared" si="18"/>
        <v>no preference</v>
      </c>
      <c r="AU58" s="6">
        <v>66</v>
      </c>
      <c r="AV58" s="6">
        <v>97</v>
      </c>
      <c r="AW58" s="6">
        <v>44</v>
      </c>
      <c r="AX58" s="6">
        <v>42</v>
      </c>
      <c r="AY58" s="6">
        <v>106</v>
      </c>
      <c r="AZ58" s="6">
        <v>72</v>
      </c>
      <c r="BA58" s="7">
        <v>-6.1634723026869197E-2</v>
      </c>
      <c r="BB58" s="7">
        <v>6.0883680718143198</v>
      </c>
      <c r="BC58" s="7">
        <v>-0.17020559954232101</v>
      </c>
      <c r="BD58" s="6">
        <v>0.86833267466929598</v>
      </c>
      <c r="BE58" s="6">
        <v>0.91174930840276003</v>
      </c>
      <c r="BF58" s="7">
        <v>-7.4860654626618599</v>
      </c>
      <c r="BG58" s="7">
        <v>-1.04364765208329</v>
      </c>
      <c r="BH58" s="6" t="str">
        <f t="shared" si="19"/>
        <v>no preference</v>
      </c>
      <c r="BI58" s="6" t="b">
        <f t="shared" si="20"/>
        <v>1</v>
      </c>
      <c r="BK58" s="6" t="s">
        <v>687</v>
      </c>
      <c r="BL58" s="6" t="s">
        <v>1268</v>
      </c>
    </row>
    <row r="59" spans="1:69" s="6" customFormat="1" x14ac:dyDescent="0.25">
      <c r="A59" s="6" t="s">
        <v>102</v>
      </c>
      <c r="B59" s="6">
        <v>1525</v>
      </c>
      <c r="C59" s="6">
        <v>1523</v>
      </c>
      <c r="D59" s="6">
        <v>2014</v>
      </c>
      <c r="E59" s="6">
        <v>92</v>
      </c>
      <c r="F59" s="6">
        <v>62</v>
      </c>
      <c r="G59" s="6">
        <v>65</v>
      </c>
      <c r="H59" s="7">
        <v>4.5216392345922598</v>
      </c>
      <c r="I59" s="7">
        <v>8.4477639019515998</v>
      </c>
      <c r="J59" s="7">
        <v>22.614520740928398</v>
      </c>
      <c r="K59" s="9">
        <v>5.8982544123700698E-8</v>
      </c>
      <c r="L59" s="9">
        <v>6.3452794377405297E-7</v>
      </c>
      <c r="M59" s="7">
        <v>9.29291529875794</v>
      </c>
      <c r="N59" s="7">
        <v>22.969367650710801</v>
      </c>
      <c r="O59" s="6" t="str">
        <f t="shared" si="21"/>
        <v>maternal</v>
      </c>
      <c r="P59" s="6">
        <v>994</v>
      </c>
      <c r="Q59" s="6">
        <v>911</v>
      </c>
      <c r="R59" s="6">
        <v>1012</v>
      </c>
      <c r="S59" s="6">
        <v>173</v>
      </c>
      <c r="T59" s="6">
        <v>183</v>
      </c>
      <c r="U59" s="6">
        <v>314</v>
      </c>
      <c r="V59" s="7">
        <v>2.17004923936795</v>
      </c>
      <c r="W59" s="7">
        <v>8.8402624431149892</v>
      </c>
      <c r="X59" s="7">
        <v>9.2129718520600008</v>
      </c>
      <c r="Y59" s="9">
        <v>1.1418180359158501E-5</v>
      </c>
      <c r="Z59" s="9">
        <v>4.21976230664554E-5</v>
      </c>
      <c r="AA59" s="7">
        <v>3.5550136179972198</v>
      </c>
      <c r="AB59" s="7">
        <v>4.5003875349415301</v>
      </c>
      <c r="AC59" s="6" t="str">
        <f t="shared" si="22"/>
        <v>maternal</v>
      </c>
      <c r="AD59" s="6" t="b">
        <f t="shared" si="23"/>
        <v>1</v>
      </c>
      <c r="AF59" s="6" t="s">
        <v>102</v>
      </c>
      <c r="AG59" s="6">
        <v>631</v>
      </c>
      <c r="AH59" s="6">
        <v>836</v>
      </c>
      <c r="AI59" s="6">
        <v>579</v>
      </c>
      <c r="AJ59" s="6">
        <v>114</v>
      </c>
      <c r="AK59" s="6">
        <v>78</v>
      </c>
      <c r="AL59" s="6">
        <v>110</v>
      </c>
      <c r="AM59" s="7">
        <v>2.7496956617569301</v>
      </c>
      <c r="AN59" s="7">
        <v>8.0227433860356605</v>
      </c>
      <c r="AO59" s="7">
        <v>9.7401525839049192</v>
      </c>
      <c r="AP59" s="9">
        <v>6.5667058370817298E-20</v>
      </c>
      <c r="AQ59" s="9">
        <v>3.94002350224904E-19</v>
      </c>
      <c r="AR59" s="7">
        <v>39.951516336964197</v>
      </c>
      <c r="AS59" s="7">
        <v>6.7257523668699699</v>
      </c>
      <c r="AT59" s="6" t="str">
        <f t="shared" si="18"/>
        <v>maternal</v>
      </c>
      <c r="AU59" s="6">
        <v>640</v>
      </c>
      <c r="AV59" s="6">
        <v>762</v>
      </c>
      <c r="AW59" s="6">
        <v>581</v>
      </c>
      <c r="AX59" s="6">
        <v>152</v>
      </c>
      <c r="AY59" s="6">
        <v>197</v>
      </c>
      <c r="AZ59" s="6">
        <v>82</v>
      </c>
      <c r="BA59" s="7">
        <v>2.2742704140807901</v>
      </c>
      <c r="BB59" s="7">
        <v>8.2243965050801204</v>
      </c>
      <c r="BC59" s="7">
        <v>7.5626265682920097</v>
      </c>
      <c r="BD59" s="9">
        <v>2.2313736951755501E-5</v>
      </c>
      <c r="BE59" s="9">
        <v>7.8098079331144095E-5</v>
      </c>
      <c r="BF59" s="7">
        <v>2.7539241229342402</v>
      </c>
      <c r="BG59" s="7">
        <v>4.8375293491778102</v>
      </c>
      <c r="BH59" s="6" t="str">
        <f t="shared" si="19"/>
        <v>maternal</v>
      </c>
      <c r="BI59" s="6" t="b">
        <f t="shared" si="20"/>
        <v>1</v>
      </c>
      <c r="BK59" s="6" t="s">
        <v>688</v>
      </c>
      <c r="BN59" s="6" t="s">
        <v>1269</v>
      </c>
    </row>
    <row r="60" spans="1:69" s="6" customFormat="1" x14ac:dyDescent="0.25">
      <c r="A60" s="6" t="s">
        <v>205</v>
      </c>
      <c r="B60" s="6">
        <v>4232</v>
      </c>
      <c r="C60" s="6">
        <v>3587</v>
      </c>
      <c r="D60" s="6">
        <v>4465</v>
      </c>
      <c r="E60" s="6">
        <v>505</v>
      </c>
      <c r="F60" s="6">
        <v>517</v>
      </c>
      <c r="G60" s="6">
        <v>498</v>
      </c>
      <c r="H60" s="7">
        <v>3.0061662054473399</v>
      </c>
      <c r="I60" s="7">
        <v>10.4906490586297</v>
      </c>
      <c r="J60" s="7">
        <v>22.575044121403899</v>
      </c>
      <c r="K60" s="9">
        <v>5.9720277061087401E-8</v>
      </c>
      <c r="L60" s="9">
        <v>6.3452794377405297E-7</v>
      </c>
      <c r="M60" s="7">
        <v>9.2803746576796193</v>
      </c>
      <c r="N60" s="7">
        <v>8.0342658788905705</v>
      </c>
      <c r="O60" s="6" t="str">
        <f t="shared" si="21"/>
        <v>maternal</v>
      </c>
      <c r="P60" s="6">
        <v>2165</v>
      </c>
      <c r="Q60" s="6">
        <v>1840</v>
      </c>
      <c r="R60" s="6">
        <v>1847</v>
      </c>
      <c r="S60" s="6">
        <v>459</v>
      </c>
      <c r="T60" s="6">
        <v>235</v>
      </c>
      <c r="U60" s="6">
        <v>379</v>
      </c>
      <c r="V60" s="7">
        <v>2.49361725724571</v>
      </c>
      <c r="W60" s="7">
        <v>9.6794715315019104</v>
      </c>
      <c r="X60" s="7">
        <v>10.1099205960052</v>
      </c>
      <c r="Y60" s="9">
        <v>5.5540246440663503E-6</v>
      </c>
      <c r="Z60" s="9">
        <v>2.7753169578752899E-5</v>
      </c>
      <c r="AA60" s="7">
        <v>4.3334907156289999</v>
      </c>
      <c r="AB60" s="7">
        <v>5.6318825875392502</v>
      </c>
      <c r="AC60" s="6" t="str">
        <f t="shared" si="22"/>
        <v>maternal</v>
      </c>
      <c r="AD60" s="6" t="b">
        <f t="shared" si="23"/>
        <v>1</v>
      </c>
      <c r="AF60" s="6" t="s">
        <v>205</v>
      </c>
      <c r="AG60" s="6">
        <v>2731</v>
      </c>
      <c r="AH60" s="6">
        <v>3920</v>
      </c>
      <c r="AI60" s="6">
        <v>2960</v>
      </c>
      <c r="AJ60" s="6">
        <v>314</v>
      </c>
      <c r="AK60" s="6">
        <v>476</v>
      </c>
      <c r="AL60" s="6">
        <v>317</v>
      </c>
      <c r="AM60" s="7">
        <v>3.1248933467690301</v>
      </c>
      <c r="AN60" s="7">
        <v>10.065758816610201</v>
      </c>
      <c r="AO60" s="7">
        <v>11.0692024682149</v>
      </c>
      <c r="AP60" s="9">
        <v>1.7266833464852599E-24</v>
      </c>
      <c r="AQ60" s="9">
        <v>1.4504140110476199E-23</v>
      </c>
      <c r="AR60" s="7">
        <v>53.711314055573297</v>
      </c>
      <c r="AS60" s="7">
        <v>8.7234169467928009</v>
      </c>
      <c r="AT60" s="6" t="str">
        <f t="shared" si="18"/>
        <v>maternal</v>
      </c>
      <c r="AU60" s="6">
        <v>1194</v>
      </c>
      <c r="AV60" s="6">
        <v>1829</v>
      </c>
      <c r="AW60" s="6">
        <v>1539</v>
      </c>
      <c r="AX60" s="6">
        <v>444</v>
      </c>
      <c r="AY60" s="6">
        <v>621</v>
      </c>
      <c r="AZ60" s="6">
        <v>680</v>
      </c>
      <c r="BA60" s="7">
        <v>1.38639806254178</v>
      </c>
      <c r="BB60" s="7">
        <v>9.8565134592696992</v>
      </c>
      <c r="BC60" s="7">
        <v>5.8769642015259702</v>
      </c>
      <c r="BD60" s="6">
        <v>1.7308556449956199E-4</v>
      </c>
      <c r="BE60" s="6">
        <v>4.8463958059877401E-4</v>
      </c>
      <c r="BF60" s="7">
        <v>0.57226290078508901</v>
      </c>
      <c r="BG60" s="7">
        <v>2.6142517219757799</v>
      </c>
      <c r="BH60" s="6" t="str">
        <f t="shared" si="19"/>
        <v>maternal</v>
      </c>
      <c r="BI60" s="6" t="b">
        <f t="shared" si="20"/>
        <v>1</v>
      </c>
      <c r="BK60" s="6" t="s">
        <v>689</v>
      </c>
      <c r="BP60" s="6" t="s">
        <v>1274</v>
      </c>
    </row>
    <row r="61" spans="1:69" s="6" customFormat="1" x14ac:dyDescent="0.25">
      <c r="A61" s="6" t="s">
        <v>371</v>
      </c>
      <c r="B61" s="6">
        <v>1498</v>
      </c>
      <c r="C61" s="6">
        <v>1513</v>
      </c>
      <c r="D61" s="6">
        <v>2285</v>
      </c>
      <c r="E61" s="6">
        <v>1781</v>
      </c>
      <c r="F61" s="6">
        <v>2027</v>
      </c>
      <c r="G61" s="6">
        <v>2467</v>
      </c>
      <c r="H61" s="7">
        <v>-0.26056879717553899</v>
      </c>
      <c r="I61" s="7">
        <v>10.887799013970501</v>
      </c>
      <c r="J61" s="7">
        <v>-1.22452620999365</v>
      </c>
      <c r="K61" s="6">
        <v>0.25928400217092301</v>
      </c>
      <c r="L61" s="6">
        <v>0.30609916922956198</v>
      </c>
      <c r="M61" s="7">
        <v>-6.9908873061333701</v>
      </c>
      <c r="N61" s="7">
        <v>-1.19795091584377</v>
      </c>
      <c r="O61" s="6" t="str">
        <f t="shared" si="21"/>
        <v>no preference</v>
      </c>
      <c r="P61" s="6">
        <v>1787</v>
      </c>
      <c r="Q61" s="6">
        <v>1713</v>
      </c>
      <c r="R61" s="6">
        <v>1464</v>
      </c>
      <c r="S61" s="6">
        <v>1534</v>
      </c>
      <c r="T61" s="6">
        <v>1289</v>
      </c>
      <c r="U61" s="6">
        <v>1749</v>
      </c>
      <c r="V61" s="7">
        <v>0.12454995577252601</v>
      </c>
      <c r="W61" s="7">
        <v>10.625714143648899</v>
      </c>
      <c r="X61" s="7">
        <v>0.71575639982649697</v>
      </c>
      <c r="Y61" s="6">
        <v>0.493590749826882</v>
      </c>
      <c r="Z61" s="6">
        <v>0.58271130187895703</v>
      </c>
      <c r="AA61" s="7">
        <v>-7.3654248480150502</v>
      </c>
      <c r="AB61" s="7">
        <v>1.0901676052259699</v>
      </c>
      <c r="AC61" s="6" t="str">
        <f t="shared" si="22"/>
        <v>no preference</v>
      </c>
      <c r="AD61" s="6" t="b">
        <f t="shared" si="23"/>
        <v>1</v>
      </c>
      <c r="AF61" s="6" t="s">
        <v>371</v>
      </c>
      <c r="AG61" s="6">
        <v>388</v>
      </c>
      <c r="AH61" s="6">
        <v>528</v>
      </c>
      <c r="AI61" s="6">
        <v>346</v>
      </c>
      <c r="AJ61" s="6">
        <v>591</v>
      </c>
      <c r="AK61" s="6">
        <v>700</v>
      </c>
      <c r="AL61" s="6">
        <v>567</v>
      </c>
      <c r="AM61" s="7">
        <v>-0.57430966982192699</v>
      </c>
      <c r="AN61" s="7">
        <v>8.98366887147046</v>
      </c>
      <c r="AO61" s="7">
        <v>-2.0343574353619198</v>
      </c>
      <c r="AP61" s="6">
        <v>4.2700520015315803E-2</v>
      </c>
      <c r="AQ61" s="6">
        <v>8.1519174574693695E-2</v>
      </c>
      <c r="AR61" s="7">
        <v>-5.1896161461904304</v>
      </c>
      <c r="AS61" s="7">
        <v>-1.4889648223490699</v>
      </c>
      <c r="AT61" s="6" t="str">
        <f t="shared" si="18"/>
        <v>no preference</v>
      </c>
      <c r="AU61" s="6">
        <v>228</v>
      </c>
      <c r="AV61" s="6">
        <v>293</v>
      </c>
      <c r="AW61" s="6">
        <v>305</v>
      </c>
      <c r="AX61" s="6">
        <v>163</v>
      </c>
      <c r="AY61" s="6">
        <v>303</v>
      </c>
      <c r="AZ61" s="6">
        <v>239</v>
      </c>
      <c r="BA61" s="7">
        <v>0.26129795398525801</v>
      </c>
      <c r="BB61" s="7">
        <v>7.9681056815493596</v>
      </c>
      <c r="BC61" s="7">
        <v>1.0418332751777599</v>
      </c>
      <c r="BD61" s="6">
        <v>0.32266435384382097</v>
      </c>
      <c r="BE61" s="6">
        <v>0.41066372307395399</v>
      </c>
      <c r="BF61" s="7">
        <v>-6.9363767199600304</v>
      </c>
      <c r="BG61" s="7">
        <v>1.1985565288236799</v>
      </c>
      <c r="BH61" s="6" t="str">
        <f t="shared" si="19"/>
        <v>no preference</v>
      </c>
      <c r="BI61" s="6" t="b">
        <f t="shared" si="20"/>
        <v>1</v>
      </c>
      <c r="BK61" s="6" t="s">
        <v>690</v>
      </c>
      <c r="BL61" s="6" t="s">
        <v>1268</v>
      </c>
    </row>
    <row r="62" spans="1:69" s="6" customFormat="1" x14ac:dyDescent="0.25">
      <c r="A62" s="6" t="s">
        <v>389</v>
      </c>
      <c r="B62" s="6">
        <v>657</v>
      </c>
      <c r="C62" s="6">
        <v>636</v>
      </c>
      <c r="D62" s="6">
        <v>609</v>
      </c>
      <c r="E62" s="6">
        <v>914</v>
      </c>
      <c r="F62" s="6">
        <v>955</v>
      </c>
      <c r="G62" s="6">
        <v>1437</v>
      </c>
      <c r="H62" s="7">
        <v>-0.76619464438322105</v>
      </c>
      <c r="I62" s="7">
        <v>9.6930169116722098</v>
      </c>
      <c r="J62" s="7">
        <v>-3.97881327038424</v>
      </c>
      <c r="K62" s="6">
        <v>5.0301716678328298E-3</v>
      </c>
      <c r="L62" s="6">
        <v>1.2575429169582099E-2</v>
      </c>
      <c r="M62" s="7">
        <v>-3.0128483452124102</v>
      </c>
      <c r="N62" s="7">
        <v>-1.7007777688334</v>
      </c>
      <c r="O62" s="6" t="str">
        <f t="shared" si="21"/>
        <v>no preference</v>
      </c>
      <c r="P62" s="6">
        <v>1271</v>
      </c>
      <c r="Q62" s="6">
        <v>1258</v>
      </c>
      <c r="R62" s="6">
        <v>1358</v>
      </c>
      <c r="S62" s="6">
        <v>849</v>
      </c>
      <c r="T62" s="6">
        <v>794</v>
      </c>
      <c r="U62" s="6">
        <v>895</v>
      </c>
      <c r="V62" s="7">
        <v>0.61526342017212499</v>
      </c>
      <c r="W62" s="7">
        <v>10.0321267111709</v>
      </c>
      <c r="X62" s="7">
        <v>4.2821409535016599</v>
      </c>
      <c r="Y62" s="6">
        <v>2.4049848553902098E-3</v>
      </c>
      <c r="Z62" s="6">
        <v>5.8406775059476604E-3</v>
      </c>
      <c r="AA62" s="7">
        <v>-2.2274490679119201</v>
      </c>
      <c r="AB62" s="7">
        <v>1.5318376681919901</v>
      </c>
      <c r="AC62" s="6" t="str">
        <f t="shared" si="22"/>
        <v>maternal</v>
      </c>
      <c r="AD62" s="6" t="b">
        <f t="shared" si="23"/>
        <v>0</v>
      </c>
      <c r="AF62" s="6" t="s">
        <v>389</v>
      </c>
      <c r="AG62" s="6">
        <v>570</v>
      </c>
      <c r="AH62" s="6">
        <v>801</v>
      </c>
      <c r="AI62" s="6">
        <v>760</v>
      </c>
      <c r="AJ62" s="6">
        <v>1270</v>
      </c>
      <c r="AK62" s="6">
        <v>1385</v>
      </c>
      <c r="AL62" s="6">
        <v>1112</v>
      </c>
      <c r="AM62" s="7">
        <v>-0.83071324305427796</v>
      </c>
      <c r="AN62" s="7">
        <v>9.8742092899675704</v>
      </c>
      <c r="AO62" s="7">
        <v>-2.9426070140610401</v>
      </c>
      <c r="AP62" s="6">
        <v>3.4808328576491098E-3</v>
      </c>
      <c r="AQ62" s="6">
        <v>7.9024313525006898E-3</v>
      </c>
      <c r="AR62" s="7">
        <v>-2.9406553191337901</v>
      </c>
      <c r="AS62" s="7">
        <v>-1.7785644359919499</v>
      </c>
      <c r="AT62" s="6" t="str">
        <f t="shared" si="18"/>
        <v>paternal</v>
      </c>
      <c r="AU62" s="6">
        <v>1853</v>
      </c>
      <c r="AV62" s="6">
        <v>1616</v>
      </c>
      <c r="AW62" s="6">
        <v>1312</v>
      </c>
      <c r="AX62" s="6">
        <v>1660</v>
      </c>
      <c r="AY62" s="6">
        <v>1303</v>
      </c>
      <c r="AZ62" s="6">
        <v>1091</v>
      </c>
      <c r="BA62" s="7">
        <v>0.24495301329292499</v>
      </c>
      <c r="BB62" s="7">
        <v>10.502250391017601</v>
      </c>
      <c r="BC62" s="7">
        <v>1.1012750315048401</v>
      </c>
      <c r="BD62" s="6">
        <v>0.29725336673227798</v>
      </c>
      <c r="BE62" s="6">
        <v>0.39014504383611398</v>
      </c>
      <c r="BF62" s="7">
        <v>-6.8737630319007499</v>
      </c>
      <c r="BG62" s="7">
        <v>1.1850541746349901</v>
      </c>
      <c r="BH62" s="6" t="str">
        <f t="shared" si="19"/>
        <v>no preference</v>
      </c>
      <c r="BI62" s="6" t="b">
        <f t="shared" si="20"/>
        <v>0</v>
      </c>
      <c r="BK62" s="6" t="s">
        <v>691</v>
      </c>
      <c r="BL62" s="6" t="s">
        <v>1268</v>
      </c>
    </row>
    <row r="63" spans="1:69" s="6" customFormat="1" x14ac:dyDescent="0.25">
      <c r="A63" s="6" t="s">
        <v>321</v>
      </c>
      <c r="B63" s="6">
        <v>7217</v>
      </c>
      <c r="C63" s="6">
        <v>6639</v>
      </c>
      <c r="D63" s="6">
        <v>6690</v>
      </c>
      <c r="E63" s="6">
        <v>5328</v>
      </c>
      <c r="F63" s="6">
        <v>4686</v>
      </c>
      <c r="G63" s="6">
        <v>5063</v>
      </c>
      <c r="H63" s="7">
        <v>0.44739906545339497</v>
      </c>
      <c r="I63" s="7">
        <v>12.517086161615801</v>
      </c>
      <c r="J63" s="7">
        <v>3.6519041970856798</v>
      </c>
      <c r="K63" s="6">
        <v>7.76045987397978E-3</v>
      </c>
      <c r="L63" s="6">
        <v>1.83233080357856E-2</v>
      </c>
      <c r="M63" s="7">
        <v>-3.4805114973140601</v>
      </c>
      <c r="N63" s="7">
        <v>1.36357973640353</v>
      </c>
      <c r="O63" s="6" t="str">
        <f t="shared" si="21"/>
        <v>no preference</v>
      </c>
      <c r="P63" s="6">
        <v>4107</v>
      </c>
      <c r="Q63" s="6">
        <v>3385</v>
      </c>
      <c r="R63" s="6">
        <v>3258</v>
      </c>
      <c r="S63" s="6">
        <v>6318</v>
      </c>
      <c r="T63" s="6">
        <v>5255</v>
      </c>
      <c r="U63" s="6">
        <v>4827</v>
      </c>
      <c r="V63" s="7">
        <v>-0.60754657019867897</v>
      </c>
      <c r="W63" s="7">
        <v>12.1037067387501</v>
      </c>
      <c r="X63" s="7">
        <v>-3.4932039153930101</v>
      </c>
      <c r="Y63" s="6">
        <v>7.5824384851093602E-3</v>
      </c>
      <c r="Z63" s="6">
        <v>1.4988541191495199E-2</v>
      </c>
      <c r="AA63" s="7">
        <v>-3.4434905444929602</v>
      </c>
      <c r="AB63" s="7">
        <v>-1.5236658766618301</v>
      </c>
      <c r="AC63" s="6" t="str">
        <f t="shared" si="22"/>
        <v>no preference</v>
      </c>
      <c r="AD63" s="6" t="b">
        <f t="shared" si="23"/>
        <v>1</v>
      </c>
      <c r="AF63" s="6" t="s">
        <v>321</v>
      </c>
      <c r="AG63" s="6">
        <v>2860</v>
      </c>
      <c r="AH63" s="6">
        <v>4286</v>
      </c>
      <c r="AI63" s="6">
        <v>3346</v>
      </c>
      <c r="AJ63" s="6">
        <v>2660</v>
      </c>
      <c r="AK63" s="6">
        <v>3887</v>
      </c>
      <c r="AL63" s="6">
        <v>3009</v>
      </c>
      <c r="AM63" s="7">
        <v>0.13286541651720701</v>
      </c>
      <c r="AN63" s="7">
        <v>11.685803731683601</v>
      </c>
      <c r="AO63" s="7">
        <v>0.47064460551055598</v>
      </c>
      <c r="AP63" s="6">
        <v>0.63819992443024798</v>
      </c>
      <c r="AQ63" s="6">
        <v>0.74456657850195596</v>
      </c>
      <c r="AR63" s="7">
        <v>-7.1384608387479203</v>
      </c>
      <c r="AS63" s="7">
        <v>1.09646929840463</v>
      </c>
      <c r="AT63" s="6" t="str">
        <f t="shared" si="18"/>
        <v>no preference</v>
      </c>
      <c r="AU63" s="6">
        <v>2051</v>
      </c>
      <c r="AV63" s="6">
        <v>2498</v>
      </c>
      <c r="AW63" s="6">
        <v>2524</v>
      </c>
      <c r="AX63" s="6">
        <v>2554</v>
      </c>
      <c r="AY63" s="6">
        <v>3383</v>
      </c>
      <c r="AZ63" s="6">
        <v>2858</v>
      </c>
      <c r="BA63" s="7">
        <v>-0.310966153118581</v>
      </c>
      <c r="BB63" s="7">
        <v>11.3528223679661</v>
      </c>
      <c r="BC63" s="7">
        <v>-1.5987371432880699</v>
      </c>
      <c r="BD63" s="6">
        <v>0.14178403444436199</v>
      </c>
      <c r="BE63" s="6">
        <v>0.206188026606314</v>
      </c>
      <c r="BF63" s="7">
        <v>-6.2548086621848302</v>
      </c>
      <c r="BG63" s="7">
        <v>-1.2405381932681701</v>
      </c>
      <c r="BH63" s="6" t="str">
        <f t="shared" si="19"/>
        <v>no preference</v>
      </c>
      <c r="BI63" s="6" t="b">
        <f t="shared" si="20"/>
        <v>1</v>
      </c>
      <c r="BK63" s="6" t="s">
        <v>692</v>
      </c>
      <c r="BL63" s="6" t="s">
        <v>1268</v>
      </c>
    </row>
    <row r="64" spans="1:69" s="6" customFormat="1" x14ac:dyDescent="0.25">
      <c r="A64" s="6" t="str">
        <f>AF64</f>
        <v>AT3G26650.1</v>
      </c>
      <c r="B64" s="6" t="s">
        <v>1285</v>
      </c>
      <c r="H64" s="7"/>
      <c r="I64" s="7"/>
      <c r="J64" s="7"/>
      <c r="M64" s="7"/>
      <c r="N64" s="7"/>
      <c r="V64" s="7"/>
      <c r="W64" s="7"/>
      <c r="X64" s="7"/>
      <c r="AA64" s="7"/>
      <c r="AB64" s="7"/>
      <c r="AF64" s="6" t="s">
        <v>468</v>
      </c>
      <c r="AG64" s="6">
        <v>33268</v>
      </c>
      <c r="AH64" s="6">
        <v>39441</v>
      </c>
      <c r="AI64" s="6">
        <v>36548</v>
      </c>
      <c r="AJ64" s="6">
        <v>5261</v>
      </c>
      <c r="AK64" s="6">
        <v>7479</v>
      </c>
      <c r="AL64" s="6">
        <v>5721</v>
      </c>
      <c r="AM64" s="7">
        <v>2.5781194711226099</v>
      </c>
      <c r="AN64" s="7">
        <v>13.859900358982699</v>
      </c>
      <c r="AO64" s="7">
        <v>9.1323841316407695</v>
      </c>
      <c r="AP64" s="9">
        <v>6.4193707040991798E-18</v>
      </c>
      <c r="AQ64" s="9">
        <v>3.1719243479078302E-17</v>
      </c>
      <c r="AR64" s="7">
        <v>34.244874981917299</v>
      </c>
      <c r="AS64" s="7">
        <v>5.9716080279738399</v>
      </c>
      <c r="AT64" s="6" t="str">
        <f t="shared" si="18"/>
        <v>maternal</v>
      </c>
      <c r="AU64" s="6">
        <v>21140</v>
      </c>
      <c r="AV64" s="6">
        <v>28122</v>
      </c>
      <c r="AW64" s="6">
        <v>27967</v>
      </c>
      <c r="AX64" s="6">
        <v>7209</v>
      </c>
      <c r="AY64" s="6">
        <v>7280</v>
      </c>
      <c r="AZ64" s="6">
        <v>6422</v>
      </c>
      <c r="BA64" s="7">
        <v>1.87465744347729</v>
      </c>
      <c r="BB64" s="7">
        <v>13.7022407281077</v>
      </c>
      <c r="BC64" s="7">
        <v>9.7178311577820899</v>
      </c>
      <c r="BD64" s="9">
        <v>2.5273398570878199E-6</v>
      </c>
      <c r="BE64" s="9">
        <v>1.06148273997689E-5</v>
      </c>
      <c r="BF64" s="7">
        <v>5.0691484187326603</v>
      </c>
      <c r="BG64" s="7">
        <v>3.6671453347910599</v>
      </c>
      <c r="BH64" s="6" t="str">
        <f t="shared" si="19"/>
        <v>maternal</v>
      </c>
      <c r="BI64" s="6" t="b">
        <f t="shared" si="20"/>
        <v>1</v>
      </c>
      <c r="BK64" s="6" t="s">
        <v>737</v>
      </c>
      <c r="BP64" s="6" t="s">
        <v>1274</v>
      </c>
    </row>
    <row r="65" spans="1:67" s="6" customFormat="1" x14ac:dyDescent="0.25">
      <c r="A65" s="6" t="s">
        <v>299</v>
      </c>
      <c r="B65" s="6">
        <v>58</v>
      </c>
      <c r="C65" s="6">
        <v>77</v>
      </c>
      <c r="D65" s="6">
        <v>98</v>
      </c>
      <c r="E65" s="6">
        <v>41</v>
      </c>
      <c r="F65" s="6">
        <v>26</v>
      </c>
      <c r="G65" s="6">
        <v>48</v>
      </c>
      <c r="H65" s="7">
        <v>1.0118290397487499</v>
      </c>
      <c r="I65" s="7">
        <v>5.7598861095601901</v>
      </c>
      <c r="J65" s="7">
        <v>3.6873505320453499</v>
      </c>
      <c r="K65" s="6">
        <v>7.3984035084556296E-3</v>
      </c>
      <c r="L65" s="6">
        <v>1.7967551377678002E-2</v>
      </c>
      <c r="M65" s="7">
        <v>-3.4291460241284799</v>
      </c>
      <c r="N65" s="7">
        <v>2.0164659431739298</v>
      </c>
      <c r="O65" s="6" t="str">
        <f>IF(AND(N65&gt;=1,L65&lt;=0.01),"maternal", IF(AND(N65&lt;=-1,L65&lt;=0.01),"paternal", IF(L65&gt;=0.01, "no preference")))</f>
        <v>no preference</v>
      </c>
      <c r="P65" s="6">
        <v>24</v>
      </c>
      <c r="Q65" s="6">
        <v>16</v>
      </c>
      <c r="R65" s="6">
        <v>31</v>
      </c>
      <c r="S65" s="6">
        <v>54</v>
      </c>
      <c r="T65" s="6">
        <v>46</v>
      </c>
      <c r="U65" s="6">
        <v>108</v>
      </c>
      <c r="V65" s="7">
        <v>-1.4576046196513901</v>
      </c>
      <c r="W65" s="7">
        <v>5.3059086535007101</v>
      </c>
      <c r="X65" s="7">
        <v>-4.23017293955541</v>
      </c>
      <c r="Y65" s="6">
        <v>2.58690465547618E-3</v>
      </c>
      <c r="Z65" s="6">
        <v>5.94288907339122E-3</v>
      </c>
      <c r="AA65" s="7">
        <v>-2.3052244657335401</v>
      </c>
      <c r="AB65" s="7">
        <v>-2.7465196613904101</v>
      </c>
      <c r="AC65" s="6" t="str">
        <f>IF(AND(AB65&gt;=1,Z65&lt;=0.01),"maternal", IF(AND(AB65&lt;=-1,Z65&lt;=0.01),"paternal", IF(Z65&gt;=0.01, "no preference")))</f>
        <v>paternal</v>
      </c>
      <c r="AD65" s="6" t="b">
        <f>IF(O65=AC65, TRUE)</f>
        <v>0</v>
      </c>
      <c r="AF65" s="6" t="str">
        <f>A65</f>
        <v>AT3G27440.1</v>
      </c>
      <c r="AG65" s="6" t="s">
        <v>1286</v>
      </c>
      <c r="AM65" s="7"/>
      <c r="AN65" s="7"/>
      <c r="AO65" s="7"/>
      <c r="AP65" s="9"/>
      <c r="AQ65" s="9"/>
      <c r="AR65" s="7"/>
      <c r="AS65" s="7"/>
      <c r="BA65" s="7"/>
      <c r="BB65" s="7"/>
      <c r="BC65" s="7"/>
      <c r="BD65" s="9"/>
      <c r="BE65" s="9"/>
      <c r="BF65" s="7"/>
      <c r="BG65" s="7"/>
      <c r="BK65" s="6" t="s">
        <v>693</v>
      </c>
      <c r="BL65" s="6" t="s">
        <v>1268</v>
      </c>
    </row>
    <row r="66" spans="1:67" s="6" customFormat="1" x14ac:dyDescent="0.25">
      <c r="A66" s="6" t="str">
        <f>AF66</f>
        <v>AT3G27785.1</v>
      </c>
      <c r="B66" s="6" t="s">
        <v>1285</v>
      </c>
      <c r="H66" s="7"/>
      <c r="I66" s="7"/>
      <c r="J66" s="7"/>
      <c r="M66" s="7"/>
      <c r="N66" s="7"/>
      <c r="V66" s="7"/>
      <c r="W66" s="7"/>
      <c r="X66" s="7"/>
      <c r="AA66" s="7"/>
      <c r="AB66" s="7"/>
      <c r="AF66" s="6" t="s">
        <v>472</v>
      </c>
      <c r="AG66" s="6">
        <v>295</v>
      </c>
      <c r="AH66" s="6">
        <v>281</v>
      </c>
      <c r="AI66" s="6">
        <v>244</v>
      </c>
      <c r="AJ66" s="6">
        <v>74</v>
      </c>
      <c r="AK66" s="6">
        <v>158</v>
      </c>
      <c r="AL66" s="6">
        <v>73</v>
      </c>
      <c r="AM66" s="7">
        <v>1.5114958818737101</v>
      </c>
      <c r="AN66" s="7">
        <v>7.3394662780732496</v>
      </c>
      <c r="AO66" s="7">
        <v>5.3541199937694302</v>
      </c>
      <c r="AP66" s="9">
        <v>1.5967539330997801E-7</v>
      </c>
      <c r="AQ66" s="9">
        <v>4.6250803579442002E-7</v>
      </c>
      <c r="AR66" s="7">
        <v>7.0135948566270399</v>
      </c>
      <c r="AS66" s="7">
        <v>2.8510550220318098</v>
      </c>
      <c r="AT66" s="6" t="str">
        <f t="shared" ref="AT66:AT71" si="24">IF(AND(AS66&gt;=1,AQ66&lt;=0.01),"maternal", IF(AND(AS66&lt;=-1,AQ66&lt;=0.01),"paternal", IF(AQ66&gt;=0.01, "no preference")))</f>
        <v>maternal</v>
      </c>
      <c r="AU66" s="6">
        <v>537</v>
      </c>
      <c r="AV66" s="6">
        <v>435</v>
      </c>
      <c r="AW66" s="6">
        <v>408</v>
      </c>
      <c r="AX66" s="6">
        <v>710</v>
      </c>
      <c r="AY66" s="6">
        <v>730</v>
      </c>
      <c r="AZ66" s="6">
        <v>646</v>
      </c>
      <c r="BA66" s="7">
        <v>-0.60315050909635703</v>
      </c>
      <c r="BB66" s="7">
        <v>9.14010982797328</v>
      </c>
      <c r="BC66" s="7">
        <v>-3.21168645328276</v>
      </c>
      <c r="BD66" s="6">
        <v>9.61950928143618E-3</v>
      </c>
      <c r="BE66" s="6">
        <v>1.8791599526526499E-2</v>
      </c>
      <c r="BF66" s="7">
        <v>-3.64071540669612</v>
      </c>
      <c r="BG66" s="7">
        <v>-1.51903015430217</v>
      </c>
      <c r="BH66" s="6" t="str">
        <f t="shared" ref="BH66:BH71" si="25">IF(AND(BG66&gt;=1,BE66&lt;=0.01),"maternal", IF(AND(BG66&lt;=-1,BE66&lt;=0.01),"paternal", IF(BE66&gt;=0.01, "no preference")))</f>
        <v>no preference</v>
      </c>
      <c r="BI66" s="6" t="b">
        <f t="shared" ref="BI66:BI71" si="26">IF(AT66=BH66, TRUE)</f>
        <v>0</v>
      </c>
      <c r="BK66" s="6" t="s">
        <v>738</v>
      </c>
      <c r="BL66" s="6" t="s">
        <v>1268</v>
      </c>
    </row>
    <row r="67" spans="1:67" s="6" customFormat="1" x14ac:dyDescent="0.25">
      <c r="A67" s="6" t="s">
        <v>384</v>
      </c>
      <c r="B67" s="6">
        <v>151</v>
      </c>
      <c r="C67" s="6">
        <v>137</v>
      </c>
      <c r="D67" s="6">
        <v>186</v>
      </c>
      <c r="E67" s="6">
        <v>180</v>
      </c>
      <c r="F67" s="6">
        <v>207</v>
      </c>
      <c r="G67" s="6">
        <v>263</v>
      </c>
      <c r="H67" s="7">
        <v>-0.44711109815778899</v>
      </c>
      <c r="I67" s="7">
        <v>7.5246710257820197</v>
      </c>
      <c r="J67" s="7">
        <v>-2.3596885692291498</v>
      </c>
      <c r="K67" s="6">
        <v>4.93660079456366E-2</v>
      </c>
      <c r="L67" s="6">
        <v>7.6292921370529301E-2</v>
      </c>
      <c r="M67" s="7">
        <v>-5.4216805180088397</v>
      </c>
      <c r="N67" s="7">
        <v>-1.3633075879787599</v>
      </c>
      <c r="O67" s="6" t="str">
        <f t="shared" ref="O67:O78" si="27">IF(AND(N67&gt;=1,L67&lt;=0.01),"maternal", IF(AND(N67&lt;=-1,L67&lt;=0.01),"paternal", IF(L67&gt;=0.01, "no preference")))</f>
        <v>no preference</v>
      </c>
      <c r="P67" s="6">
        <v>248</v>
      </c>
      <c r="Q67" s="6">
        <v>193</v>
      </c>
      <c r="R67" s="6">
        <v>203</v>
      </c>
      <c r="S67" s="6">
        <v>168</v>
      </c>
      <c r="T67" s="6">
        <v>147</v>
      </c>
      <c r="U67" s="6">
        <v>155</v>
      </c>
      <c r="V67" s="7">
        <v>0.44553503181777099</v>
      </c>
      <c r="W67" s="7">
        <v>7.5213458561666799</v>
      </c>
      <c r="X67" s="7">
        <v>2.75615746023291</v>
      </c>
      <c r="Y67" s="6">
        <v>2.37499057632178E-2</v>
      </c>
      <c r="Z67" s="6">
        <v>4.2057124789031501E-2</v>
      </c>
      <c r="AA67" s="7">
        <v>-4.6260810335581102</v>
      </c>
      <c r="AB67" s="7">
        <v>1.36181906135483</v>
      </c>
      <c r="AC67" s="6" t="str">
        <f t="shared" ref="AC67:AC78" si="28">IF(AND(AB67&gt;=1,Z67&lt;=0.01),"maternal", IF(AND(AB67&lt;=-1,Z67&lt;=0.01),"paternal", IF(Z67&gt;=0.01, "no preference")))</f>
        <v>no preference</v>
      </c>
      <c r="AD67" s="6" t="b">
        <f t="shared" ref="AD67:AD78" si="29">IF(O67=AC67, TRUE)</f>
        <v>1</v>
      </c>
      <c r="AF67" s="6" t="s">
        <v>384</v>
      </c>
      <c r="AG67" s="6">
        <v>169</v>
      </c>
      <c r="AH67" s="6">
        <v>244</v>
      </c>
      <c r="AI67" s="6">
        <v>145</v>
      </c>
      <c r="AJ67" s="6">
        <v>112</v>
      </c>
      <c r="AK67" s="6">
        <v>176</v>
      </c>
      <c r="AL67" s="6">
        <v>106</v>
      </c>
      <c r="AM67" s="7">
        <v>0.50220064504031803</v>
      </c>
      <c r="AN67" s="7">
        <v>7.2608508221532704</v>
      </c>
      <c r="AO67" s="7">
        <v>1.77892811137605</v>
      </c>
      <c r="AP67" s="6">
        <v>7.6155544829028601E-2</v>
      </c>
      <c r="AQ67" s="6">
        <v>0.119664312500726</v>
      </c>
      <c r="AR67" s="7">
        <v>-5.6742148281045699</v>
      </c>
      <c r="AS67" s="7">
        <v>1.4163724086968399</v>
      </c>
      <c r="AT67" s="6" t="str">
        <f t="shared" si="24"/>
        <v>no preference</v>
      </c>
      <c r="AU67" s="6">
        <v>184</v>
      </c>
      <c r="AV67" s="6">
        <v>191</v>
      </c>
      <c r="AW67" s="6">
        <v>128</v>
      </c>
      <c r="AX67" s="6">
        <v>361</v>
      </c>
      <c r="AY67" s="6">
        <v>259</v>
      </c>
      <c r="AZ67" s="6">
        <v>248</v>
      </c>
      <c r="BA67" s="7">
        <v>-0.78488147183967305</v>
      </c>
      <c r="BB67" s="7">
        <v>7.7682978081400798</v>
      </c>
      <c r="BC67" s="7">
        <v>-3.3796895975540302</v>
      </c>
      <c r="BD67" s="6">
        <v>7.2717486879319698E-3</v>
      </c>
      <c r="BE67" s="6">
        <v>1.4898216824055699E-2</v>
      </c>
      <c r="BF67" s="7">
        <v>-3.3539457615170298</v>
      </c>
      <c r="BG67" s="7">
        <v>-1.72295076035062</v>
      </c>
      <c r="BH67" s="6" t="str">
        <f t="shared" si="25"/>
        <v>no preference</v>
      </c>
      <c r="BI67" s="6" t="b">
        <f t="shared" si="26"/>
        <v>1</v>
      </c>
      <c r="BK67" s="6" t="s">
        <v>694</v>
      </c>
      <c r="BL67" s="6" t="s">
        <v>1268</v>
      </c>
    </row>
    <row r="68" spans="1:67" s="6" customFormat="1" x14ac:dyDescent="0.25">
      <c r="A68" s="6" t="s">
        <v>367</v>
      </c>
      <c r="B68" s="6">
        <v>2609</v>
      </c>
      <c r="C68" s="6">
        <v>2458</v>
      </c>
      <c r="D68" s="6">
        <v>2828</v>
      </c>
      <c r="E68" s="6">
        <v>3033</v>
      </c>
      <c r="F68" s="6">
        <v>2893</v>
      </c>
      <c r="G68" s="6">
        <v>3405</v>
      </c>
      <c r="H68" s="7">
        <v>-0.239983574669241</v>
      </c>
      <c r="I68" s="7">
        <v>11.479913978151099</v>
      </c>
      <c r="J68" s="7">
        <v>-1.8302970441375801</v>
      </c>
      <c r="K68" s="6">
        <v>0.108697793526786</v>
      </c>
      <c r="L68" s="6">
        <v>0.153988540829614</v>
      </c>
      <c r="M68" s="7">
        <v>-6.2019539294783703</v>
      </c>
      <c r="N68" s="7">
        <v>-1.1809792157018399</v>
      </c>
      <c r="O68" s="6" t="str">
        <f t="shared" si="27"/>
        <v>no preference</v>
      </c>
      <c r="P68" s="6">
        <v>1794</v>
      </c>
      <c r="Q68" s="6">
        <v>1491</v>
      </c>
      <c r="R68" s="6">
        <v>1761</v>
      </c>
      <c r="S68" s="6">
        <v>2203</v>
      </c>
      <c r="T68" s="6">
        <v>1350</v>
      </c>
      <c r="U68" s="6">
        <v>1567</v>
      </c>
      <c r="V68" s="7">
        <v>5.1226152913343998E-3</v>
      </c>
      <c r="W68" s="7">
        <v>10.7093714116497</v>
      </c>
      <c r="X68" s="7">
        <v>2.4660667558309899E-2</v>
      </c>
      <c r="Y68" s="6">
        <v>0.98090249850533695</v>
      </c>
      <c r="Z68" s="6">
        <v>0.98090249850533695</v>
      </c>
      <c r="AA68" s="7">
        <v>-7.6427261518946503</v>
      </c>
      <c r="AB68" s="7">
        <v>1.0035570376427601</v>
      </c>
      <c r="AC68" s="6" t="str">
        <f t="shared" si="28"/>
        <v>no preference</v>
      </c>
      <c r="AD68" s="6" t="b">
        <f t="shared" si="29"/>
        <v>1</v>
      </c>
      <c r="AF68" s="6" t="s">
        <v>367</v>
      </c>
      <c r="AG68" s="6">
        <v>4812</v>
      </c>
      <c r="AH68" s="6">
        <v>6856</v>
      </c>
      <c r="AI68" s="6">
        <v>5162</v>
      </c>
      <c r="AJ68" s="6">
        <v>6073</v>
      </c>
      <c r="AK68" s="6">
        <v>8129</v>
      </c>
      <c r="AL68" s="6">
        <v>6240</v>
      </c>
      <c r="AM68" s="7">
        <v>-0.284985309630652</v>
      </c>
      <c r="AN68" s="7">
        <v>12.579184787346</v>
      </c>
      <c r="AO68" s="7">
        <v>-1.00949368273009</v>
      </c>
      <c r="AP68" s="6">
        <v>0.31346434024889702</v>
      </c>
      <c r="AQ68" s="6">
        <v>0.39895461486223299</v>
      </c>
      <c r="AR68" s="7">
        <v>-6.7416517748226896</v>
      </c>
      <c r="AS68" s="7">
        <v>-1.2183978571685099</v>
      </c>
      <c r="AT68" s="6" t="str">
        <f t="shared" si="24"/>
        <v>no preference</v>
      </c>
      <c r="AU68" s="6">
        <v>7404</v>
      </c>
      <c r="AV68" s="6">
        <v>7688</v>
      </c>
      <c r="AW68" s="6">
        <v>6276</v>
      </c>
      <c r="AX68" s="6">
        <v>8398</v>
      </c>
      <c r="AY68" s="6">
        <v>8516</v>
      </c>
      <c r="AZ68" s="6">
        <v>6194</v>
      </c>
      <c r="BA68" s="7">
        <v>-0.103432092207115</v>
      </c>
      <c r="BB68" s="7">
        <v>12.8446239720276</v>
      </c>
      <c r="BC68" s="7">
        <v>-0.51218348936663805</v>
      </c>
      <c r="BD68" s="6">
        <v>0.61993753294187603</v>
      </c>
      <c r="BE68" s="6">
        <v>0.70371287523131898</v>
      </c>
      <c r="BF68" s="7">
        <v>-7.3596763949514603</v>
      </c>
      <c r="BG68" s="7">
        <v>-1.0743261878882999</v>
      </c>
      <c r="BH68" s="6" t="str">
        <f t="shared" si="25"/>
        <v>no preference</v>
      </c>
      <c r="BI68" s="6" t="b">
        <f t="shared" si="26"/>
        <v>1</v>
      </c>
      <c r="BK68" s="6" t="s">
        <v>695</v>
      </c>
      <c r="BL68" s="6" t="s">
        <v>1268</v>
      </c>
    </row>
    <row r="69" spans="1:67" s="6" customFormat="1" x14ac:dyDescent="0.25">
      <c r="A69" s="6" t="s">
        <v>437</v>
      </c>
      <c r="B69" s="6">
        <v>5</v>
      </c>
      <c r="C69" s="6">
        <v>15</v>
      </c>
      <c r="D69" s="6">
        <v>9</v>
      </c>
      <c r="E69" s="6">
        <v>4984</v>
      </c>
      <c r="F69" s="6">
        <v>4282</v>
      </c>
      <c r="G69" s="6">
        <v>6089</v>
      </c>
      <c r="H69" s="7">
        <v>-9.0043732227872599</v>
      </c>
      <c r="I69" s="7">
        <v>7.8044834765964701</v>
      </c>
      <c r="J69" s="7">
        <v>-26.291715019717302</v>
      </c>
      <c r="K69" s="9">
        <v>2.0156498769591999E-8</v>
      </c>
      <c r="L69" s="9">
        <v>4.7812748560950002E-7</v>
      </c>
      <c r="M69" s="7">
        <v>10.3565428799853</v>
      </c>
      <c r="N69" s="7">
        <v>-513.55437365315197</v>
      </c>
      <c r="O69" s="6" t="str">
        <f t="shared" si="27"/>
        <v>paternal</v>
      </c>
      <c r="P69" s="6">
        <v>17</v>
      </c>
      <c r="Q69" s="6">
        <v>17</v>
      </c>
      <c r="R69" s="6">
        <v>30</v>
      </c>
      <c r="S69" s="6">
        <v>2515</v>
      </c>
      <c r="T69" s="6">
        <v>2309</v>
      </c>
      <c r="U69" s="6">
        <v>2208</v>
      </c>
      <c r="V69" s="7">
        <v>-6.7619082444221599</v>
      </c>
      <c r="W69" s="7">
        <v>7.8123028933015801</v>
      </c>
      <c r="X69" s="7">
        <v>-29.3894374494018</v>
      </c>
      <c r="Y69" s="9">
        <v>9.3919014411398396E-10</v>
      </c>
      <c r="Z69" s="9">
        <v>5.2133593088847901E-8</v>
      </c>
      <c r="AA69" s="7">
        <v>13.171376037245301</v>
      </c>
      <c r="AB69" s="7">
        <v>-108.526852932666</v>
      </c>
      <c r="AC69" s="6" t="str">
        <f t="shared" si="28"/>
        <v>paternal</v>
      </c>
      <c r="AD69" s="6" t="b">
        <f t="shared" si="29"/>
        <v>1</v>
      </c>
      <c r="AF69" s="6" t="s">
        <v>437</v>
      </c>
      <c r="AG69" s="6">
        <v>7</v>
      </c>
      <c r="AH69" s="6">
        <v>3</v>
      </c>
      <c r="AI69" s="6">
        <v>19</v>
      </c>
      <c r="AJ69" s="6">
        <v>4167</v>
      </c>
      <c r="AK69" s="6">
        <v>5128</v>
      </c>
      <c r="AL69" s="6">
        <v>3906</v>
      </c>
      <c r="AM69" s="7">
        <v>-8.9865062878507107</v>
      </c>
      <c r="AN69" s="7">
        <v>7.6005625088878102</v>
      </c>
      <c r="AO69" s="7">
        <v>-31.832592841914501</v>
      </c>
      <c r="AP69" s="9">
        <v>1.8459447508248199E-103</v>
      </c>
      <c r="AQ69" s="9">
        <v>1.5505935906928499E-101</v>
      </c>
      <c r="AR69" s="7">
        <v>496.897161070148</v>
      </c>
      <c r="AS69" s="7">
        <v>-507.23352367266898</v>
      </c>
      <c r="AT69" s="6" t="str">
        <f t="shared" si="24"/>
        <v>paternal</v>
      </c>
      <c r="AU69" s="6">
        <v>19</v>
      </c>
      <c r="AV69" s="6">
        <v>26</v>
      </c>
      <c r="AW69" s="6">
        <v>16</v>
      </c>
      <c r="AX69" s="6">
        <v>2290</v>
      </c>
      <c r="AY69" s="6">
        <v>2752</v>
      </c>
      <c r="AZ69" s="6">
        <v>2090</v>
      </c>
      <c r="BA69" s="7">
        <v>-6.81808318206288</v>
      </c>
      <c r="BB69" s="7">
        <v>7.7971344037985002</v>
      </c>
      <c r="BC69" s="7">
        <v>-30.635900176246601</v>
      </c>
      <c r="BD69" s="9">
        <v>5.2106090183779298E-11</v>
      </c>
      <c r="BE69" s="9">
        <v>4.3751969578764099E-9</v>
      </c>
      <c r="BF69" s="7">
        <v>15.721836576781699</v>
      </c>
      <c r="BG69" s="7">
        <v>-112.835965854379</v>
      </c>
      <c r="BH69" s="6" t="str">
        <f t="shared" si="25"/>
        <v>paternal</v>
      </c>
      <c r="BI69" s="6" t="b">
        <f t="shared" si="26"/>
        <v>1</v>
      </c>
      <c r="BK69" s="6" t="s">
        <v>696</v>
      </c>
      <c r="BL69" s="6" t="s">
        <v>1268</v>
      </c>
      <c r="BO69" s="6" t="s">
        <v>1271</v>
      </c>
    </row>
    <row r="70" spans="1:67" s="6" customFormat="1" x14ac:dyDescent="0.25">
      <c r="A70" s="6" t="s">
        <v>304</v>
      </c>
      <c r="B70" s="6">
        <v>30068</v>
      </c>
      <c r="C70" s="6">
        <v>29402</v>
      </c>
      <c r="D70" s="6">
        <v>32771</v>
      </c>
      <c r="E70" s="6">
        <v>16909</v>
      </c>
      <c r="F70" s="6">
        <v>16654</v>
      </c>
      <c r="G70" s="6">
        <v>18354</v>
      </c>
      <c r="H70" s="7">
        <v>0.82889961409937396</v>
      </c>
      <c r="I70" s="7">
        <v>14.492163895998299</v>
      </c>
      <c r="J70" s="7">
        <v>6.7915185494287904</v>
      </c>
      <c r="K70" s="6">
        <v>2.2439803805309299E-4</v>
      </c>
      <c r="L70" s="6">
        <v>7.3360897055818695E-4</v>
      </c>
      <c r="M70" s="7">
        <v>0.40035994642602402</v>
      </c>
      <c r="N70" s="7">
        <v>1.7763299864290301</v>
      </c>
      <c r="O70" s="6" t="str">
        <f t="shared" si="27"/>
        <v>maternal</v>
      </c>
      <c r="P70" s="6">
        <v>15695</v>
      </c>
      <c r="Q70" s="6">
        <v>13112</v>
      </c>
      <c r="R70" s="6">
        <v>12131</v>
      </c>
      <c r="S70" s="6">
        <v>27647</v>
      </c>
      <c r="T70" s="6">
        <v>21902</v>
      </c>
      <c r="U70" s="6">
        <v>22849</v>
      </c>
      <c r="V70" s="7">
        <v>-0.82342854664818799</v>
      </c>
      <c r="W70" s="7">
        <v>14.1394973641075</v>
      </c>
      <c r="X70" s="7">
        <v>-4.7733672006903696</v>
      </c>
      <c r="Y70" s="6">
        <v>1.23102667864888E-3</v>
      </c>
      <c r="Z70" s="6">
        <v>3.1708262934895398E-3</v>
      </c>
      <c r="AA70" s="7">
        <v>-1.51049728973362</v>
      </c>
      <c r="AB70" s="7">
        <v>-1.7696064469404</v>
      </c>
      <c r="AC70" s="6" t="str">
        <f t="shared" si="28"/>
        <v>paternal</v>
      </c>
      <c r="AD70" s="6" t="b">
        <f t="shared" si="29"/>
        <v>0</v>
      </c>
      <c r="AF70" s="6" t="s">
        <v>304</v>
      </c>
      <c r="AG70" s="6">
        <v>20077</v>
      </c>
      <c r="AH70" s="6">
        <v>28732</v>
      </c>
      <c r="AI70" s="6">
        <v>23655</v>
      </c>
      <c r="AJ70" s="6">
        <v>24484</v>
      </c>
      <c r="AK70" s="6">
        <v>37488</v>
      </c>
      <c r="AL70" s="6">
        <v>28153</v>
      </c>
      <c r="AM70" s="7">
        <v>-0.30705836665692299</v>
      </c>
      <c r="AN70" s="7">
        <v>14.6980850121688</v>
      </c>
      <c r="AO70" s="7">
        <v>-1.08768231517377</v>
      </c>
      <c r="AP70" s="6">
        <v>0.27751497625391203</v>
      </c>
      <c r="AQ70" s="6">
        <v>0.36423840633325899</v>
      </c>
      <c r="AR70" s="7">
        <v>-6.66007047079703</v>
      </c>
      <c r="AS70" s="7">
        <v>-1.2371825299769901</v>
      </c>
      <c r="AT70" s="6" t="str">
        <f t="shared" si="24"/>
        <v>no preference</v>
      </c>
      <c r="AU70" s="6">
        <v>28348</v>
      </c>
      <c r="AV70" s="6">
        <v>31580</v>
      </c>
      <c r="AW70" s="6">
        <v>26551</v>
      </c>
      <c r="AX70" s="6">
        <v>24187</v>
      </c>
      <c r="AY70" s="6">
        <v>26172</v>
      </c>
      <c r="AZ70" s="6">
        <v>21968</v>
      </c>
      <c r="BA70" s="7">
        <v>0.25777841674581498</v>
      </c>
      <c r="BB70" s="7">
        <v>14.682548249303199</v>
      </c>
      <c r="BC70" s="7">
        <v>1.42734337064869</v>
      </c>
      <c r="BD70" s="6">
        <v>0.18475276092889401</v>
      </c>
      <c r="BE70" s="6">
        <v>0.26303782911910301</v>
      </c>
      <c r="BF70" s="7">
        <v>-6.4853755640055804</v>
      </c>
      <c r="BG70" s="7">
        <v>1.19563614514713</v>
      </c>
      <c r="BH70" s="6" t="str">
        <f t="shared" si="25"/>
        <v>no preference</v>
      </c>
      <c r="BI70" s="6" t="b">
        <f t="shared" si="26"/>
        <v>1</v>
      </c>
      <c r="BK70" s="6" t="s">
        <v>697</v>
      </c>
      <c r="BL70" s="6" t="s">
        <v>1268</v>
      </c>
    </row>
    <row r="71" spans="1:67" s="6" customFormat="1" x14ac:dyDescent="0.25">
      <c r="A71" s="6" t="s">
        <v>319</v>
      </c>
      <c r="B71" s="6">
        <v>2407</v>
      </c>
      <c r="C71" s="6">
        <v>2350</v>
      </c>
      <c r="D71" s="6">
        <v>2593</v>
      </c>
      <c r="E71" s="6">
        <v>1466</v>
      </c>
      <c r="F71" s="6">
        <v>1706</v>
      </c>
      <c r="G71" s="6">
        <v>2190</v>
      </c>
      <c r="H71" s="7">
        <v>0.47345566565768998</v>
      </c>
      <c r="I71" s="7">
        <v>11.021152588726</v>
      </c>
      <c r="J71" s="7">
        <v>2.7612897148885902</v>
      </c>
      <c r="K71" s="6">
        <v>2.72583465690244E-2</v>
      </c>
      <c r="L71" s="6">
        <v>5.0368683877545103E-2</v>
      </c>
      <c r="M71" s="7">
        <v>-4.8113185050633698</v>
      </c>
      <c r="N71" s="7">
        <v>1.3884311765461299</v>
      </c>
      <c r="O71" s="6" t="str">
        <f t="shared" si="27"/>
        <v>no preference</v>
      </c>
      <c r="P71" s="6">
        <v>1214</v>
      </c>
      <c r="Q71" s="6">
        <v>865</v>
      </c>
      <c r="R71" s="6">
        <v>1303</v>
      </c>
      <c r="S71" s="6">
        <v>1806</v>
      </c>
      <c r="T71" s="6">
        <v>1378</v>
      </c>
      <c r="U71" s="6">
        <v>1319</v>
      </c>
      <c r="V71" s="7">
        <v>-0.42047259305781598</v>
      </c>
      <c r="W71" s="7">
        <v>10.328133619012601</v>
      </c>
      <c r="X71" s="7">
        <v>-1.9976217076577401</v>
      </c>
      <c r="Y71" s="6">
        <v>7.9175404976646893E-2</v>
      </c>
      <c r="Z71" s="6">
        <v>0.12017695398241</v>
      </c>
      <c r="AA71" s="7">
        <v>-5.8214321268276397</v>
      </c>
      <c r="AB71" s="7">
        <v>-1.3383659002646699</v>
      </c>
      <c r="AC71" s="6" t="str">
        <f t="shared" si="28"/>
        <v>no preference</v>
      </c>
      <c r="AD71" s="6" t="b">
        <f t="shared" si="29"/>
        <v>1</v>
      </c>
      <c r="AF71" s="6" t="s">
        <v>319</v>
      </c>
      <c r="AG71" s="6">
        <v>2308</v>
      </c>
      <c r="AH71" s="6">
        <v>2649</v>
      </c>
      <c r="AI71" s="6">
        <v>2015</v>
      </c>
      <c r="AJ71" s="6">
        <v>2240</v>
      </c>
      <c r="AK71" s="6">
        <v>2724</v>
      </c>
      <c r="AL71" s="6">
        <v>1985</v>
      </c>
      <c r="AM71" s="7">
        <v>8.1638900071787594E-3</v>
      </c>
      <c r="AN71" s="7">
        <v>11.1699543968671</v>
      </c>
      <c r="AO71" s="7">
        <v>2.8918667419844502E-2</v>
      </c>
      <c r="AP71" s="6">
        <v>0.97694662613182404</v>
      </c>
      <c r="AQ71" s="6">
        <v>0.98871706741052001</v>
      </c>
      <c r="AR71" s="7">
        <v>-7.2482490100262602</v>
      </c>
      <c r="AS71" s="7">
        <v>1.0056748184648201</v>
      </c>
      <c r="AT71" s="6" t="str">
        <f t="shared" si="24"/>
        <v>no preference</v>
      </c>
      <c r="AU71" s="6">
        <v>2188</v>
      </c>
      <c r="AV71" s="6">
        <v>2173</v>
      </c>
      <c r="AW71" s="6">
        <v>1985</v>
      </c>
      <c r="AX71" s="6">
        <v>2238</v>
      </c>
      <c r="AY71" s="6">
        <v>2135</v>
      </c>
      <c r="AZ71" s="6">
        <v>1894</v>
      </c>
      <c r="BA71" s="7">
        <v>2.0175164712673801E-2</v>
      </c>
      <c r="BB71" s="7">
        <v>11.0358598748892</v>
      </c>
      <c r="BC71" s="7">
        <v>0.114243169234353</v>
      </c>
      <c r="BD71" s="6">
        <v>0.91136619308468103</v>
      </c>
      <c r="BE71" s="6">
        <v>0.93727080977219202</v>
      </c>
      <c r="BF71" s="7">
        <v>-7.4947969520404802</v>
      </c>
      <c r="BG71" s="7">
        <v>1.0140825970799601</v>
      </c>
      <c r="BH71" s="6" t="str">
        <f t="shared" si="25"/>
        <v>no preference</v>
      </c>
      <c r="BI71" s="6" t="b">
        <f t="shared" si="26"/>
        <v>1</v>
      </c>
      <c r="BK71" s="6" t="s">
        <v>698</v>
      </c>
      <c r="BL71" s="6" t="s">
        <v>1268</v>
      </c>
    </row>
    <row r="72" spans="1:67" s="6" customFormat="1" x14ac:dyDescent="0.25">
      <c r="A72" s="6" t="s">
        <v>357</v>
      </c>
      <c r="B72" s="6">
        <v>775</v>
      </c>
      <c r="C72" s="6">
        <v>509</v>
      </c>
      <c r="D72" s="6">
        <v>619</v>
      </c>
      <c r="E72" s="6">
        <v>683</v>
      </c>
      <c r="F72" s="6">
        <v>463</v>
      </c>
      <c r="G72" s="6">
        <v>789</v>
      </c>
      <c r="H72" s="7">
        <v>-1.0383889585904501E-2</v>
      </c>
      <c r="I72" s="7">
        <v>9.2953221728996898</v>
      </c>
      <c r="J72" s="7">
        <v>-4.28374704346213E-2</v>
      </c>
      <c r="K72" s="6">
        <v>0.96699434648833904</v>
      </c>
      <c r="L72" s="6">
        <v>0.96699434648833904</v>
      </c>
      <c r="M72" s="7">
        <v>-7.7639641329384501</v>
      </c>
      <c r="N72" s="7">
        <v>-1.00722352850883</v>
      </c>
      <c r="O72" s="6" t="str">
        <f t="shared" si="27"/>
        <v>no preference</v>
      </c>
      <c r="P72" s="6">
        <v>838</v>
      </c>
      <c r="Q72" s="6">
        <v>707</v>
      </c>
      <c r="R72" s="6">
        <v>718</v>
      </c>
      <c r="S72" s="6">
        <v>619</v>
      </c>
      <c r="T72" s="6">
        <v>392</v>
      </c>
      <c r="U72" s="6">
        <v>476</v>
      </c>
      <c r="V72" s="7">
        <v>0.62587504914125303</v>
      </c>
      <c r="W72" s="7">
        <v>9.2437226457500792</v>
      </c>
      <c r="X72" s="7">
        <v>3.1639165636736899</v>
      </c>
      <c r="Y72" s="6">
        <v>1.25434712949946E-2</v>
      </c>
      <c r="Z72" s="6">
        <v>2.3215292219673798E-2</v>
      </c>
      <c r="AA72" s="7">
        <v>-3.9690224898255901</v>
      </c>
      <c r="AB72" s="7">
        <v>1.5431465183766</v>
      </c>
      <c r="AC72" s="6" t="str">
        <f t="shared" si="28"/>
        <v>no preference</v>
      </c>
      <c r="AD72" s="6" t="b">
        <f t="shared" si="29"/>
        <v>1</v>
      </c>
      <c r="AF72" s="6" t="str">
        <f>A72</f>
        <v>AT4G11510.1</v>
      </c>
      <c r="AG72" s="6" t="s">
        <v>1286</v>
      </c>
      <c r="AM72" s="7"/>
      <c r="AN72" s="7"/>
      <c r="AO72" s="7"/>
      <c r="AR72" s="7"/>
      <c r="AS72" s="7"/>
      <c r="BA72" s="7"/>
      <c r="BB72" s="7"/>
      <c r="BC72" s="7"/>
      <c r="BF72" s="7"/>
      <c r="BG72" s="7"/>
      <c r="BK72" s="6" t="s">
        <v>699</v>
      </c>
      <c r="BM72" s="6" t="s">
        <v>1270</v>
      </c>
    </row>
    <row r="73" spans="1:67" s="6" customFormat="1" x14ac:dyDescent="0.25">
      <c r="A73" s="6" t="s">
        <v>331</v>
      </c>
      <c r="B73" s="6">
        <v>1907</v>
      </c>
      <c r="C73" s="6">
        <v>1422</v>
      </c>
      <c r="D73" s="6">
        <v>1977</v>
      </c>
      <c r="E73" s="6">
        <v>1257</v>
      </c>
      <c r="F73" s="6">
        <v>1509</v>
      </c>
      <c r="G73" s="6">
        <v>1441</v>
      </c>
      <c r="H73" s="7">
        <v>0.32376254098618401</v>
      </c>
      <c r="I73" s="7">
        <v>10.612249433937301</v>
      </c>
      <c r="J73" s="7">
        <v>1.91370859351753</v>
      </c>
      <c r="K73" s="6">
        <v>9.6044418612565394E-2</v>
      </c>
      <c r="L73" s="6">
        <v>0.14075475141496599</v>
      </c>
      <c r="M73" s="7">
        <v>-6.0826506903670401</v>
      </c>
      <c r="N73" s="7">
        <v>1.2515904373655899</v>
      </c>
      <c r="O73" s="6" t="str">
        <f t="shared" si="27"/>
        <v>no preference</v>
      </c>
      <c r="P73" s="6">
        <v>1869</v>
      </c>
      <c r="Q73" s="6">
        <v>1633</v>
      </c>
      <c r="R73" s="6">
        <v>1474</v>
      </c>
      <c r="S73" s="6">
        <v>1968</v>
      </c>
      <c r="T73" s="6">
        <v>1443</v>
      </c>
      <c r="U73" s="6">
        <v>1698</v>
      </c>
      <c r="V73" s="7">
        <v>-3.3352832638564998E-2</v>
      </c>
      <c r="W73" s="7">
        <v>10.706514437005</v>
      </c>
      <c r="X73" s="7">
        <v>-0.187810339493718</v>
      </c>
      <c r="Y73" s="6">
        <v>0.85549131701052294</v>
      </c>
      <c r="Z73" s="6">
        <v>0.89773780180116702</v>
      </c>
      <c r="AA73" s="7">
        <v>-7.6234117738659499</v>
      </c>
      <c r="AB73" s="7">
        <v>-1.0233877238976099</v>
      </c>
      <c r="AC73" s="6" t="str">
        <f t="shared" si="28"/>
        <v>no preference</v>
      </c>
      <c r="AD73" s="6" t="b">
        <f t="shared" si="29"/>
        <v>1</v>
      </c>
      <c r="AF73" s="6" t="s">
        <v>331</v>
      </c>
      <c r="AG73" s="6">
        <v>1658</v>
      </c>
      <c r="AH73" s="6">
        <v>2189</v>
      </c>
      <c r="AI73" s="6">
        <v>2125</v>
      </c>
      <c r="AJ73" s="6">
        <v>2108</v>
      </c>
      <c r="AK73" s="6">
        <v>2796</v>
      </c>
      <c r="AL73" s="6">
        <v>2100</v>
      </c>
      <c r="AM73" s="7">
        <v>-0.22737638598913701</v>
      </c>
      <c r="AN73" s="7">
        <v>11.0626012619864</v>
      </c>
      <c r="AO73" s="7">
        <v>-0.80542756942634697</v>
      </c>
      <c r="AP73" s="6">
        <v>0.421142590834717</v>
      </c>
      <c r="AQ73" s="6">
        <v>0.52799966612113702</v>
      </c>
      <c r="AR73" s="7">
        <v>-6.9259159155167698</v>
      </c>
      <c r="AS73" s="7">
        <v>-1.1707040276490099</v>
      </c>
      <c r="AT73" s="6" t="str">
        <f>IF(AND(AS73&gt;=1,AQ73&lt;=0.01),"maternal", IF(AND(AS73&lt;=-1,AQ73&lt;=0.01),"paternal", IF(AQ73&gt;=0.01, "no preference")))</f>
        <v>no preference</v>
      </c>
      <c r="AU73" s="6">
        <v>2138</v>
      </c>
      <c r="AV73" s="6">
        <v>2225</v>
      </c>
      <c r="AW73" s="6">
        <v>1793</v>
      </c>
      <c r="AX73" s="6">
        <v>1626</v>
      </c>
      <c r="AY73" s="6">
        <v>1952</v>
      </c>
      <c r="AZ73" s="6">
        <v>1567</v>
      </c>
      <c r="BA73" s="7">
        <v>0.25924606858391502</v>
      </c>
      <c r="BB73" s="7">
        <v>10.867684572183499</v>
      </c>
      <c r="BC73" s="7">
        <v>1.3676082952560999</v>
      </c>
      <c r="BD73" s="6">
        <v>0.20216747995614601</v>
      </c>
      <c r="BE73" s="6">
        <v>0.28303447193860398</v>
      </c>
      <c r="BF73" s="7">
        <v>-6.5617699693120404</v>
      </c>
      <c r="BG73" s="7">
        <v>1.19685308317326</v>
      </c>
      <c r="BH73" s="6" t="str">
        <f>IF(AND(BG73&gt;=1,BE73&lt;=0.01),"maternal", IF(AND(BG73&lt;=-1,BE73&lt;=0.01),"paternal", IF(BE73&gt;=0.01, "no preference")))</f>
        <v>no preference</v>
      </c>
      <c r="BI73" s="6" t="b">
        <f>IF(AT73=BH73, TRUE)</f>
        <v>1</v>
      </c>
      <c r="BK73" s="6" t="s">
        <v>700</v>
      </c>
      <c r="BL73" s="6" t="s">
        <v>1268</v>
      </c>
    </row>
    <row r="74" spans="1:67" s="6" customFormat="1" x14ac:dyDescent="0.25">
      <c r="A74" s="6" t="s">
        <v>372</v>
      </c>
      <c r="B74" s="6">
        <v>820</v>
      </c>
      <c r="C74" s="6">
        <v>943</v>
      </c>
      <c r="D74" s="6">
        <v>1104</v>
      </c>
      <c r="E74" s="6">
        <v>817</v>
      </c>
      <c r="F74" s="6">
        <v>1176</v>
      </c>
      <c r="G74" s="6">
        <v>1574</v>
      </c>
      <c r="H74" s="7">
        <v>-0.27475987861213003</v>
      </c>
      <c r="I74" s="7">
        <v>10.0286173111122</v>
      </c>
      <c r="J74" s="7">
        <v>-1.09819632923097</v>
      </c>
      <c r="K74" s="6">
        <v>0.30746295160415199</v>
      </c>
      <c r="L74" s="6">
        <v>0.358004806662369</v>
      </c>
      <c r="M74" s="7">
        <v>-7.1312725801422401</v>
      </c>
      <c r="N74" s="7">
        <v>-1.2097927152116099</v>
      </c>
      <c r="O74" s="6" t="str">
        <f t="shared" si="27"/>
        <v>no preference</v>
      </c>
      <c r="P74" s="6">
        <v>1028</v>
      </c>
      <c r="Q74" s="6">
        <v>877</v>
      </c>
      <c r="R74" s="6">
        <v>1091</v>
      </c>
      <c r="S74" s="6">
        <v>1069</v>
      </c>
      <c r="T74" s="6">
        <v>1270</v>
      </c>
      <c r="U74" s="6">
        <v>1441</v>
      </c>
      <c r="V74" s="7">
        <v>-0.33037910272837201</v>
      </c>
      <c r="W74" s="7">
        <v>10.1244767304806</v>
      </c>
      <c r="X74" s="7">
        <v>-1.8911577723731401</v>
      </c>
      <c r="Y74" s="6">
        <v>9.3568948332765703E-2</v>
      </c>
      <c r="Z74" s="6">
        <v>0.135270261745742</v>
      </c>
      <c r="AA74" s="7">
        <v>-5.9805798511897903</v>
      </c>
      <c r="AB74" s="7">
        <v>-1.2573437283406499</v>
      </c>
      <c r="AC74" s="6" t="str">
        <f t="shared" si="28"/>
        <v>no preference</v>
      </c>
      <c r="AD74" s="6" t="b">
        <f t="shared" si="29"/>
        <v>1</v>
      </c>
      <c r="AF74" s="6" t="str">
        <f>A74</f>
        <v>AT4G18870.1</v>
      </c>
      <c r="AG74" s="6" t="s">
        <v>1286</v>
      </c>
      <c r="AM74" s="7"/>
      <c r="AN74" s="7"/>
      <c r="AO74" s="7"/>
      <c r="AR74" s="7"/>
      <c r="AS74" s="7"/>
      <c r="BA74" s="7"/>
      <c r="BB74" s="7"/>
      <c r="BC74" s="7"/>
      <c r="BF74" s="7"/>
      <c r="BG74" s="7"/>
      <c r="BK74" s="6" t="s">
        <v>701</v>
      </c>
      <c r="BL74" s="6" t="s">
        <v>1268</v>
      </c>
    </row>
    <row r="75" spans="1:67" s="6" customFormat="1" x14ac:dyDescent="0.25">
      <c r="A75" s="6" t="s">
        <v>378</v>
      </c>
      <c r="B75" s="6">
        <v>9636</v>
      </c>
      <c r="C75" s="6">
        <v>10253</v>
      </c>
      <c r="D75" s="6">
        <v>11737</v>
      </c>
      <c r="E75" s="6">
        <v>12579</v>
      </c>
      <c r="F75" s="6">
        <v>13332</v>
      </c>
      <c r="G75" s="6">
        <v>14675</v>
      </c>
      <c r="H75" s="7">
        <v>-0.36185424569521102</v>
      </c>
      <c r="I75" s="7">
        <v>13.5399826444913</v>
      </c>
      <c r="J75" s="7">
        <v>-2.6369713077482899</v>
      </c>
      <c r="K75" s="6">
        <v>3.27191922784381E-2</v>
      </c>
      <c r="L75" s="6">
        <v>5.6757782523821201E-2</v>
      </c>
      <c r="M75" s="7">
        <v>-5.00061984475429</v>
      </c>
      <c r="N75" s="7">
        <v>-1.2850765006787701</v>
      </c>
      <c r="O75" s="6" t="str">
        <f t="shared" si="27"/>
        <v>no preference</v>
      </c>
      <c r="P75" s="6">
        <v>10384</v>
      </c>
      <c r="Q75" s="6">
        <v>9547</v>
      </c>
      <c r="R75" s="6">
        <v>9796</v>
      </c>
      <c r="S75" s="6">
        <v>18534</v>
      </c>
      <c r="T75" s="6">
        <v>16067</v>
      </c>
      <c r="U75" s="6">
        <v>17966</v>
      </c>
      <c r="V75" s="7">
        <v>-0.82053612889960803</v>
      </c>
      <c r="W75" s="7">
        <v>13.684041655033999</v>
      </c>
      <c r="X75" s="7">
        <v>-5.6134878203142202</v>
      </c>
      <c r="Y75" s="6">
        <v>4.2449258072101701E-4</v>
      </c>
      <c r="Z75" s="6">
        <v>1.2027289787095499E-3</v>
      </c>
      <c r="AA75" s="7">
        <v>-0.36323122871059399</v>
      </c>
      <c r="AB75" s="7">
        <v>-1.7660621680250099</v>
      </c>
      <c r="AC75" s="6" t="str">
        <f t="shared" si="28"/>
        <v>paternal</v>
      </c>
      <c r="AD75" s="6" t="b">
        <f t="shared" si="29"/>
        <v>0</v>
      </c>
      <c r="AF75" s="6" t="s">
        <v>378</v>
      </c>
      <c r="AG75" s="6">
        <v>7282</v>
      </c>
      <c r="AH75" s="6">
        <v>9439</v>
      </c>
      <c r="AI75" s="6">
        <v>7291</v>
      </c>
      <c r="AJ75" s="6">
        <v>16682</v>
      </c>
      <c r="AK75" s="6">
        <v>22640</v>
      </c>
      <c r="AL75" s="6">
        <v>16807</v>
      </c>
      <c r="AM75" s="7">
        <v>-1.2208715028971799</v>
      </c>
      <c r="AN75" s="7">
        <v>13.5660981248148</v>
      </c>
      <c r="AO75" s="7">
        <v>-4.3246512292061201</v>
      </c>
      <c r="AP75" s="9">
        <v>2.0164505991105601E-5</v>
      </c>
      <c r="AQ75" s="9">
        <v>5.1327833431905099E-5</v>
      </c>
      <c r="AR75" s="7">
        <v>2.0562909296847698</v>
      </c>
      <c r="AS75" s="7">
        <v>-2.3308747820562998</v>
      </c>
      <c r="AT75" s="6" t="str">
        <f t="shared" ref="AT75:AT81" si="30">IF(AND(AS75&gt;=1,AQ75&lt;=0.01),"maternal", IF(AND(AS75&lt;=-1,AQ75&lt;=0.01),"paternal", IF(AQ75&gt;=0.01, "no preference")))</f>
        <v>paternal</v>
      </c>
      <c r="AU75" s="6">
        <v>18657</v>
      </c>
      <c r="AV75" s="6">
        <v>18301</v>
      </c>
      <c r="AW75" s="6">
        <v>13914</v>
      </c>
      <c r="AX75" s="6">
        <v>26082</v>
      </c>
      <c r="AY75" s="6">
        <v>26713</v>
      </c>
      <c r="AZ75" s="6">
        <v>20901</v>
      </c>
      <c r="BA75" s="7">
        <v>-0.538636750485599</v>
      </c>
      <c r="BB75" s="7">
        <v>14.3065096109128</v>
      </c>
      <c r="BC75" s="7">
        <v>-2.6560914820551398</v>
      </c>
      <c r="BD75" s="6">
        <v>2.4577134455214599E-2</v>
      </c>
      <c r="BE75" s="6">
        <v>4.3009985296625503E-2</v>
      </c>
      <c r="BF75" s="7">
        <v>-4.5879343989099404</v>
      </c>
      <c r="BG75" s="7">
        <v>-1.45259926027109</v>
      </c>
      <c r="BH75" s="6" t="str">
        <f t="shared" ref="BH75:BH81" si="31">IF(AND(BG75&gt;=1,BE75&lt;=0.01),"maternal", IF(AND(BG75&lt;=-1,BE75&lt;=0.01),"paternal", IF(BE75&gt;=0.01, "no preference")))</f>
        <v>no preference</v>
      </c>
      <c r="BI75" s="6" t="b">
        <f t="shared" ref="BI75:BI81" si="32">IF(AT75=BH75, TRUE)</f>
        <v>0</v>
      </c>
      <c r="BK75" s="6" t="s">
        <v>702</v>
      </c>
      <c r="BL75" s="6" t="s">
        <v>1268</v>
      </c>
      <c r="BO75" s="6" t="s">
        <v>1271</v>
      </c>
    </row>
    <row r="76" spans="1:67" s="6" customFormat="1" x14ac:dyDescent="0.25">
      <c r="A76" s="6" t="s">
        <v>390</v>
      </c>
      <c r="B76" s="6">
        <v>189</v>
      </c>
      <c r="C76" s="6">
        <v>216</v>
      </c>
      <c r="D76" s="6">
        <v>238</v>
      </c>
      <c r="E76" s="6">
        <v>390</v>
      </c>
      <c r="F76" s="6">
        <v>303</v>
      </c>
      <c r="G76" s="6">
        <v>445</v>
      </c>
      <c r="H76" s="7">
        <v>-0.80919285397168805</v>
      </c>
      <c r="I76" s="7">
        <v>8.1486876432378992</v>
      </c>
      <c r="J76" s="7">
        <v>-4.5022293962605104</v>
      </c>
      <c r="K76" s="6">
        <v>2.5973582871571298E-3</v>
      </c>
      <c r="L76" s="6">
        <v>6.8992329502611197E-3</v>
      </c>
      <c r="M76" s="7">
        <v>-2.2944049009518102</v>
      </c>
      <c r="N76" s="7">
        <v>-1.7522308460171401</v>
      </c>
      <c r="O76" s="6" t="str">
        <f t="shared" si="27"/>
        <v>paternal</v>
      </c>
      <c r="P76" s="6">
        <v>459</v>
      </c>
      <c r="Q76" s="6">
        <v>418</v>
      </c>
      <c r="R76" s="6">
        <v>478</v>
      </c>
      <c r="S76" s="6">
        <v>184</v>
      </c>
      <c r="T76" s="6">
        <v>149</v>
      </c>
      <c r="U76" s="6">
        <v>160</v>
      </c>
      <c r="V76" s="7">
        <v>1.45635376708436</v>
      </c>
      <c r="W76" s="7">
        <v>8.0918825599177904</v>
      </c>
      <c r="X76" s="7">
        <v>9.3593949644879899</v>
      </c>
      <c r="Y76" s="9">
        <v>1.0110777824010001E-5</v>
      </c>
      <c r="Z76" s="9">
        <v>3.9064368865493303E-5</v>
      </c>
      <c r="AA76" s="7">
        <v>3.6865266772793102</v>
      </c>
      <c r="AB76" s="7">
        <v>2.74413939239829</v>
      </c>
      <c r="AC76" s="6" t="str">
        <f t="shared" si="28"/>
        <v>maternal</v>
      </c>
      <c r="AD76" s="6" t="b">
        <f t="shared" si="29"/>
        <v>0</v>
      </c>
      <c r="AF76" s="6" t="s">
        <v>390</v>
      </c>
      <c r="AG76" s="6">
        <v>413</v>
      </c>
      <c r="AH76" s="6">
        <v>587</v>
      </c>
      <c r="AI76" s="6">
        <v>446</v>
      </c>
      <c r="AJ76" s="6">
        <v>476</v>
      </c>
      <c r="AK76" s="6">
        <v>587</v>
      </c>
      <c r="AL76" s="6">
        <v>412</v>
      </c>
      <c r="AM76" s="7">
        <v>-3.00751495807727E-2</v>
      </c>
      <c r="AN76" s="7">
        <v>8.9141343492967202</v>
      </c>
      <c r="AO76" s="7">
        <v>-0.106534170299166</v>
      </c>
      <c r="AP76" s="6">
        <v>0.91522212312330897</v>
      </c>
      <c r="AQ76" s="6">
        <v>0.93754461393119504</v>
      </c>
      <c r="AR76" s="7">
        <v>-7.2430184434928702</v>
      </c>
      <c r="AS76" s="7">
        <v>-1.02106531132817</v>
      </c>
      <c r="AT76" s="6" t="str">
        <f t="shared" si="30"/>
        <v>no preference</v>
      </c>
      <c r="AU76" s="6">
        <v>614</v>
      </c>
      <c r="AV76" s="6">
        <v>584</v>
      </c>
      <c r="AW76" s="6">
        <v>458</v>
      </c>
      <c r="AX76" s="6">
        <v>945</v>
      </c>
      <c r="AY76" s="6">
        <v>1000</v>
      </c>
      <c r="AZ76" s="6">
        <v>556</v>
      </c>
      <c r="BA76" s="7">
        <v>-0.55845679713475105</v>
      </c>
      <c r="BB76" s="7">
        <v>9.3789236512710996</v>
      </c>
      <c r="BC76" s="7">
        <v>-2.19015586606421</v>
      </c>
      <c r="BD76" s="6">
        <v>5.4026687776863598E-2</v>
      </c>
      <c r="BE76" s="6">
        <v>8.5627203268991398E-2</v>
      </c>
      <c r="BF76" s="7">
        <v>-5.3595346191146804</v>
      </c>
      <c r="BG76" s="7">
        <v>-1.4726930836994001</v>
      </c>
      <c r="BH76" s="6" t="str">
        <f t="shared" si="31"/>
        <v>no preference</v>
      </c>
      <c r="BI76" s="6" t="b">
        <f t="shared" si="32"/>
        <v>1</v>
      </c>
      <c r="BK76" s="6" t="s">
        <v>703</v>
      </c>
      <c r="BL76" s="6" t="s">
        <v>1268</v>
      </c>
    </row>
    <row r="77" spans="1:67" s="6" customFormat="1" x14ac:dyDescent="0.25">
      <c r="A77" s="6" t="s">
        <v>252</v>
      </c>
      <c r="B77" s="6">
        <v>1713</v>
      </c>
      <c r="C77" s="6">
        <v>1509</v>
      </c>
      <c r="D77" s="6">
        <v>2047</v>
      </c>
      <c r="E77" s="6">
        <v>412</v>
      </c>
      <c r="F77" s="6">
        <v>275</v>
      </c>
      <c r="G77" s="6">
        <v>451</v>
      </c>
      <c r="H77" s="7">
        <v>2.2282609459040499</v>
      </c>
      <c r="I77" s="7">
        <v>9.6536976031562904</v>
      </c>
      <c r="J77" s="7">
        <v>10.151092989197</v>
      </c>
      <c r="K77" s="9">
        <v>1.5921180657876902E-5</v>
      </c>
      <c r="L77" s="9">
        <v>7.5183353106640798E-5</v>
      </c>
      <c r="M77" s="7">
        <v>3.3232675473838</v>
      </c>
      <c r="N77" s="7">
        <v>4.6856881670085802</v>
      </c>
      <c r="O77" s="6" t="str">
        <f t="shared" si="27"/>
        <v>maternal</v>
      </c>
      <c r="P77" s="6">
        <v>1730</v>
      </c>
      <c r="Q77" s="6">
        <v>1762</v>
      </c>
      <c r="R77" s="6">
        <v>1677</v>
      </c>
      <c r="S77" s="6">
        <v>387</v>
      </c>
      <c r="T77" s="6">
        <v>571</v>
      </c>
      <c r="U77" s="6">
        <v>574</v>
      </c>
      <c r="V77" s="7">
        <v>1.77551048144313</v>
      </c>
      <c r="W77" s="7">
        <v>9.8634893489873203</v>
      </c>
      <c r="X77" s="7">
        <v>9.3655771207977594</v>
      </c>
      <c r="Y77" s="9">
        <v>1.0059354382698599E-5</v>
      </c>
      <c r="Z77" s="9">
        <v>3.9064368865493303E-5</v>
      </c>
      <c r="AA77" s="7">
        <v>3.69203986589716</v>
      </c>
      <c r="AB77" s="7">
        <v>3.42359128777629</v>
      </c>
      <c r="AC77" s="6" t="str">
        <f t="shared" si="28"/>
        <v>maternal</v>
      </c>
      <c r="AD77" s="6" t="b">
        <f t="shared" si="29"/>
        <v>1</v>
      </c>
      <c r="AF77" s="6" t="s">
        <v>252</v>
      </c>
      <c r="AG77" s="6">
        <v>998</v>
      </c>
      <c r="AH77" s="6">
        <v>1406</v>
      </c>
      <c r="AI77" s="6">
        <v>1385</v>
      </c>
      <c r="AJ77" s="6">
        <v>352</v>
      </c>
      <c r="AK77" s="6">
        <v>663</v>
      </c>
      <c r="AL77" s="6">
        <v>524</v>
      </c>
      <c r="AM77" s="7">
        <v>1.3282405353315301</v>
      </c>
      <c r="AN77" s="7">
        <v>9.6223660733896299</v>
      </c>
      <c r="AO77" s="7">
        <v>4.7049808683155598</v>
      </c>
      <c r="AP77" s="9">
        <v>3.7152196660992202E-6</v>
      </c>
      <c r="AQ77" s="9">
        <v>9.7524516235104506E-6</v>
      </c>
      <c r="AR77" s="7">
        <v>3.7648986891576599</v>
      </c>
      <c r="AS77" s="7">
        <v>2.5109625913881901</v>
      </c>
      <c r="AT77" s="6" t="str">
        <f t="shared" si="30"/>
        <v>maternal</v>
      </c>
      <c r="AU77" s="6">
        <v>1024</v>
      </c>
      <c r="AV77" s="6">
        <v>1718</v>
      </c>
      <c r="AW77" s="6">
        <v>1788</v>
      </c>
      <c r="AX77" s="6">
        <v>478</v>
      </c>
      <c r="AY77" s="6">
        <v>488</v>
      </c>
      <c r="AZ77" s="6">
        <v>305</v>
      </c>
      <c r="BA77" s="7">
        <v>1.8195797841805701</v>
      </c>
      <c r="BB77" s="7">
        <v>9.6081100065506408</v>
      </c>
      <c r="BC77" s="7">
        <v>6.6114636600470904</v>
      </c>
      <c r="BD77" s="9">
        <v>6.7904865449604294E-5</v>
      </c>
      <c r="BE77" s="6">
        <v>2.1125958139876899E-4</v>
      </c>
      <c r="BF77" s="7">
        <v>1.56817040515064</v>
      </c>
      <c r="BG77" s="7">
        <v>3.52978371033642</v>
      </c>
      <c r="BH77" s="6" t="str">
        <f t="shared" si="31"/>
        <v>maternal</v>
      </c>
      <c r="BI77" s="6" t="b">
        <f t="shared" si="32"/>
        <v>1</v>
      </c>
      <c r="BK77" s="6" t="s">
        <v>704</v>
      </c>
      <c r="BO77" s="6" t="s">
        <v>1267</v>
      </c>
    </row>
    <row r="78" spans="1:67" s="6" customFormat="1" x14ac:dyDescent="0.25">
      <c r="A78" s="6" t="s">
        <v>345</v>
      </c>
      <c r="B78" s="6">
        <v>895</v>
      </c>
      <c r="C78" s="6">
        <v>1013</v>
      </c>
      <c r="D78" s="6">
        <v>1513</v>
      </c>
      <c r="E78" s="6">
        <v>927</v>
      </c>
      <c r="F78" s="6">
        <v>1005</v>
      </c>
      <c r="G78" s="6">
        <v>1098</v>
      </c>
      <c r="H78" s="7">
        <v>0.14099169772144601</v>
      </c>
      <c r="I78" s="7">
        <v>10.0486196008215</v>
      </c>
      <c r="J78" s="7">
        <v>0.66984678778877704</v>
      </c>
      <c r="K78" s="6">
        <v>0.52383922199671795</v>
      </c>
      <c r="L78" s="6">
        <v>0.58587281407527703</v>
      </c>
      <c r="M78" s="7">
        <v>-7.5176087180687299</v>
      </c>
      <c r="N78" s="7">
        <v>1.1026628175558699</v>
      </c>
      <c r="O78" s="6" t="str">
        <f t="shared" si="27"/>
        <v>no preference</v>
      </c>
      <c r="P78" s="6">
        <v>1444</v>
      </c>
      <c r="Q78" s="6">
        <v>1248</v>
      </c>
      <c r="R78" s="6">
        <v>1301</v>
      </c>
      <c r="S78" s="6">
        <v>1338</v>
      </c>
      <c r="T78" s="6">
        <v>1182</v>
      </c>
      <c r="U78" s="6">
        <v>1268</v>
      </c>
      <c r="V78" s="7">
        <v>7.5091438218810994E-2</v>
      </c>
      <c r="W78" s="7">
        <v>10.3390960382778</v>
      </c>
      <c r="X78" s="7">
        <v>0.50593079726496004</v>
      </c>
      <c r="Y78" s="6">
        <v>0.62593708209139698</v>
      </c>
      <c r="Z78" s="6">
        <v>0.70006121023379997</v>
      </c>
      <c r="AA78" s="7">
        <v>-7.5022841974618997</v>
      </c>
      <c r="AB78" s="7">
        <v>1.0534278002442601</v>
      </c>
      <c r="AC78" s="6" t="str">
        <f t="shared" si="28"/>
        <v>no preference</v>
      </c>
      <c r="AD78" s="6" t="b">
        <f t="shared" si="29"/>
        <v>1</v>
      </c>
      <c r="AF78" s="6" t="s">
        <v>345</v>
      </c>
      <c r="AG78" s="6">
        <v>1294</v>
      </c>
      <c r="AH78" s="6">
        <v>1798</v>
      </c>
      <c r="AI78" s="6">
        <v>1409</v>
      </c>
      <c r="AJ78" s="6">
        <v>1773</v>
      </c>
      <c r="AK78" s="6">
        <v>2758</v>
      </c>
      <c r="AL78" s="6">
        <v>2101</v>
      </c>
      <c r="AM78" s="7">
        <v>-0.54902389616831804</v>
      </c>
      <c r="AN78" s="7">
        <v>10.8122437151213</v>
      </c>
      <c r="AO78" s="7">
        <v>-1.9447885070570099</v>
      </c>
      <c r="AP78" s="6">
        <v>5.2634491730372497E-2</v>
      </c>
      <c r="AQ78" s="6">
        <v>9.8251051230028599E-2</v>
      </c>
      <c r="AR78" s="7">
        <v>-5.36693682822429</v>
      </c>
      <c r="AS78" s="7">
        <v>-1.46309545457546</v>
      </c>
      <c r="AT78" s="6" t="str">
        <f t="shared" si="30"/>
        <v>no preference</v>
      </c>
      <c r="AU78" s="6">
        <v>4079</v>
      </c>
      <c r="AV78" s="6">
        <v>4307</v>
      </c>
      <c r="AW78" s="6">
        <v>3275</v>
      </c>
      <c r="AX78" s="6">
        <v>2837</v>
      </c>
      <c r="AY78" s="6">
        <v>2750</v>
      </c>
      <c r="AZ78" s="6">
        <v>2230</v>
      </c>
      <c r="BA78" s="7">
        <v>0.57500050547439097</v>
      </c>
      <c r="BB78" s="7">
        <v>11.627458284944201</v>
      </c>
      <c r="BC78" s="7">
        <v>2.9074957896308899</v>
      </c>
      <c r="BD78" s="6">
        <v>1.6049722194621498E-2</v>
      </c>
      <c r="BE78" s="6">
        <v>2.9308188355395799E-2</v>
      </c>
      <c r="BF78" s="7">
        <v>-4.1606933853571197</v>
      </c>
      <c r="BG78" s="7">
        <v>1.4896779850583299</v>
      </c>
      <c r="BH78" s="6" t="str">
        <f t="shared" si="31"/>
        <v>no preference</v>
      </c>
      <c r="BI78" s="6" t="b">
        <f t="shared" si="32"/>
        <v>1</v>
      </c>
      <c r="BK78" s="6" t="s">
        <v>705</v>
      </c>
      <c r="BL78" s="6" t="s">
        <v>1268</v>
      </c>
    </row>
    <row r="79" spans="1:67" s="6" customFormat="1" x14ac:dyDescent="0.25">
      <c r="A79" s="6" t="str">
        <f>AF79</f>
        <v>AT4G28700.1</v>
      </c>
      <c r="B79" s="6" t="s">
        <v>1285</v>
      </c>
      <c r="H79" s="7"/>
      <c r="I79" s="7"/>
      <c r="J79" s="7"/>
      <c r="M79" s="7"/>
      <c r="N79" s="7"/>
      <c r="V79" s="7"/>
      <c r="W79" s="7"/>
      <c r="X79" s="7"/>
      <c r="AA79" s="7"/>
      <c r="AB79" s="7"/>
      <c r="AF79" s="6" t="s">
        <v>493</v>
      </c>
      <c r="AG79" s="6">
        <v>234</v>
      </c>
      <c r="AH79" s="6">
        <v>371</v>
      </c>
      <c r="AI79" s="6">
        <v>252</v>
      </c>
      <c r="AJ79" s="6">
        <v>743</v>
      </c>
      <c r="AK79" s="6">
        <v>970</v>
      </c>
      <c r="AL79" s="6">
        <v>633</v>
      </c>
      <c r="AM79" s="7">
        <v>-1.4573853314331</v>
      </c>
      <c r="AN79" s="7">
        <v>8.8615824431723293</v>
      </c>
      <c r="AO79" s="7">
        <v>-5.1624460478048499</v>
      </c>
      <c r="AP79" s="9">
        <v>4.1813410719001498E-7</v>
      </c>
      <c r="AQ79" s="9">
        <v>1.1330085485148801E-6</v>
      </c>
      <c r="AR79" s="7">
        <v>6.0107143627133697</v>
      </c>
      <c r="AS79" s="7">
        <v>-2.74610222484606</v>
      </c>
      <c r="AT79" s="6" t="str">
        <f t="shared" si="30"/>
        <v>paternal</v>
      </c>
      <c r="AU79" s="6">
        <v>1220</v>
      </c>
      <c r="AV79" s="6">
        <v>1146</v>
      </c>
      <c r="AW79" s="6">
        <v>1019</v>
      </c>
      <c r="AX79" s="6">
        <v>374</v>
      </c>
      <c r="AY79" s="6">
        <v>295</v>
      </c>
      <c r="AZ79" s="6">
        <v>249</v>
      </c>
      <c r="BA79" s="7">
        <v>1.8952887207292699</v>
      </c>
      <c r="BB79" s="7">
        <v>9.1896391722560598</v>
      </c>
      <c r="BC79" s="7">
        <v>9.2003090259427793</v>
      </c>
      <c r="BD79" s="9">
        <v>4.1045680953725603E-6</v>
      </c>
      <c r="BE79" s="9">
        <v>1.6418272381490299E-5</v>
      </c>
      <c r="BF79" s="7">
        <v>4.55495418139229</v>
      </c>
      <c r="BG79" s="7">
        <v>3.71996415736074</v>
      </c>
      <c r="BH79" s="6" t="str">
        <f t="shared" si="31"/>
        <v>maternal</v>
      </c>
      <c r="BI79" s="6" t="b">
        <f t="shared" si="32"/>
        <v>0</v>
      </c>
      <c r="BK79" s="6" t="s">
        <v>739</v>
      </c>
      <c r="BL79" s="6" t="s">
        <v>1268</v>
      </c>
    </row>
    <row r="80" spans="1:67" s="6" customFormat="1" x14ac:dyDescent="0.25">
      <c r="A80" s="6" t="s">
        <v>356</v>
      </c>
      <c r="B80" s="6">
        <v>178</v>
      </c>
      <c r="C80" s="6">
        <v>149</v>
      </c>
      <c r="D80" s="6">
        <v>144</v>
      </c>
      <c r="E80" s="6">
        <v>121</v>
      </c>
      <c r="F80" s="6">
        <v>163</v>
      </c>
      <c r="G80" s="6">
        <v>190</v>
      </c>
      <c r="H80" s="7">
        <v>8.9417958527837592E-3</v>
      </c>
      <c r="I80" s="7">
        <v>7.2930436213319698</v>
      </c>
      <c r="J80" s="7">
        <v>4.6162925880010301E-2</v>
      </c>
      <c r="K80" s="6">
        <v>0.96443412804737705</v>
      </c>
      <c r="L80" s="6">
        <v>0.96699434648833904</v>
      </c>
      <c r="M80" s="7">
        <v>-7.7637959509555596</v>
      </c>
      <c r="N80" s="7">
        <v>1.0062172278102599</v>
      </c>
      <c r="O80" s="6" t="str">
        <f>IF(AND(N80&gt;=1,L80&lt;=0.01),"maternal", IF(AND(N80&lt;=-1,L80&lt;=0.01),"paternal", IF(L80&gt;=0.01, "no preference")))</f>
        <v>no preference</v>
      </c>
      <c r="P80" s="6">
        <v>182</v>
      </c>
      <c r="Q80" s="6">
        <v>123</v>
      </c>
      <c r="R80" s="6">
        <v>148</v>
      </c>
      <c r="S80" s="6">
        <v>252</v>
      </c>
      <c r="T80" s="6">
        <v>114</v>
      </c>
      <c r="U80" s="6">
        <v>94</v>
      </c>
      <c r="V80" s="7">
        <v>9.6908478387815605E-2</v>
      </c>
      <c r="W80" s="7">
        <v>7.1812339838504498</v>
      </c>
      <c r="X80" s="7">
        <v>0.27897577032663601</v>
      </c>
      <c r="Y80" s="6">
        <v>0.78702139900433898</v>
      </c>
      <c r="Z80" s="6">
        <v>0.84679517614390898</v>
      </c>
      <c r="AA80" s="7">
        <v>-7.5998098321780398</v>
      </c>
      <c r="AB80" s="7">
        <v>1.0694792401653801</v>
      </c>
      <c r="AC80" s="6" t="str">
        <f>IF(AND(AB80&gt;=1,Z80&lt;=0.01),"maternal", IF(AND(AB80&lt;=-1,Z80&lt;=0.01),"paternal", IF(Z80&gt;=0.01, "no preference")))</f>
        <v>no preference</v>
      </c>
      <c r="AD80" s="6" t="b">
        <f>IF(O80=AC80, TRUE)</f>
        <v>1</v>
      </c>
      <c r="AF80" s="6" t="s">
        <v>356</v>
      </c>
      <c r="AG80" s="6">
        <v>383</v>
      </c>
      <c r="AH80" s="6">
        <v>579</v>
      </c>
      <c r="AI80" s="6">
        <v>475</v>
      </c>
      <c r="AJ80" s="6">
        <v>421</v>
      </c>
      <c r="AK80" s="6">
        <v>506</v>
      </c>
      <c r="AL80" s="6">
        <v>393</v>
      </c>
      <c r="AM80" s="7">
        <v>0.11023213629237499</v>
      </c>
      <c r="AN80" s="7">
        <v>8.8314470498684905</v>
      </c>
      <c r="AO80" s="7">
        <v>0.39047151365526001</v>
      </c>
      <c r="AP80" s="6">
        <v>0.69643535433585302</v>
      </c>
      <c r="AQ80" s="6">
        <v>0.75974765927547605</v>
      </c>
      <c r="AR80" s="7">
        <v>-7.1728089213311499</v>
      </c>
      <c r="AS80" s="7">
        <v>1.0794019032815301</v>
      </c>
      <c r="AT80" s="6" t="str">
        <f t="shared" si="30"/>
        <v>no preference</v>
      </c>
      <c r="AU80" s="6">
        <v>522</v>
      </c>
      <c r="AV80" s="6">
        <v>555</v>
      </c>
      <c r="AW80" s="6">
        <v>310</v>
      </c>
      <c r="AX80" s="6">
        <v>710</v>
      </c>
      <c r="AY80" s="6">
        <v>663</v>
      </c>
      <c r="AZ80" s="6">
        <v>401</v>
      </c>
      <c r="BA80" s="7">
        <v>-0.35647263101474103</v>
      </c>
      <c r="BB80" s="7">
        <v>8.9883626418743905</v>
      </c>
      <c r="BC80" s="7">
        <v>-1.2233347876785301</v>
      </c>
      <c r="BD80" s="6">
        <v>0.24998154853677701</v>
      </c>
      <c r="BE80" s="6">
        <v>0.34026802900043301</v>
      </c>
      <c r="BF80" s="7">
        <v>-6.7368882294476098</v>
      </c>
      <c r="BG80" s="7">
        <v>-1.2802917723892999</v>
      </c>
      <c r="BH80" s="6" t="str">
        <f t="shared" si="31"/>
        <v>no preference</v>
      </c>
      <c r="BI80" s="6" t="b">
        <f t="shared" si="32"/>
        <v>1</v>
      </c>
      <c r="BK80" s="6" t="s">
        <v>706</v>
      </c>
      <c r="BL80" s="6" t="s">
        <v>1268</v>
      </c>
    </row>
    <row r="81" spans="1:69" s="6" customFormat="1" x14ac:dyDescent="0.25">
      <c r="A81" s="6" t="s">
        <v>333</v>
      </c>
      <c r="B81" s="6">
        <v>553</v>
      </c>
      <c r="C81" s="6">
        <v>847</v>
      </c>
      <c r="D81" s="6">
        <v>766</v>
      </c>
      <c r="E81" s="6">
        <v>474</v>
      </c>
      <c r="F81" s="6">
        <v>642</v>
      </c>
      <c r="G81" s="6">
        <v>618</v>
      </c>
      <c r="H81" s="7">
        <v>0.31016371945160198</v>
      </c>
      <c r="I81" s="7">
        <v>9.3198332696459705</v>
      </c>
      <c r="J81" s="7">
        <v>1.51091494554265</v>
      </c>
      <c r="K81" s="6">
        <v>0.173364923814633</v>
      </c>
      <c r="L81" s="6">
        <v>0.233905055940378</v>
      </c>
      <c r="M81" s="7">
        <v>-6.6381360005953098</v>
      </c>
      <c r="N81" s="7">
        <v>1.2398483920297101</v>
      </c>
      <c r="O81" s="6" t="str">
        <f>IF(AND(N81&gt;=1,L81&lt;=0.01),"maternal", IF(AND(N81&lt;=-1,L81&lt;=0.01),"paternal", IF(L81&gt;=0.01, "no preference")))</f>
        <v>no preference</v>
      </c>
      <c r="P81" s="6">
        <v>497</v>
      </c>
      <c r="Q81" s="6">
        <v>397</v>
      </c>
      <c r="R81" s="6">
        <v>509</v>
      </c>
      <c r="S81" s="6">
        <v>598</v>
      </c>
      <c r="T81" s="6">
        <v>541</v>
      </c>
      <c r="U81" s="6">
        <v>958</v>
      </c>
      <c r="V81" s="7">
        <v>-0.54098941656340205</v>
      </c>
      <c r="W81" s="7">
        <v>9.1341547047719001</v>
      </c>
      <c r="X81" s="7">
        <v>-2.2899363337908101</v>
      </c>
      <c r="Y81" s="6">
        <v>4.9824343311012202E-2</v>
      </c>
      <c r="Z81" s="6">
        <v>8.1443638104539098E-2</v>
      </c>
      <c r="AA81" s="7">
        <v>-5.3703412295047199</v>
      </c>
      <c r="AB81" s="7">
        <v>-1.4549700101113201</v>
      </c>
      <c r="AC81" s="6" t="str">
        <f>IF(AND(AB81&gt;=1,Z81&lt;=0.01),"maternal", IF(AND(AB81&lt;=-1,Z81&lt;=0.01),"paternal", IF(Z81&gt;=0.01, "no preference")))</f>
        <v>no preference</v>
      </c>
      <c r="AD81" s="6" t="b">
        <f>IF(O81=AC81, TRUE)</f>
        <v>1</v>
      </c>
      <c r="AF81" s="6" t="s">
        <v>333</v>
      </c>
      <c r="AG81" s="6">
        <v>2108</v>
      </c>
      <c r="AH81" s="6">
        <v>3324</v>
      </c>
      <c r="AI81" s="6">
        <v>2610</v>
      </c>
      <c r="AJ81" s="6">
        <v>1529</v>
      </c>
      <c r="AK81" s="6">
        <v>2148</v>
      </c>
      <c r="AL81" s="6">
        <v>1595</v>
      </c>
      <c r="AM81" s="7">
        <v>0.600952702050773</v>
      </c>
      <c r="AN81" s="7">
        <v>11.0634798981021</v>
      </c>
      <c r="AO81" s="7">
        <v>2.1287341341421202</v>
      </c>
      <c r="AP81" s="6">
        <v>3.4003304084492703E-2</v>
      </c>
      <c r="AQ81" s="6">
        <v>6.6425059141799594E-2</v>
      </c>
      <c r="AR81" s="7">
        <v>-4.9941403941037503</v>
      </c>
      <c r="AS81" s="7">
        <v>1.51671781981474</v>
      </c>
      <c r="AT81" s="6" t="str">
        <f t="shared" si="30"/>
        <v>no preference</v>
      </c>
      <c r="AU81" s="6">
        <v>1590</v>
      </c>
      <c r="AV81" s="6">
        <v>1697</v>
      </c>
      <c r="AW81" s="6">
        <v>1399</v>
      </c>
      <c r="AX81" s="6">
        <v>2514</v>
      </c>
      <c r="AY81" s="6">
        <v>2879</v>
      </c>
      <c r="AZ81" s="6">
        <v>2231</v>
      </c>
      <c r="BA81" s="7">
        <v>-0.69858903904511205</v>
      </c>
      <c r="BB81" s="7">
        <v>10.954811178094699</v>
      </c>
      <c r="BC81" s="7">
        <v>-3.7014359102458001</v>
      </c>
      <c r="BD81" s="6">
        <v>4.28837793438495E-3</v>
      </c>
      <c r="BE81" s="6">
        <v>9.2365063202137308E-3</v>
      </c>
      <c r="BF81" s="7">
        <v>-2.80866766583567</v>
      </c>
      <c r="BG81" s="7">
        <v>-1.6229167978233101</v>
      </c>
      <c r="BH81" s="6" t="str">
        <f t="shared" si="31"/>
        <v>paternal</v>
      </c>
      <c r="BI81" s="6" t="b">
        <f t="shared" si="32"/>
        <v>0</v>
      </c>
      <c r="BK81" s="6" t="s">
        <v>707</v>
      </c>
      <c r="BQ81" s="6" t="s">
        <v>1272</v>
      </c>
    </row>
    <row r="82" spans="1:69" s="6" customFormat="1" x14ac:dyDescent="0.25">
      <c r="A82" s="6" t="s">
        <v>358</v>
      </c>
      <c r="B82" s="6">
        <v>58532</v>
      </c>
      <c r="C82" s="6">
        <v>55715</v>
      </c>
      <c r="D82" s="6">
        <v>65139</v>
      </c>
      <c r="E82" s="6">
        <v>60304</v>
      </c>
      <c r="F82" s="6">
        <v>56743</v>
      </c>
      <c r="G82" s="6">
        <v>69295</v>
      </c>
      <c r="H82" s="7">
        <v>-5.28773080529579E-2</v>
      </c>
      <c r="I82" s="7">
        <v>15.891112910137601</v>
      </c>
      <c r="J82" s="7">
        <v>-0.38280760693371901</v>
      </c>
      <c r="K82" s="6">
        <v>0.71290789092797302</v>
      </c>
      <c r="L82" s="6">
        <v>0.73898988693753298</v>
      </c>
      <c r="M82" s="7">
        <v>-7.6825497243580898</v>
      </c>
      <c r="N82" s="7">
        <v>-1.0373317144145999</v>
      </c>
      <c r="O82" s="6" t="str">
        <f>IF(AND(N82&gt;=1,L82&lt;=0.01),"maternal", IF(AND(N82&lt;=-1,L82&lt;=0.01),"paternal", IF(L82&gt;=0.01, "no preference")))</f>
        <v>no preference</v>
      </c>
      <c r="P82" s="6">
        <v>50113</v>
      </c>
      <c r="Q82" s="6">
        <v>35688</v>
      </c>
      <c r="R82" s="6">
        <v>39265</v>
      </c>
      <c r="S82" s="6">
        <v>44169</v>
      </c>
      <c r="T82" s="6">
        <v>33746</v>
      </c>
      <c r="U82" s="6">
        <v>37203</v>
      </c>
      <c r="V82" s="7">
        <v>0.11356332722251</v>
      </c>
      <c r="W82" s="7">
        <v>15.275588653419099</v>
      </c>
      <c r="X82" s="7">
        <v>0.60551639467462404</v>
      </c>
      <c r="Y82" s="6">
        <v>0.56086541506667897</v>
      </c>
      <c r="Z82" s="6">
        <v>0.63564747040890301</v>
      </c>
      <c r="AA82" s="7">
        <v>-7.4426978431408299</v>
      </c>
      <c r="AB82" s="7">
        <v>1.0818971279573399</v>
      </c>
      <c r="AC82" s="6" t="str">
        <f>IF(AND(AB82&gt;=1,Z82&lt;=0.01),"maternal", IF(AND(AB82&lt;=-1,Z82&lt;=0.01),"paternal", IF(Z82&gt;=0.01, "no preference")))</f>
        <v>no preference</v>
      </c>
      <c r="AD82" s="6" t="b">
        <f>IF(O82=AC82, TRUE)</f>
        <v>1</v>
      </c>
      <c r="AF82" s="6" t="str">
        <f>A82</f>
        <v>AT4G39650.1</v>
      </c>
      <c r="AG82" s="6" t="s">
        <v>1286</v>
      </c>
      <c r="AM82" s="7"/>
      <c r="AN82" s="7"/>
      <c r="AO82" s="7"/>
      <c r="AR82" s="7"/>
      <c r="AS82" s="7"/>
      <c r="BA82" s="7"/>
      <c r="BB82" s="7"/>
      <c r="BC82" s="7"/>
      <c r="BF82" s="7"/>
      <c r="BG82" s="7"/>
      <c r="BK82" s="6" t="s">
        <v>708</v>
      </c>
      <c r="BL82" s="6" t="s">
        <v>1268</v>
      </c>
    </row>
    <row r="83" spans="1:69" s="6" customFormat="1" x14ac:dyDescent="0.25">
      <c r="A83" s="6" t="s">
        <v>236</v>
      </c>
      <c r="B83" s="6">
        <v>2611</v>
      </c>
      <c r="C83" s="6">
        <v>2183</v>
      </c>
      <c r="D83" s="6">
        <v>2456</v>
      </c>
      <c r="E83" s="6">
        <v>491</v>
      </c>
      <c r="F83" s="6">
        <v>333</v>
      </c>
      <c r="G83" s="6">
        <v>454</v>
      </c>
      <c r="H83" s="7">
        <v>2.5168123106430298</v>
      </c>
      <c r="I83" s="7">
        <v>9.9770533329546307</v>
      </c>
      <c r="J83" s="7">
        <v>14.0851215753835</v>
      </c>
      <c r="K83" s="9">
        <v>1.66640285642726E-6</v>
      </c>
      <c r="L83" s="9">
        <v>1.01174459140226E-5</v>
      </c>
      <c r="M83" s="7">
        <v>5.7870521805401101</v>
      </c>
      <c r="N83" s="7">
        <v>5.7231614692475201</v>
      </c>
      <c r="O83" s="6" t="str">
        <f>IF(AND(N83&gt;=1,L83&lt;=0.01),"maternal", IF(AND(N83&lt;=-1,L83&lt;=0.01),"paternal", IF(L83&gt;=0.01, "no preference")))</f>
        <v>maternal</v>
      </c>
      <c r="P83" s="6">
        <v>5112</v>
      </c>
      <c r="Q83" s="6">
        <v>4391</v>
      </c>
      <c r="R83" s="6">
        <v>3920</v>
      </c>
      <c r="S83" s="6">
        <v>230</v>
      </c>
      <c r="T83" s="6">
        <v>149</v>
      </c>
      <c r="U83" s="6">
        <v>99</v>
      </c>
      <c r="V83" s="7">
        <v>4.8777328848406896</v>
      </c>
      <c r="W83" s="7">
        <v>9.6803410829825705</v>
      </c>
      <c r="X83" s="7">
        <v>16.953369832947899</v>
      </c>
      <c r="Y83" s="9">
        <v>8.8041770444743306E-8</v>
      </c>
      <c r="Z83" s="9">
        <v>7.5182141156280098E-7</v>
      </c>
      <c r="AA83" s="7">
        <v>8.7279451188725492</v>
      </c>
      <c r="AB83" s="7">
        <v>29.399768396744399</v>
      </c>
      <c r="AC83" s="6" t="str">
        <f>IF(AND(AB83&gt;=1,Z83&lt;=0.01),"maternal", IF(AND(AB83&lt;=-1,Z83&lt;=0.01),"paternal", IF(Z83&gt;=0.01, "no preference")))</f>
        <v>maternal</v>
      </c>
      <c r="AD83" s="6" t="b">
        <f>IF(O83=AC83, TRUE)</f>
        <v>1</v>
      </c>
      <c r="AF83" s="6" t="s">
        <v>236</v>
      </c>
      <c r="AG83" s="6">
        <v>2552</v>
      </c>
      <c r="AH83" s="6">
        <v>2866</v>
      </c>
      <c r="AI83" s="6">
        <v>2426</v>
      </c>
      <c r="AJ83" s="6">
        <v>244</v>
      </c>
      <c r="AK83" s="6">
        <v>506</v>
      </c>
      <c r="AL83" s="6">
        <v>413</v>
      </c>
      <c r="AM83" s="7">
        <v>2.8107651904311801</v>
      </c>
      <c r="AN83" s="7">
        <v>9.9440382063840005</v>
      </c>
      <c r="AO83" s="7">
        <v>9.9564770796617594</v>
      </c>
      <c r="AP83" s="9">
        <v>1.2364072969711401E-20</v>
      </c>
      <c r="AQ83" s="9">
        <v>8.6548510787980095E-20</v>
      </c>
      <c r="AR83" s="7">
        <v>42.071388961994899</v>
      </c>
      <c r="AS83" s="7">
        <v>7.0165662974981604</v>
      </c>
      <c r="AT83" s="6" t="str">
        <f>IF(AND(AS83&gt;=1,AQ83&lt;=0.01),"maternal", IF(AND(AS83&lt;=-1,AQ83&lt;=0.01),"paternal", IF(AQ83&gt;=0.01, "no preference")))</f>
        <v>maternal</v>
      </c>
      <c r="AU83" s="6">
        <v>3018</v>
      </c>
      <c r="AV83" s="6">
        <v>3578</v>
      </c>
      <c r="AW83" s="6">
        <v>2987</v>
      </c>
      <c r="AX83" s="6">
        <v>118</v>
      </c>
      <c r="AY83" s="6">
        <v>53</v>
      </c>
      <c r="AZ83" s="6">
        <v>47</v>
      </c>
      <c r="BA83" s="7">
        <v>5.5584975121755598</v>
      </c>
      <c r="BB83" s="7">
        <v>8.8574713448186397</v>
      </c>
      <c r="BC83" s="7">
        <v>17.5220334579781</v>
      </c>
      <c r="BD83" s="9">
        <v>1.09454152941863E-8</v>
      </c>
      <c r="BE83" s="9">
        <v>1.3134498353023599E-7</v>
      </c>
      <c r="BF83" s="7">
        <v>10.709843836208901</v>
      </c>
      <c r="BG83" s="7">
        <v>47.127508669341502</v>
      </c>
      <c r="BH83" s="6" t="str">
        <f>IF(AND(BG83&gt;=1,BE83&lt;=0.01),"maternal", IF(AND(BG83&lt;=-1,BE83&lt;=0.01),"paternal", IF(BE83&gt;=0.01, "no preference")))</f>
        <v>maternal</v>
      </c>
      <c r="BI83" s="6" t="b">
        <f>IF(AT83=BH83, TRUE)</f>
        <v>1</v>
      </c>
      <c r="BK83" s="6" t="s">
        <v>709</v>
      </c>
      <c r="BN83" s="6" t="s">
        <v>1269</v>
      </c>
    </row>
    <row r="84" spans="1:69" s="6" customFormat="1" x14ac:dyDescent="0.25">
      <c r="A84" s="6" t="s">
        <v>323</v>
      </c>
      <c r="B84" s="6">
        <v>506</v>
      </c>
      <c r="C84" s="6">
        <v>485</v>
      </c>
      <c r="D84" s="6">
        <v>587</v>
      </c>
      <c r="E84" s="6">
        <v>356</v>
      </c>
      <c r="F84" s="6">
        <v>398</v>
      </c>
      <c r="G84" s="6">
        <v>411</v>
      </c>
      <c r="H84" s="7">
        <v>0.43460035267027303</v>
      </c>
      <c r="I84" s="7">
        <v>8.8194754188133597</v>
      </c>
      <c r="J84" s="7">
        <v>3.1854551787818801</v>
      </c>
      <c r="K84" s="6">
        <v>1.47962585618023E-2</v>
      </c>
      <c r="L84" s="6">
        <v>3.1442049443829799E-2</v>
      </c>
      <c r="M84" s="7">
        <v>-4.1694651547990302</v>
      </c>
      <c r="N84" s="7">
        <v>1.3515363860990599</v>
      </c>
      <c r="O84" s="6" t="str">
        <f>IF(AND(N84&gt;=1,L84&lt;=0.01),"maternal", IF(AND(N84&lt;=-1,L84&lt;=0.01),"paternal", IF(L84&gt;=0.01, "no preference")))</f>
        <v>no preference</v>
      </c>
      <c r="P84" s="6">
        <v>560</v>
      </c>
      <c r="Q84" s="6">
        <v>590</v>
      </c>
      <c r="R84" s="6">
        <v>502</v>
      </c>
      <c r="S84" s="6">
        <v>199</v>
      </c>
      <c r="T84" s="6">
        <v>254</v>
      </c>
      <c r="U84" s="6">
        <v>297</v>
      </c>
      <c r="V84" s="7">
        <v>1.1519692411653699</v>
      </c>
      <c r="W84" s="7">
        <v>8.5284440029479303</v>
      </c>
      <c r="X84" s="7">
        <v>6.2025242097917301</v>
      </c>
      <c r="Y84" s="6">
        <v>2.13070024661925E-4</v>
      </c>
      <c r="Z84" s="6">
        <v>6.4681971772370098E-4</v>
      </c>
      <c r="AA84" s="7">
        <v>0.38261910290272499</v>
      </c>
      <c r="AB84" s="7">
        <v>2.22217007925128</v>
      </c>
      <c r="AC84" s="6" t="str">
        <f>IF(AND(AB84&gt;=1,Z84&lt;=0.01),"maternal", IF(AND(AB84&lt;=-1,Z84&lt;=0.01),"paternal", IF(Z84&gt;=0.01, "no preference")))</f>
        <v>maternal</v>
      </c>
      <c r="AD84" s="6" t="b">
        <f>IF(O84=AC84, TRUE)</f>
        <v>0</v>
      </c>
      <c r="AF84" s="6" t="s">
        <v>323</v>
      </c>
      <c r="AG84" s="6">
        <v>365</v>
      </c>
      <c r="AH84" s="6">
        <v>463</v>
      </c>
      <c r="AI84" s="6">
        <v>396</v>
      </c>
      <c r="AJ84" s="6">
        <v>185</v>
      </c>
      <c r="AK84" s="6">
        <v>360</v>
      </c>
      <c r="AL84" s="6">
        <v>323</v>
      </c>
      <c r="AM84" s="7">
        <v>0.54393739655825102</v>
      </c>
      <c r="AN84" s="7">
        <v>8.3969233119057307</v>
      </c>
      <c r="AO84" s="7">
        <v>1.92677077403692</v>
      </c>
      <c r="AP84" s="6">
        <v>5.4851285151958702E-2</v>
      </c>
      <c r="AQ84" s="6">
        <v>0.100163216364446</v>
      </c>
      <c r="AR84" s="7">
        <v>-5.4016423204343198</v>
      </c>
      <c r="AS84" s="7">
        <v>1.45794611220634</v>
      </c>
      <c r="AT84" s="6" t="str">
        <f>IF(AND(AS84&gt;=1,AQ84&lt;=0.01),"maternal", IF(AND(AS84&lt;=-1,AQ84&lt;=0.01),"paternal", IF(AQ84&gt;=0.01, "no preference")))</f>
        <v>no preference</v>
      </c>
      <c r="AU84" s="6">
        <v>830</v>
      </c>
      <c r="AV84" s="6">
        <v>699</v>
      </c>
      <c r="AW84" s="6">
        <v>561</v>
      </c>
      <c r="AX84" s="6">
        <v>504</v>
      </c>
      <c r="AY84" s="6">
        <v>438</v>
      </c>
      <c r="AZ84" s="6">
        <v>367</v>
      </c>
      <c r="BA84" s="7">
        <v>0.66752114519735695</v>
      </c>
      <c r="BB84" s="7">
        <v>9.0943534603425196</v>
      </c>
      <c r="BC84" s="7">
        <v>3.10021191550931</v>
      </c>
      <c r="BD84" s="6">
        <v>1.1596502550119001E-2</v>
      </c>
      <c r="BE84" s="6">
        <v>2.1646804760222099E-2</v>
      </c>
      <c r="BF84" s="7">
        <v>-3.8313285918176101</v>
      </c>
      <c r="BG84" s="7">
        <v>1.5883415153671001</v>
      </c>
      <c r="BH84" s="6" t="str">
        <f>IF(AND(BG84&gt;=1,BE84&lt;=0.01),"maternal", IF(AND(BG84&lt;=-1,BE84&lt;=0.01),"paternal", IF(BE84&gt;=0.01, "no preference")))</f>
        <v>no preference</v>
      </c>
      <c r="BI84" s="6" t="b">
        <f>IF(AT84=BH84, TRUE)</f>
        <v>1</v>
      </c>
      <c r="BK84" s="6" t="s">
        <v>710</v>
      </c>
      <c r="BO84" s="6" t="s">
        <v>1267</v>
      </c>
    </row>
    <row r="85" spans="1:69" s="6" customFormat="1" x14ac:dyDescent="0.25">
      <c r="A85" s="6" t="str">
        <f>AF85</f>
        <v>AT5G03920.1</v>
      </c>
      <c r="B85" s="6" t="s">
        <v>1285</v>
      </c>
      <c r="H85" s="7"/>
      <c r="I85" s="7"/>
      <c r="J85" s="7"/>
      <c r="M85" s="7"/>
      <c r="N85" s="7"/>
      <c r="V85" s="7"/>
      <c r="W85" s="7"/>
      <c r="X85" s="7"/>
      <c r="AA85" s="7"/>
      <c r="AB85" s="7"/>
      <c r="AF85" s="6" t="s">
        <v>481</v>
      </c>
      <c r="AG85" s="6">
        <v>564</v>
      </c>
      <c r="AH85" s="6">
        <v>743</v>
      </c>
      <c r="AI85" s="6">
        <v>646</v>
      </c>
      <c r="AJ85" s="6">
        <v>488</v>
      </c>
      <c r="AK85" s="6">
        <v>610</v>
      </c>
      <c r="AL85" s="6">
        <v>459</v>
      </c>
      <c r="AM85" s="7">
        <v>0.32822616489591799</v>
      </c>
      <c r="AN85" s="7">
        <v>9.1755161743530707</v>
      </c>
      <c r="AO85" s="7">
        <v>1.1626642804802101</v>
      </c>
      <c r="AP85" s="6">
        <v>0.24579084452035599</v>
      </c>
      <c r="AQ85" s="6">
        <v>0.33300695064048302</v>
      </c>
      <c r="AR85" s="7">
        <v>-6.5761209194974697</v>
      </c>
      <c r="AS85" s="7">
        <v>1.2554687901244801</v>
      </c>
      <c r="AT85" s="6" t="str">
        <f>IF(AND(AS85&gt;=1,AQ85&lt;=0.01),"maternal", IF(AND(AS85&lt;=-1,AQ85&lt;=0.01),"paternal", IF(AQ85&gt;=0.01, "no preference")))</f>
        <v>no preference</v>
      </c>
      <c r="AU85" s="6">
        <v>400</v>
      </c>
      <c r="AV85" s="6">
        <v>427</v>
      </c>
      <c r="AW85" s="6">
        <v>347</v>
      </c>
      <c r="AX85" s="6">
        <v>746</v>
      </c>
      <c r="AY85" s="6">
        <v>736</v>
      </c>
      <c r="AZ85" s="6">
        <v>471</v>
      </c>
      <c r="BA85" s="7">
        <v>-0.70708646084711901</v>
      </c>
      <c r="BB85" s="7">
        <v>8.9641661999918192</v>
      </c>
      <c r="BC85" s="7">
        <v>-3.1347290102342802</v>
      </c>
      <c r="BD85" s="6">
        <v>1.0943354696149999E-2</v>
      </c>
      <c r="BE85" s="6">
        <v>2.0891858965377201E-2</v>
      </c>
      <c r="BF85" s="7">
        <v>-3.7722960814357198</v>
      </c>
      <c r="BG85" s="7">
        <v>-1.6325039254813101</v>
      </c>
      <c r="BH85" s="6" t="str">
        <f>IF(AND(BG85&gt;=1,BE85&lt;=0.01),"maternal", IF(AND(BG85&lt;=-1,BE85&lt;=0.01),"paternal", IF(BE85&gt;=0.01, "no preference")))</f>
        <v>no preference</v>
      </c>
      <c r="BI85" s="6" t="b">
        <f>IF(AT85=BH85, TRUE)</f>
        <v>1</v>
      </c>
      <c r="BK85" s="6" t="s">
        <v>740</v>
      </c>
      <c r="BL85" s="6" t="s">
        <v>1268</v>
      </c>
    </row>
    <row r="86" spans="1:69" s="6" customFormat="1" x14ac:dyDescent="0.25">
      <c r="A86" s="6" t="str">
        <f>AF86</f>
        <v>AT5G05030.1</v>
      </c>
      <c r="B86" s="6" t="s">
        <v>1285</v>
      </c>
      <c r="H86" s="7"/>
      <c r="I86" s="7"/>
      <c r="J86" s="7"/>
      <c r="M86" s="7"/>
      <c r="N86" s="7"/>
      <c r="V86" s="7"/>
      <c r="W86" s="7"/>
      <c r="X86" s="7"/>
      <c r="AA86" s="7"/>
      <c r="AB86" s="7"/>
      <c r="AF86" s="6" t="s">
        <v>482</v>
      </c>
      <c r="AG86" s="6">
        <v>422</v>
      </c>
      <c r="AH86" s="6">
        <v>490</v>
      </c>
      <c r="AI86" s="6">
        <v>298</v>
      </c>
      <c r="AJ86" s="6">
        <v>304</v>
      </c>
      <c r="AK86" s="6">
        <v>376</v>
      </c>
      <c r="AL86" s="6">
        <v>286</v>
      </c>
      <c r="AM86" s="7">
        <v>0.304033889746048</v>
      </c>
      <c r="AN86" s="7">
        <v>8.4773479690045601</v>
      </c>
      <c r="AO86" s="7">
        <v>1.0769688144005301</v>
      </c>
      <c r="AP86" s="6">
        <v>0.282266827699926</v>
      </c>
      <c r="AQ86" s="6">
        <v>0.36477559271990401</v>
      </c>
      <c r="AR86" s="7">
        <v>-6.6716084955108101</v>
      </c>
      <c r="AS86" s="7">
        <v>1.23459160782822</v>
      </c>
      <c r="AT86" s="6" t="str">
        <f>IF(AND(AS86&gt;=1,AQ86&lt;=0.01),"maternal", IF(AND(AS86&lt;=-1,AQ86&lt;=0.01),"paternal", IF(AQ86&gt;=0.01, "no preference")))</f>
        <v>no preference</v>
      </c>
      <c r="AU86" s="6">
        <v>1032</v>
      </c>
      <c r="AV86" s="6">
        <v>948</v>
      </c>
      <c r="AW86" s="6">
        <v>853</v>
      </c>
      <c r="AX86" s="6">
        <v>1470</v>
      </c>
      <c r="AY86" s="6">
        <v>1207</v>
      </c>
      <c r="AZ86" s="6">
        <v>845</v>
      </c>
      <c r="BA86" s="7">
        <v>-0.281506349397736</v>
      </c>
      <c r="BB86" s="7">
        <v>10.0210801998678</v>
      </c>
      <c r="BC86" s="7">
        <v>-1.2201033263568599</v>
      </c>
      <c r="BD86" s="6">
        <v>0.25115021188127201</v>
      </c>
      <c r="BE86" s="6">
        <v>0.34026802900043301</v>
      </c>
      <c r="BF86" s="7">
        <v>-6.7406500004473697</v>
      </c>
      <c r="BG86" s="7">
        <v>-1.21546331387163</v>
      </c>
      <c r="BH86" s="6" t="str">
        <f>IF(AND(BG86&gt;=1,BE86&lt;=0.01),"maternal", IF(AND(BG86&lt;=-1,BE86&lt;=0.01),"paternal", IF(BE86&gt;=0.01, "no preference")))</f>
        <v>no preference</v>
      </c>
      <c r="BI86" s="6" t="b">
        <f>IF(AT86=BH86, TRUE)</f>
        <v>1</v>
      </c>
      <c r="BK86" s="6" t="s">
        <v>741</v>
      </c>
      <c r="BL86" s="6" t="s">
        <v>1268</v>
      </c>
    </row>
    <row r="87" spans="1:69" s="6" customFormat="1" x14ac:dyDescent="0.25">
      <c r="A87" s="6" t="s">
        <v>320</v>
      </c>
      <c r="B87" s="6">
        <v>197</v>
      </c>
      <c r="C87" s="6">
        <v>232</v>
      </c>
      <c r="D87" s="6">
        <v>223</v>
      </c>
      <c r="E87" s="6">
        <v>121</v>
      </c>
      <c r="F87" s="6">
        <v>181</v>
      </c>
      <c r="G87" s="6">
        <v>177</v>
      </c>
      <c r="H87" s="7">
        <v>0.46221075935450301</v>
      </c>
      <c r="I87" s="7">
        <v>7.5358605159199099</v>
      </c>
      <c r="J87" s="7">
        <v>2.4768586876743299</v>
      </c>
      <c r="K87" s="6">
        <v>4.1467467863910402E-2</v>
      </c>
      <c r="L87" s="6">
        <v>6.6504429593063796E-2</v>
      </c>
      <c r="M87" s="7">
        <v>-5.2441671700266204</v>
      </c>
      <c r="N87" s="7">
        <v>1.3776512889747901</v>
      </c>
      <c r="O87" s="6" t="str">
        <f>IF(AND(N87&gt;=1,L87&lt;=0.01),"maternal", IF(AND(N87&lt;=-1,L87&lt;=0.01),"paternal", IF(L87&gt;=0.01, "no preference")))</f>
        <v>no preference</v>
      </c>
      <c r="P87" s="6">
        <v>126</v>
      </c>
      <c r="Q87" s="6">
        <v>96</v>
      </c>
      <c r="R87" s="6">
        <v>127</v>
      </c>
      <c r="S87" s="6">
        <v>196</v>
      </c>
      <c r="T87" s="6">
        <v>170</v>
      </c>
      <c r="U87" s="6">
        <v>242</v>
      </c>
      <c r="V87" s="7">
        <v>-0.792039769662921</v>
      </c>
      <c r="W87" s="7">
        <v>7.2588857278178898</v>
      </c>
      <c r="X87" s="7">
        <v>-4.0909671048296001</v>
      </c>
      <c r="Y87" s="6">
        <v>3.1510167645441198E-3</v>
      </c>
      <c r="Z87" s="6">
        <v>7.0483269733223799E-3</v>
      </c>
      <c r="AA87" s="7">
        <v>-2.5152994596158602</v>
      </c>
      <c r="AB87" s="7">
        <v>-1.73152086188329</v>
      </c>
      <c r="AC87" s="6" t="str">
        <f>IF(AND(AB87&gt;=1,Z87&lt;=0.01),"maternal", IF(AND(AB87&lt;=-1,Z87&lt;=0.01),"paternal", IF(Z87&gt;=0.01, "no preference")))</f>
        <v>paternal</v>
      </c>
      <c r="AD87" s="6" t="b">
        <f>IF(O87=AC87, TRUE)</f>
        <v>0</v>
      </c>
      <c r="AF87" s="6" t="str">
        <f>A87</f>
        <v>AT5G06020.1</v>
      </c>
      <c r="AG87" s="6" t="s">
        <v>1286</v>
      </c>
      <c r="AM87" s="7"/>
      <c r="AN87" s="7"/>
      <c r="AO87" s="7"/>
      <c r="AR87" s="7"/>
      <c r="AS87" s="7"/>
      <c r="BA87" s="7"/>
      <c r="BB87" s="7"/>
      <c r="BC87" s="7"/>
      <c r="BF87" s="7"/>
      <c r="BG87" s="7"/>
      <c r="BK87" s="6" t="s">
        <v>711</v>
      </c>
      <c r="BL87" s="6" t="s">
        <v>1268</v>
      </c>
    </row>
    <row r="88" spans="1:69" s="6" customFormat="1" x14ac:dyDescent="0.25">
      <c r="A88" s="6" t="s">
        <v>263</v>
      </c>
      <c r="B88" s="6">
        <v>2226</v>
      </c>
      <c r="C88" s="6">
        <v>2674</v>
      </c>
      <c r="D88" s="6">
        <v>2813</v>
      </c>
      <c r="E88" s="6">
        <v>539</v>
      </c>
      <c r="F88" s="6">
        <v>519</v>
      </c>
      <c r="G88" s="6">
        <v>897</v>
      </c>
      <c r="H88" s="7">
        <v>2.0182868624599202</v>
      </c>
      <c r="I88" s="7">
        <v>10.3123951128368</v>
      </c>
      <c r="J88" s="7">
        <v>8.6628879271148307</v>
      </c>
      <c r="K88" s="9">
        <v>4.6166083605949602E-5</v>
      </c>
      <c r="L88" s="6">
        <v>1.78368959386623E-4</v>
      </c>
      <c r="M88" s="7">
        <v>2.1490214788610702</v>
      </c>
      <c r="N88" s="7">
        <v>4.0510246465806299</v>
      </c>
      <c r="O88" s="6" t="str">
        <f>IF(AND(N88&gt;=1,L88&lt;=0.01),"maternal", IF(AND(N88&lt;=-1,L88&lt;=0.01),"paternal", IF(L88&gt;=0.01, "no preference")))</f>
        <v>maternal</v>
      </c>
      <c r="P88" s="6">
        <v>2303</v>
      </c>
      <c r="Q88" s="6">
        <v>1898</v>
      </c>
      <c r="R88" s="6">
        <v>2217</v>
      </c>
      <c r="S88" s="6">
        <v>754</v>
      </c>
      <c r="T88" s="6">
        <v>809</v>
      </c>
      <c r="U88" s="6">
        <v>807</v>
      </c>
      <c r="V88" s="7">
        <v>1.4318901423390999</v>
      </c>
      <c r="W88" s="7">
        <v>10.342719209415</v>
      </c>
      <c r="X88" s="7">
        <v>9.4654675036342297</v>
      </c>
      <c r="Y88" s="9">
        <v>9.2674268075503494E-6</v>
      </c>
      <c r="Z88" s="9">
        <v>3.9064368865493303E-5</v>
      </c>
      <c r="AA88" s="7">
        <v>3.7806836859969999</v>
      </c>
      <c r="AB88" s="7">
        <v>2.6979996148561001</v>
      </c>
      <c r="AC88" s="6" t="str">
        <f>IF(AND(AB88&gt;=1,Z88&lt;=0.01),"maternal", IF(AND(AB88&lt;=-1,Z88&lt;=0.01),"paternal", IF(Z88&gt;=0.01, "no preference")))</f>
        <v>maternal</v>
      </c>
      <c r="AD88" s="6" t="b">
        <f>IF(O88=AC88, TRUE)</f>
        <v>1</v>
      </c>
      <c r="AF88" s="6" t="s">
        <v>263</v>
      </c>
      <c r="AG88" s="6">
        <v>1135</v>
      </c>
      <c r="AH88" s="6">
        <v>1303</v>
      </c>
      <c r="AI88" s="6">
        <v>1066</v>
      </c>
      <c r="AJ88" s="6">
        <v>309</v>
      </c>
      <c r="AK88" s="6">
        <v>368</v>
      </c>
      <c r="AL88" s="6">
        <v>388</v>
      </c>
      <c r="AM88" s="7">
        <v>1.71686399274645</v>
      </c>
      <c r="AN88" s="7">
        <v>9.3275079151468407</v>
      </c>
      <c r="AO88" s="7">
        <v>6.0815884054883904</v>
      </c>
      <c r="AP88" s="9">
        <v>3.2359720144783902E-9</v>
      </c>
      <c r="AQ88" s="9">
        <v>1.00674684894883E-8</v>
      </c>
      <c r="AR88" s="7">
        <v>11.152537041123599</v>
      </c>
      <c r="AS88" s="7">
        <v>3.2872108391983801</v>
      </c>
      <c r="AT88" s="6" t="str">
        <f>IF(AND(AS88&gt;=1,AQ88&lt;=0.01),"maternal", IF(AND(AS88&lt;=-1,AQ88&lt;=0.01),"paternal", IF(AQ88&gt;=0.01, "no preference")))</f>
        <v>maternal</v>
      </c>
      <c r="AU88" s="6">
        <v>2097</v>
      </c>
      <c r="AV88" s="6">
        <v>2143</v>
      </c>
      <c r="AW88" s="6">
        <v>1857</v>
      </c>
      <c r="AX88" s="6">
        <v>1031</v>
      </c>
      <c r="AY88" s="6">
        <v>910</v>
      </c>
      <c r="AZ88" s="6">
        <v>665</v>
      </c>
      <c r="BA88" s="7">
        <v>1.2461700243737099</v>
      </c>
      <c r="BB88" s="7">
        <v>10.363722634285701</v>
      </c>
      <c r="BC88" s="7">
        <v>5.9109892674325</v>
      </c>
      <c r="BD88" s="6">
        <v>1.6548281718801601E-4</v>
      </c>
      <c r="BE88" s="6">
        <v>4.7932953944114899E-4</v>
      </c>
      <c r="BF88" s="7">
        <v>0.62002479050950898</v>
      </c>
      <c r="BG88" s="7">
        <v>2.3721085398839801</v>
      </c>
      <c r="BH88" s="6" t="str">
        <f>IF(AND(BG88&gt;=1,BE88&lt;=0.01),"maternal", IF(AND(BG88&lt;=-1,BE88&lt;=0.01),"paternal", IF(BE88&gt;=0.01, "no preference")))</f>
        <v>maternal</v>
      </c>
      <c r="BI88" s="6" t="b">
        <f>IF(AT88=BH88, TRUE)</f>
        <v>1</v>
      </c>
      <c r="BK88" s="6" t="s">
        <v>712</v>
      </c>
      <c r="BL88" s="6" t="s">
        <v>1268</v>
      </c>
      <c r="BO88" s="6" t="s">
        <v>1267</v>
      </c>
      <c r="BQ88" s="6" t="s">
        <v>1272</v>
      </c>
    </row>
    <row r="89" spans="1:69" s="6" customFormat="1" x14ac:dyDescent="0.25">
      <c r="A89" s="6" t="str">
        <f>AF89</f>
        <v>AT5G07850.1</v>
      </c>
      <c r="B89" s="6" t="s">
        <v>1285</v>
      </c>
      <c r="H89" s="7"/>
      <c r="I89" s="7"/>
      <c r="J89" s="7"/>
      <c r="K89" s="9"/>
      <c r="M89" s="7"/>
      <c r="N89" s="7"/>
      <c r="V89" s="7"/>
      <c r="W89" s="7"/>
      <c r="X89" s="7"/>
      <c r="Y89" s="9"/>
      <c r="Z89" s="9"/>
      <c r="AA89" s="7"/>
      <c r="AB89" s="7"/>
      <c r="AF89" s="6" t="s">
        <v>489</v>
      </c>
      <c r="AG89" s="6">
        <v>126</v>
      </c>
      <c r="AH89" s="6">
        <v>169</v>
      </c>
      <c r="AI89" s="6">
        <v>91</v>
      </c>
      <c r="AJ89" s="6">
        <v>119</v>
      </c>
      <c r="AK89" s="6">
        <v>259</v>
      </c>
      <c r="AL89" s="6">
        <v>183</v>
      </c>
      <c r="AM89" s="7">
        <v>-0.51039426190903503</v>
      </c>
      <c r="AN89" s="7">
        <v>7.2290763239434801</v>
      </c>
      <c r="AO89" s="7">
        <v>-1.80795207923741</v>
      </c>
      <c r="AP89" s="6">
        <v>7.1508018041511606E-2</v>
      </c>
      <c r="AQ89" s="6">
        <v>0.11658584206495</v>
      </c>
      <c r="AR89" s="7">
        <v>-5.6224200708230301</v>
      </c>
      <c r="AS89" s="7">
        <v>-1.4244394153951101</v>
      </c>
      <c r="AT89" s="6" t="str">
        <f>IF(AND(AS89&gt;=1,AQ89&lt;=0.01),"maternal", IF(AND(AS89&lt;=-1,AQ89&lt;=0.01),"paternal", IF(AQ89&gt;=0.01, "no preference")))</f>
        <v>no preference</v>
      </c>
      <c r="AU89" s="6">
        <v>152</v>
      </c>
      <c r="AV89" s="6">
        <v>178</v>
      </c>
      <c r="AW89" s="6">
        <v>155</v>
      </c>
      <c r="AX89" s="6">
        <v>111</v>
      </c>
      <c r="AY89" s="6">
        <v>80</v>
      </c>
      <c r="AZ89" s="6">
        <v>77</v>
      </c>
      <c r="BA89" s="7">
        <v>0.86466623167156098</v>
      </c>
      <c r="BB89" s="7">
        <v>6.9098688304372704</v>
      </c>
      <c r="BC89" s="7">
        <v>4.2394989841641797</v>
      </c>
      <c r="BD89" s="6">
        <v>1.82302981112419E-3</v>
      </c>
      <c r="BE89" s="6">
        <v>4.5039560039538797E-3</v>
      </c>
      <c r="BF89" s="7">
        <v>-1.9166141143477</v>
      </c>
      <c r="BG89" s="7">
        <v>1.8209183479413</v>
      </c>
      <c r="BH89" s="6" t="str">
        <f>IF(AND(BG89&gt;=1,BE89&lt;=0.01),"maternal", IF(AND(BG89&lt;=-1,BE89&lt;=0.01),"paternal", IF(BE89&gt;=0.01, "no preference")))</f>
        <v>maternal</v>
      </c>
      <c r="BI89" s="6" t="b">
        <f>IF(AT89=BH89, TRUE)</f>
        <v>0</v>
      </c>
      <c r="BK89" s="6" t="s">
        <v>742</v>
      </c>
      <c r="BL89" s="6" t="s">
        <v>1268</v>
      </c>
    </row>
    <row r="90" spans="1:69" s="6" customFormat="1" x14ac:dyDescent="0.25">
      <c r="A90" s="6" t="s">
        <v>339</v>
      </c>
      <c r="B90" s="6">
        <v>550</v>
      </c>
      <c r="C90" s="6">
        <v>651</v>
      </c>
      <c r="D90" s="6">
        <v>680</v>
      </c>
      <c r="E90" s="6">
        <v>501</v>
      </c>
      <c r="F90" s="6">
        <v>511</v>
      </c>
      <c r="G90" s="6">
        <v>630</v>
      </c>
      <c r="H90" s="7">
        <v>0.197702633960327</v>
      </c>
      <c r="I90" s="7">
        <v>9.1898645666246104</v>
      </c>
      <c r="J90" s="7">
        <v>1.28725355227683</v>
      </c>
      <c r="K90" s="6">
        <v>0.237819289226155</v>
      </c>
      <c r="L90" s="6">
        <v>0.29727411153269301</v>
      </c>
      <c r="M90" s="7">
        <v>-6.9174520233311201</v>
      </c>
      <c r="N90" s="7">
        <v>1.1468706086906399</v>
      </c>
      <c r="O90" s="6" t="str">
        <f>IF(AND(N90&gt;=1,L90&lt;=0.01),"maternal", IF(AND(N90&lt;=-1,L90&lt;=0.01),"paternal", IF(L90&gt;=0.01, "no preference")))</f>
        <v>no preference</v>
      </c>
      <c r="P90" s="6">
        <v>628</v>
      </c>
      <c r="Q90" s="6">
        <v>536</v>
      </c>
      <c r="R90" s="6">
        <v>592</v>
      </c>
      <c r="S90" s="6">
        <v>563</v>
      </c>
      <c r="T90" s="6">
        <v>551</v>
      </c>
      <c r="U90" s="6">
        <v>712</v>
      </c>
      <c r="V90" s="7">
        <v>-4.9417098736716597E-2</v>
      </c>
      <c r="W90" s="7">
        <v>9.2172361425052607</v>
      </c>
      <c r="X90" s="7">
        <v>-0.29707952653383002</v>
      </c>
      <c r="Y90" s="6">
        <v>0.77363327024561201</v>
      </c>
      <c r="Z90" s="6">
        <v>0.84306189706252599</v>
      </c>
      <c r="AA90" s="7">
        <v>-7.5940439248036302</v>
      </c>
      <c r="AB90" s="7">
        <v>-1.0348467236522001</v>
      </c>
      <c r="AC90" s="6" t="str">
        <f>IF(AND(AB90&gt;=1,Z90&lt;=0.01),"maternal", IF(AND(AB90&lt;=-1,Z90&lt;=0.01),"paternal", IF(Z90&gt;=0.01, "no preference")))</f>
        <v>no preference</v>
      </c>
      <c r="AD90" s="6" t="b">
        <f>IF(O90=AC90, TRUE)</f>
        <v>1</v>
      </c>
      <c r="AF90" s="6" t="s">
        <v>339</v>
      </c>
      <c r="AG90" s="6">
        <v>480</v>
      </c>
      <c r="AH90" s="6">
        <v>837</v>
      </c>
      <c r="AI90" s="6">
        <v>602</v>
      </c>
      <c r="AJ90" s="6">
        <v>707</v>
      </c>
      <c r="AK90" s="6">
        <v>1075</v>
      </c>
      <c r="AL90" s="6">
        <v>666</v>
      </c>
      <c r="AM90" s="7">
        <v>-0.354632384818242</v>
      </c>
      <c r="AN90" s="7">
        <v>9.46288742886561</v>
      </c>
      <c r="AO90" s="7">
        <v>-1.25620212715348</v>
      </c>
      <c r="AP90" s="6">
        <v>0.20991542012320899</v>
      </c>
      <c r="AQ90" s="6">
        <v>0.30401543604051001</v>
      </c>
      <c r="AR90" s="7">
        <v>-6.4635538401043098</v>
      </c>
      <c r="AS90" s="7">
        <v>-1.2786597226546601</v>
      </c>
      <c r="AT90" s="6" t="str">
        <f>IF(AND(AS90&gt;=1,AQ90&lt;=0.01),"maternal", IF(AND(AS90&lt;=-1,AQ90&lt;=0.01),"paternal", IF(AQ90&gt;=0.01, "no preference")))</f>
        <v>no preference</v>
      </c>
      <c r="AU90" s="6">
        <v>945</v>
      </c>
      <c r="AV90" s="6">
        <v>934</v>
      </c>
      <c r="AW90" s="6">
        <v>715</v>
      </c>
      <c r="AX90" s="6">
        <v>874</v>
      </c>
      <c r="AY90" s="6">
        <v>882</v>
      </c>
      <c r="AZ90" s="6">
        <v>799</v>
      </c>
      <c r="BA90" s="7">
        <v>1.1689893745254301E-2</v>
      </c>
      <c r="BB90" s="7">
        <v>9.7402666215869207</v>
      </c>
      <c r="BC90" s="7">
        <v>6.1473178218853897E-2</v>
      </c>
      <c r="BD90" s="6">
        <v>0.95222577776584805</v>
      </c>
      <c r="BE90" s="6">
        <v>0.95222577776584805</v>
      </c>
      <c r="BF90" s="7">
        <v>-7.4998896675506304</v>
      </c>
      <c r="BG90" s="7">
        <v>1.0081357335571901</v>
      </c>
      <c r="BH90" s="6" t="str">
        <f>IF(AND(BG90&gt;=1,BE90&lt;=0.01),"maternal", IF(AND(BG90&lt;=-1,BE90&lt;=0.01),"paternal", IF(BE90&gt;=0.01, "no preference")))</f>
        <v>no preference</v>
      </c>
      <c r="BI90" s="6" t="b">
        <f>IF(AT90=BH90, TRUE)</f>
        <v>1</v>
      </c>
      <c r="BK90" s="6" t="s">
        <v>713</v>
      </c>
      <c r="BL90" s="6" t="s">
        <v>1268</v>
      </c>
    </row>
    <row r="91" spans="1:69" s="6" customFormat="1" x14ac:dyDescent="0.25">
      <c r="A91" s="6" t="s">
        <v>336</v>
      </c>
      <c r="B91" s="6">
        <v>1297</v>
      </c>
      <c r="C91" s="6">
        <v>1309</v>
      </c>
      <c r="D91" s="6">
        <v>1485</v>
      </c>
      <c r="E91" s="6">
        <v>1287</v>
      </c>
      <c r="F91" s="6">
        <v>939</v>
      </c>
      <c r="G91" s="6">
        <v>1258</v>
      </c>
      <c r="H91" s="7">
        <v>0.24304925752130499</v>
      </c>
      <c r="I91" s="7">
        <v>10.290023426226901</v>
      </c>
      <c r="J91" s="7">
        <v>1.48843030075181</v>
      </c>
      <c r="K91" s="6">
        <v>0.17905070776750301</v>
      </c>
      <c r="L91" s="6">
        <v>0.23720874715078</v>
      </c>
      <c r="M91" s="7">
        <v>-6.6673321922862199</v>
      </c>
      <c r="N91" s="7">
        <v>1.18349142866979</v>
      </c>
      <c r="O91" s="6" t="str">
        <f>IF(AND(N91&gt;=1,L91&lt;=0.01),"maternal", IF(AND(N91&lt;=-1,L91&lt;=0.01),"paternal", IF(L91&gt;=0.01, "no preference")))</f>
        <v>no preference</v>
      </c>
      <c r="P91" s="6">
        <v>1029</v>
      </c>
      <c r="Q91" s="6">
        <v>826</v>
      </c>
      <c r="R91" s="6">
        <v>1038</v>
      </c>
      <c r="S91" s="6">
        <v>1029</v>
      </c>
      <c r="T91" s="6">
        <v>846</v>
      </c>
      <c r="U91" s="6">
        <v>928</v>
      </c>
      <c r="V91" s="7">
        <v>4.2323504120210097E-2</v>
      </c>
      <c r="W91" s="7">
        <v>9.8858889413219195</v>
      </c>
      <c r="X91" s="7">
        <v>0.25480251281094102</v>
      </c>
      <c r="Y91" s="6">
        <v>0.80501452312184796</v>
      </c>
      <c r="Z91" s="6">
        <v>0.85532793081696301</v>
      </c>
      <c r="AA91" s="7">
        <v>-7.6069536605633896</v>
      </c>
      <c r="AB91" s="7">
        <v>1.0297709692375301</v>
      </c>
      <c r="AC91" s="6" t="str">
        <f>IF(AND(AB91&gt;=1,Z91&lt;=0.01),"maternal", IF(AND(AB91&lt;=-1,Z91&lt;=0.01),"paternal", IF(Z91&gt;=0.01, "no preference")))</f>
        <v>no preference</v>
      </c>
      <c r="AD91" s="6" t="b">
        <f>IF(O91=AC91, TRUE)</f>
        <v>1</v>
      </c>
      <c r="AF91" s="6" t="str">
        <f>A91</f>
        <v>AT5G10220.1</v>
      </c>
      <c r="AG91" s="6" t="s">
        <v>1286</v>
      </c>
      <c r="AM91" s="7"/>
      <c r="AN91" s="7"/>
      <c r="AO91" s="7"/>
      <c r="AR91" s="7"/>
      <c r="AS91" s="7"/>
      <c r="BA91" s="7"/>
      <c r="BB91" s="7"/>
      <c r="BC91" s="7"/>
      <c r="BF91" s="7"/>
      <c r="BG91" s="7"/>
      <c r="BK91" s="6" t="s">
        <v>714</v>
      </c>
      <c r="BL91" s="6" t="s">
        <v>1268</v>
      </c>
    </row>
    <row r="92" spans="1:69" s="6" customFormat="1" x14ac:dyDescent="0.25">
      <c r="A92" s="6" t="s">
        <v>362</v>
      </c>
      <c r="B92" s="6">
        <v>167</v>
      </c>
      <c r="C92" s="6">
        <v>167</v>
      </c>
      <c r="D92" s="6">
        <v>119</v>
      </c>
      <c r="E92" s="6">
        <v>223</v>
      </c>
      <c r="F92" s="6">
        <v>175</v>
      </c>
      <c r="G92" s="6">
        <v>112</v>
      </c>
      <c r="H92" s="7">
        <v>-0.131813353981349</v>
      </c>
      <c r="I92" s="7">
        <v>7.2964151573793501</v>
      </c>
      <c r="J92" s="7">
        <v>-0.48613802014356799</v>
      </c>
      <c r="K92" s="6">
        <v>0.64130899872053504</v>
      </c>
      <c r="L92" s="6">
        <v>0.69001601128158796</v>
      </c>
      <c r="M92" s="7">
        <v>-7.6328365444599502</v>
      </c>
      <c r="N92" s="7">
        <v>-1.09567000698509</v>
      </c>
      <c r="O92" s="6" t="str">
        <f>IF(AND(N92&gt;=1,L92&lt;=0.01),"maternal", IF(AND(N92&lt;=-1,L92&lt;=0.01),"paternal", IF(L92&gt;=0.01, "no preference")))</f>
        <v>no preference</v>
      </c>
      <c r="P92" s="6">
        <v>148</v>
      </c>
      <c r="Q92" s="6">
        <v>114</v>
      </c>
      <c r="R92" s="6">
        <v>118</v>
      </c>
      <c r="S92" s="6">
        <v>141</v>
      </c>
      <c r="T92" s="6">
        <v>165</v>
      </c>
      <c r="U92" s="6">
        <v>135</v>
      </c>
      <c r="V92" s="7">
        <v>-0.21759101912915699</v>
      </c>
      <c r="W92" s="7">
        <v>7.0952876211360696</v>
      </c>
      <c r="X92" s="7">
        <v>-1.2759965681741801</v>
      </c>
      <c r="Y92" s="6">
        <v>0.23616784801245899</v>
      </c>
      <c r="Z92" s="6">
        <v>0.30883487817013899</v>
      </c>
      <c r="AA92" s="7">
        <v>-6.8124013891930799</v>
      </c>
      <c r="AB92" s="7">
        <v>-1.16279036243023</v>
      </c>
      <c r="AC92" s="6" t="str">
        <f>IF(AND(AB92&gt;=1,Z92&lt;=0.01),"maternal", IF(AND(AB92&lt;=-1,Z92&lt;=0.01),"paternal", IF(Z92&gt;=0.01, "no preference")))</f>
        <v>no preference</v>
      </c>
      <c r="AD92" s="6" t="b">
        <f>IF(O92=AC92, TRUE)</f>
        <v>1</v>
      </c>
      <c r="AF92" s="6" t="str">
        <f>A92</f>
        <v>AT5G13620.1</v>
      </c>
      <c r="AG92" s="6" t="s">
        <v>1286</v>
      </c>
      <c r="AM92" s="7"/>
      <c r="AN92" s="7"/>
      <c r="AO92" s="7"/>
      <c r="AR92" s="7"/>
      <c r="AS92" s="7"/>
      <c r="BA92" s="7"/>
      <c r="BB92" s="7"/>
      <c r="BC92" s="7"/>
      <c r="BF92" s="7"/>
      <c r="BG92" s="7"/>
      <c r="BK92" s="6" t="s">
        <v>715</v>
      </c>
      <c r="BL92" s="6" t="s">
        <v>1268</v>
      </c>
    </row>
    <row r="93" spans="1:69" s="6" customFormat="1" x14ac:dyDescent="0.25">
      <c r="A93" s="6" t="str">
        <f>AF93</f>
        <v>AT5G17470.1</v>
      </c>
      <c r="B93" s="6" t="s">
        <v>1285</v>
      </c>
      <c r="H93" s="7"/>
      <c r="I93" s="7"/>
      <c r="J93" s="7"/>
      <c r="M93" s="7"/>
      <c r="N93" s="7"/>
      <c r="V93" s="7"/>
      <c r="W93" s="7"/>
      <c r="X93" s="7"/>
      <c r="AA93" s="7"/>
      <c r="AB93" s="7"/>
      <c r="AF93" s="6" t="s">
        <v>491</v>
      </c>
      <c r="AG93" s="6">
        <v>439</v>
      </c>
      <c r="AH93" s="6">
        <v>529</v>
      </c>
      <c r="AI93" s="6">
        <v>413</v>
      </c>
      <c r="AJ93" s="6">
        <v>618</v>
      </c>
      <c r="AK93" s="6">
        <v>1126</v>
      </c>
      <c r="AL93" s="6">
        <v>1033</v>
      </c>
      <c r="AM93" s="7">
        <v>-0.967130883075624</v>
      </c>
      <c r="AN93" s="7">
        <v>9.3251305150293309</v>
      </c>
      <c r="AO93" s="7">
        <v>-3.4258345389919702</v>
      </c>
      <c r="AP93" s="6">
        <v>6.8891546382846599E-4</v>
      </c>
      <c r="AQ93" s="6">
        <v>1.6533971131883201E-3</v>
      </c>
      <c r="AR93" s="7">
        <v>-1.4095785093292701</v>
      </c>
      <c r="AS93" s="7">
        <v>-1.9549488801533801</v>
      </c>
      <c r="AT93" s="6" t="str">
        <f t="shared" ref="AT93:AT98" si="33">IF(AND(AS93&gt;=1,AQ93&lt;=0.01),"maternal", IF(AND(AS93&lt;=-1,AQ93&lt;=0.01),"paternal", IF(AQ93&gt;=0.01, "no preference")))</f>
        <v>paternal</v>
      </c>
      <c r="AU93" s="6">
        <v>1037</v>
      </c>
      <c r="AV93" s="6">
        <v>1172</v>
      </c>
      <c r="AW93" s="6">
        <v>787</v>
      </c>
      <c r="AX93" s="6">
        <v>584</v>
      </c>
      <c r="AY93" s="6">
        <v>682</v>
      </c>
      <c r="AZ93" s="6">
        <v>603</v>
      </c>
      <c r="BA93" s="7">
        <v>0.66373017458560701</v>
      </c>
      <c r="BB93" s="7">
        <v>9.6140115279881204</v>
      </c>
      <c r="BC93" s="7">
        <v>3.23951455618236</v>
      </c>
      <c r="BD93" s="6">
        <v>9.1823308129036097E-3</v>
      </c>
      <c r="BE93" s="6">
        <v>1.8364661625807199E-2</v>
      </c>
      <c r="BF93" s="7">
        <v>-3.5931586219564</v>
      </c>
      <c r="BG93" s="7">
        <v>1.5841733082268401</v>
      </c>
      <c r="BH93" s="6" t="str">
        <f t="shared" ref="BH93:BH98" si="34">IF(AND(BG93&gt;=1,BE93&lt;=0.01),"maternal", IF(AND(BG93&lt;=-1,BE93&lt;=0.01),"paternal", IF(BE93&gt;=0.01, "no preference")))</f>
        <v>no preference</v>
      </c>
      <c r="BI93" s="6" t="b">
        <f t="shared" ref="BI93:BI98" si="35">IF(AT93=BH93, TRUE)</f>
        <v>0</v>
      </c>
      <c r="BK93" s="6" t="s">
        <v>743</v>
      </c>
      <c r="BL93" s="6" t="s">
        <v>1268</v>
      </c>
    </row>
    <row r="94" spans="1:69" s="6" customFormat="1" x14ac:dyDescent="0.25">
      <c r="A94" s="6" t="s">
        <v>381</v>
      </c>
      <c r="B94" s="6">
        <v>967</v>
      </c>
      <c r="C94" s="6">
        <v>1343</v>
      </c>
      <c r="D94" s="6">
        <v>1439</v>
      </c>
      <c r="E94" s="6">
        <v>1221</v>
      </c>
      <c r="F94" s="6">
        <v>1735</v>
      </c>
      <c r="G94" s="6">
        <v>1983</v>
      </c>
      <c r="H94" s="7">
        <v>-0.38924745208902001</v>
      </c>
      <c r="I94" s="7">
        <v>10.462301644838901</v>
      </c>
      <c r="J94" s="7">
        <v>-1.6740222251046499</v>
      </c>
      <c r="K94" s="6">
        <v>0.136825097436967</v>
      </c>
      <c r="L94" s="6">
        <v>0.190657922658069</v>
      </c>
      <c r="M94" s="7">
        <v>-6.4199732685895903</v>
      </c>
      <c r="N94" s="7">
        <v>-1.3097100462265301</v>
      </c>
      <c r="O94" s="6" t="str">
        <f t="shared" ref="O94:O106" si="36">IF(AND(N94&gt;=1,L94&lt;=0.01),"maternal", IF(AND(N94&lt;=-1,L94&lt;=0.01),"paternal", IF(L94&gt;=0.01, "no preference")))</f>
        <v>no preference</v>
      </c>
      <c r="P94" s="6">
        <v>1904</v>
      </c>
      <c r="Q94" s="6">
        <v>1617</v>
      </c>
      <c r="R94" s="6">
        <v>1935</v>
      </c>
      <c r="S94" s="6">
        <v>2823</v>
      </c>
      <c r="T94" s="6">
        <v>2442</v>
      </c>
      <c r="U94" s="6">
        <v>2971</v>
      </c>
      <c r="V94" s="7">
        <v>-0.59358216999726399</v>
      </c>
      <c r="W94" s="7">
        <v>11.1216025556937</v>
      </c>
      <c r="X94" s="7">
        <v>-3.7121391184308998</v>
      </c>
      <c r="Y94" s="6">
        <v>5.4660570980992603E-3</v>
      </c>
      <c r="Z94" s="6">
        <v>1.1615371333460901E-2</v>
      </c>
      <c r="AA94" s="7">
        <v>-3.0990312794551298</v>
      </c>
      <c r="AB94" s="7">
        <v>-1.5089888753588301</v>
      </c>
      <c r="AC94" s="6" t="str">
        <f t="shared" ref="AC94:AC106" si="37">IF(AND(AB94&gt;=1,Z94&lt;=0.01),"maternal", IF(AND(AB94&lt;=-1,Z94&lt;=0.01),"paternal", IF(Z94&gt;=0.01, "no preference")))</f>
        <v>no preference</v>
      </c>
      <c r="AD94" s="6" t="b">
        <f t="shared" ref="AD94:AD106" si="38">IF(O94=AC94, TRUE)</f>
        <v>1</v>
      </c>
      <c r="AF94" s="6" t="s">
        <v>381</v>
      </c>
      <c r="AG94" s="6">
        <v>2359</v>
      </c>
      <c r="AH94" s="6">
        <v>3034</v>
      </c>
      <c r="AI94" s="6">
        <v>2451</v>
      </c>
      <c r="AJ94" s="6">
        <v>2533</v>
      </c>
      <c r="AK94" s="6">
        <v>3256</v>
      </c>
      <c r="AL94" s="6">
        <v>2463</v>
      </c>
      <c r="AM94" s="7">
        <v>-7.0506715049527102E-2</v>
      </c>
      <c r="AN94" s="7">
        <v>11.3791850938858</v>
      </c>
      <c r="AO94" s="7">
        <v>-0.24975351720688199</v>
      </c>
      <c r="AP94" s="6">
        <v>0.80293059024859703</v>
      </c>
      <c r="AQ94" s="6">
        <v>0.85374898203648297</v>
      </c>
      <c r="AR94" s="7">
        <v>-7.2176312524861901</v>
      </c>
      <c r="AS94" s="7">
        <v>-1.0500854383824401</v>
      </c>
      <c r="AT94" s="6" t="str">
        <f t="shared" si="33"/>
        <v>no preference</v>
      </c>
      <c r="AU94" s="6">
        <v>4958</v>
      </c>
      <c r="AV94" s="6">
        <v>4289</v>
      </c>
      <c r="AW94" s="6">
        <v>3534</v>
      </c>
      <c r="AX94" s="6">
        <v>6037</v>
      </c>
      <c r="AY94" s="6">
        <v>5683</v>
      </c>
      <c r="AZ94" s="6">
        <v>4514</v>
      </c>
      <c r="BA94" s="7">
        <v>-0.34765540367583198</v>
      </c>
      <c r="BB94" s="7">
        <v>12.2171910158703</v>
      </c>
      <c r="BC94" s="7">
        <v>-1.6733792495184301</v>
      </c>
      <c r="BD94" s="6">
        <v>0.126018845658846</v>
      </c>
      <c r="BE94" s="6">
        <v>0.18902826848826901</v>
      </c>
      <c r="BF94" s="7">
        <v>-6.1495936149916099</v>
      </c>
      <c r="BG94" s="7">
        <v>-1.27249095691136</v>
      </c>
      <c r="BH94" s="6" t="str">
        <f t="shared" si="34"/>
        <v>no preference</v>
      </c>
      <c r="BI94" s="6" t="b">
        <f t="shared" si="35"/>
        <v>1</v>
      </c>
      <c r="BK94" s="6" t="s">
        <v>716</v>
      </c>
      <c r="BL94" s="6" t="s">
        <v>1268</v>
      </c>
    </row>
    <row r="95" spans="1:69" s="6" customFormat="1" x14ac:dyDescent="0.25">
      <c r="A95" s="6" t="s">
        <v>394</v>
      </c>
      <c r="B95" s="6">
        <v>403</v>
      </c>
      <c r="C95" s="6">
        <v>434</v>
      </c>
      <c r="D95" s="6">
        <v>423</v>
      </c>
      <c r="E95" s="6">
        <v>867</v>
      </c>
      <c r="F95" s="6">
        <v>908</v>
      </c>
      <c r="G95" s="6">
        <v>1027</v>
      </c>
      <c r="H95" s="7">
        <v>-1.14810291259379</v>
      </c>
      <c r="I95" s="7">
        <v>9.2910526323139209</v>
      </c>
      <c r="J95" s="7">
        <v>-9.0571373575179592</v>
      </c>
      <c r="K95" s="9">
        <v>3.4319661462605197E-5</v>
      </c>
      <c r="L95" s="6">
        <v>1.38912915443878E-4</v>
      </c>
      <c r="M95" s="7">
        <v>2.47653405547406</v>
      </c>
      <c r="N95" s="7">
        <v>-2.2162227811836601</v>
      </c>
      <c r="O95" s="6" t="str">
        <f t="shared" si="36"/>
        <v>paternal</v>
      </c>
      <c r="P95" s="6">
        <v>1129</v>
      </c>
      <c r="Q95" s="6">
        <v>910</v>
      </c>
      <c r="R95" s="6">
        <v>917</v>
      </c>
      <c r="S95" s="6">
        <v>928</v>
      </c>
      <c r="T95" s="6">
        <v>835</v>
      </c>
      <c r="U95" s="6">
        <v>629</v>
      </c>
      <c r="V95" s="7">
        <v>0.31655423588919401</v>
      </c>
      <c r="W95" s="7">
        <v>9.7803110968948701</v>
      </c>
      <c r="X95" s="7">
        <v>1.6416813510052299</v>
      </c>
      <c r="Y95" s="6">
        <v>0.137548253504824</v>
      </c>
      <c r="Z95" s="6">
        <v>0.19486002579850001</v>
      </c>
      <c r="AA95" s="7">
        <v>-6.3386259307495996</v>
      </c>
      <c r="AB95" s="7">
        <v>1.2453525669109999</v>
      </c>
      <c r="AC95" s="6" t="str">
        <f t="shared" si="37"/>
        <v>no preference</v>
      </c>
      <c r="AD95" s="6" t="b">
        <f t="shared" si="38"/>
        <v>0</v>
      </c>
      <c r="AF95" s="6" t="s">
        <v>394</v>
      </c>
      <c r="AG95" s="6">
        <v>457</v>
      </c>
      <c r="AH95" s="6">
        <v>789</v>
      </c>
      <c r="AI95" s="6">
        <v>509</v>
      </c>
      <c r="AJ95" s="6">
        <v>560</v>
      </c>
      <c r="AK95" s="6">
        <v>794</v>
      </c>
      <c r="AL95" s="6">
        <v>532</v>
      </c>
      <c r="AM95" s="7">
        <v>-0.12179788850647499</v>
      </c>
      <c r="AN95" s="7">
        <v>9.2139876335933302</v>
      </c>
      <c r="AO95" s="7">
        <v>-0.43144048083215503</v>
      </c>
      <c r="AP95" s="6">
        <v>0.66642480810898497</v>
      </c>
      <c r="AQ95" s="6">
        <v>0.74819024701597903</v>
      </c>
      <c r="AR95" s="7">
        <v>-7.1560559254741403</v>
      </c>
      <c r="AS95" s="7">
        <v>-1.0880899971879301</v>
      </c>
      <c r="AT95" s="6" t="str">
        <f t="shared" si="33"/>
        <v>no preference</v>
      </c>
      <c r="AU95" s="6">
        <v>611</v>
      </c>
      <c r="AV95" s="6">
        <v>566</v>
      </c>
      <c r="AW95" s="6">
        <v>491</v>
      </c>
      <c r="AX95" s="6">
        <v>752</v>
      </c>
      <c r="AY95" s="6">
        <v>897</v>
      </c>
      <c r="AZ95" s="6">
        <v>672</v>
      </c>
      <c r="BA95" s="7">
        <v>-0.471477703683089</v>
      </c>
      <c r="BB95" s="7">
        <v>9.3514412761662502</v>
      </c>
      <c r="BC95" s="7">
        <v>-2.42636676853152</v>
      </c>
      <c r="BD95" s="6">
        <v>3.6283089896787302E-2</v>
      </c>
      <c r="BE95" s="6">
        <v>6.0955591026602703E-2</v>
      </c>
      <c r="BF95" s="7">
        <v>-4.9729167527599403</v>
      </c>
      <c r="BG95" s="7">
        <v>-1.3865289156635101</v>
      </c>
      <c r="BH95" s="6" t="str">
        <f t="shared" si="34"/>
        <v>no preference</v>
      </c>
      <c r="BI95" s="6" t="b">
        <f t="shared" si="35"/>
        <v>1</v>
      </c>
      <c r="BK95" s="6" t="s">
        <v>717</v>
      </c>
      <c r="BL95" s="6" t="s">
        <v>1268</v>
      </c>
    </row>
    <row r="96" spans="1:69" s="6" customFormat="1" x14ac:dyDescent="0.25">
      <c r="A96" s="6" t="s">
        <v>385</v>
      </c>
      <c r="B96" s="6">
        <v>481</v>
      </c>
      <c r="C96" s="6">
        <v>461</v>
      </c>
      <c r="D96" s="6">
        <v>415</v>
      </c>
      <c r="E96" s="6">
        <v>500</v>
      </c>
      <c r="F96" s="6">
        <v>743</v>
      </c>
      <c r="G96" s="6">
        <v>630</v>
      </c>
      <c r="H96" s="7">
        <v>-0.448081234499561</v>
      </c>
      <c r="I96" s="7">
        <v>9.0457333158454798</v>
      </c>
      <c r="J96" s="7">
        <v>-2.5873125018710401</v>
      </c>
      <c r="K96" s="6">
        <v>3.5207483192497502E-2</v>
      </c>
      <c r="L96" s="6">
        <v>5.9852721427245799E-2</v>
      </c>
      <c r="M96" s="7">
        <v>-5.0762233902648504</v>
      </c>
      <c r="N96" s="7">
        <v>-1.3642246487474901</v>
      </c>
      <c r="O96" s="6" t="str">
        <f t="shared" si="36"/>
        <v>no preference</v>
      </c>
      <c r="P96" s="6">
        <v>549</v>
      </c>
      <c r="Q96" s="6">
        <v>496</v>
      </c>
      <c r="R96" s="6">
        <v>550</v>
      </c>
      <c r="S96" s="6">
        <v>692</v>
      </c>
      <c r="T96" s="6">
        <v>474</v>
      </c>
      <c r="U96" s="6">
        <v>599</v>
      </c>
      <c r="V96" s="7">
        <v>-0.13033852576864799</v>
      </c>
      <c r="W96" s="7">
        <v>9.1206020490661395</v>
      </c>
      <c r="X96" s="7">
        <v>-0.72787079549447897</v>
      </c>
      <c r="Y96" s="6">
        <v>0.48651992627707702</v>
      </c>
      <c r="Z96" s="6">
        <v>0.58271130187895703</v>
      </c>
      <c r="AA96" s="7">
        <v>-7.3562322721803897</v>
      </c>
      <c r="AB96" s="7">
        <v>-1.0945505054165401</v>
      </c>
      <c r="AC96" s="6" t="str">
        <f t="shared" si="37"/>
        <v>no preference</v>
      </c>
      <c r="AD96" s="6" t="b">
        <f t="shared" si="38"/>
        <v>1</v>
      </c>
      <c r="AF96" s="6" t="s">
        <v>385</v>
      </c>
      <c r="AG96" s="6">
        <v>566</v>
      </c>
      <c r="AH96" s="6">
        <v>640</v>
      </c>
      <c r="AI96" s="6">
        <v>478</v>
      </c>
      <c r="AJ96" s="6">
        <v>544</v>
      </c>
      <c r="AK96" s="6">
        <v>888</v>
      </c>
      <c r="AL96" s="6">
        <v>398</v>
      </c>
      <c r="AM96" s="7">
        <v>-5.0376549139755901E-2</v>
      </c>
      <c r="AN96" s="7">
        <v>9.1502773803355897</v>
      </c>
      <c r="AO96" s="7">
        <v>-0.178447121292793</v>
      </c>
      <c r="AP96" s="6">
        <v>0.85847938901522403</v>
      </c>
      <c r="AQ96" s="6">
        <v>0.89027492194171398</v>
      </c>
      <c r="AR96" s="7">
        <v>-7.2328223077585001</v>
      </c>
      <c r="AS96" s="7">
        <v>-1.0355351673670099</v>
      </c>
      <c r="AT96" s="6" t="str">
        <f t="shared" si="33"/>
        <v>no preference</v>
      </c>
      <c r="AU96" s="6">
        <v>304</v>
      </c>
      <c r="AV96" s="6">
        <v>408</v>
      </c>
      <c r="AW96" s="6">
        <v>286</v>
      </c>
      <c r="AX96" s="6">
        <v>586</v>
      </c>
      <c r="AY96" s="6">
        <v>563</v>
      </c>
      <c r="AZ96" s="6">
        <v>558</v>
      </c>
      <c r="BA96" s="7">
        <v>-0.78998104209478204</v>
      </c>
      <c r="BB96" s="7">
        <v>8.7595003184032905</v>
      </c>
      <c r="BC96" s="7">
        <v>-4.01795291798281</v>
      </c>
      <c r="BD96" s="6">
        <v>2.5809576235023401E-3</v>
      </c>
      <c r="BE96" s="6">
        <v>6.0810638567374902E-3</v>
      </c>
      <c r="BF96" s="7">
        <v>-2.2802928581766402</v>
      </c>
      <c r="BG96" s="7">
        <v>-1.7290517416570499</v>
      </c>
      <c r="BH96" s="6" t="str">
        <f t="shared" si="34"/>
        <v>paternal</v>
      </c>
      <c r="BI96" s="6" t="b">
        <f t="shared" si="35"/>
        <v>0</v>
      </c>
      <c r="BK96" s="6" t="s">
        <v>718</v>
      </c>
      <c r="BL96" s="6" t="s">
        <v>1268</v>
      </c>
      <c r="BQ96" s="6" t="s">
        <v>1272</v>
      </c>
    </row>
    <row r="97" spans="1:69" s="6" customFormat="1" x14ac:dyDescent="0.25">
      <c r="A97" s="6" t="s">
        <v>286</v>
      </c>
      <c r="B97" s="6">
        <v>216</v>
      </c>
      <c r="C97" s="6">
        <v>163</v>
      </c>
      <c r="D97" s="6">
        <v>299</v>
      </c>
      <c r="E97" s="6">
        <v>72</v>
      </c>
      <c r="F97" s="6">
        <v>110</v>
      </c>
      <c r="G97" s="6">
        <v>79</v>
      </c>
      <c r="H97" s="7">
        <v>1.3472511358136501</v>
      </c>
      <c r="I97" s="7">
        <v>7.1090150746126604</v>
      </c>
      <c r="J97" s="7">
        <v>5.2257079925397099</v>
      </c>
      <c r="K97" s="6">
        <v>1.1127744147930499E-3</v>
      </c>
      <c r="L97" s="6">
        <v>3.3780651877646198E-3</v>
      </c>
      <c r="M97" s="7">
        <v>-1.36592702826165</v>
      </c>
      <c r="N97" s="7">
        <v>2.5442688662065698</v>
      </c>
      <c r="O97" s="6" t="str">
        <f t="shared" si="36"/>
        <v>maternal</v>
      </c>
      <c r="P97" s="6">
        <v>193</v>
      </c>
      <c r="Q97" s="6">
        <v>187</v>
      </c>
      <c r="R97" s="6">
        <v>224</v>
      </c>
      <c r="S97" s="6">
        <v>65</v>
      </c>
      <c r="T97" s="6">
        <v>72</v>
      </c>
      <c r="U97" s="6">
        <v>148</v>
      </c>
      <c r="V97" s="7">
        <v>1.1716318954603899</v>
      </c>
      <c r="W97" s="7">
        <v>7.0702783472970703</v>
      </c>
      <c r="X97" s="7">
        <v>3.9687084013431702</v>
      </c>
      <c r="Y97" s="6">
        <v>3.7557230036410001E-3</v>
      </c>
      <c r="Z97" s="6">
        <v>8.1855501361406402E-3</v>
      </c>
      <c r="AA97" s="7">
        <v>-2.70182653050087</v>
      </c>
      <c r="AB97" s="7">
        <v>2.25266361513548</v>
      </c>
      <c r="AC97" s="6" t="str">
        <f t="shared" si="37"/>
        <v>maternal</v>
      </c>
      <c r="AD97" s="6" t="b">
        <f t="shared" si="38"/>
        <v>1</v>
      </c>
      <c r="AF97" s="6" t="s">
        <v>286</v>
      </c>
      <c r="AG97" s="6">
        <v>145</v>
      </c>
      <c r="AH97" s="6">
        <v>220</v>
      </c>
      <c r="AI97" s="6">
        <v>186</v>
      </c>
      <c r="AJ97" s="6">
        <v>101</v>
      </c>
      <c r="AK97" s="6">
        <v>196</v>
      </c>
      <c r="AL97" s="6">
        <v>141</v>
      </c>
      <c r="AM97" s="7">
        <v>0.36013243240884402</v>
      </c>
      <c r="AN97" s="7">
        <v>7.3281409765152699</v>
      </c>
      <c r="AO97" s="7">
        <v>1.27568475699368</v>
      </c>
      <c r="AP97" s="6">
        <v>0.20294819608378001</v>
      </c>
      <c r="AQ97" s="6">
        <v>0.29908155212346499</v>
      </c>
      <c r="AR97" s="7">
        <v>-6.4390121749987603</v>
      </c>
      <c r="AS97" s="7">
        <v>1.28354371524418</v>
      </c>
      <c r="AT97" s="6" t="str">
        <f t="shared" si="33"/>
        <v>no preference</v>
      </c>
      <c r="AU97" s="6">
        <v>169</v>
      </c>
      <c r="AV97" s="6">
        <v>204</v>
      </c>
      <c r="AW97" s="6">
        <v>161</v>
      </c>
      <c r="AX97" s="6">
        <v>116</v>
      </c>
      <c r="AY97" s="6">
        <v>150</v>
      </c>
      <c r="AZ97" s="6">
        <v>61</v>
      </c>
      <c r="BA97" s="7">
        <v>0.78858508974413699</v>
      </c>
      <c r="BB97" s="7">
        <v>7.0819478013038504</v>
      </c>
      <c r="BC97" s="7">
        <v>2.59244874625653</v>
      </c>
      <c r="BD97" s="6">
        <v>2.73801253042921E-2</v>
      </c>
      <c r="BE97" s="6">
        <v>4.6937357664500801E-2</v>
      </c>
      <c r="BF97" s="7">
        <v>-4.69525704608251</v>
      </c>
      <c r="BG97" s="7">
        <v>1.7273795195897499</v>
      </c>
      <c r="BH97" s="6" t="str">
        <f t="shared" si="34"/>
        <v>no preference</v>
      </c>
      <c r="BI97" s="6" t="b">
        <f t="shared" si="35"/>
        <v>1</v>
      </c>
      <c r="BK97" s="6" t="s">
        <v>719</v>
      </c>
      <c r="BL97" s="6" t="s">
        <v>1268</v>
      </c>
    </row>
    <row r="98" spans="1:69" s="6" customFormat="1" x14ac:dyDescent="0.25">
      <c r="A98" s="6" t="s">
        <v>361</v>
      </c>
      <c r="B98" s="6">
        <v>2850</v>
      </c>
      <c r="C98" s="6">
        <v>2770</v>
      </c>
      <c r="D98" s="6">
        <v>3212</v>
      </c>
      <c r="E98" s="6">
        <v>2851</v>
      </c>
      <c r="F98" s="6">
        <v>2979</v>
      </c>
      <c r="G98" s="6">
        <v>3574</v>
      </c>
      <c r="H98" s="7">
        <v>-8.6477941151919396E-2</v>
      </c>
      <c r="I98" s="7">
        <v>11.5642884988729</v>
      </c>
      <c r="J98" s="7">
        <v>-0.60421688283767006</v>
      </c>
      <c r="K98" s="6">
        <v>0.56423640196556102</v>
      </c>
      <c r="L98" s="6">
        <v>0.62285836580613896</v>
      </c>
      <c r="M98" s="7">
        <v>-7.5625916800662996</v>
      </c>
      <c r="N98" s="7">
        <v>-1.06177489926256</v>
      </c>
      <c r="O98" s="6" t="str">
        <f t="shared" si="36"/>
        <v>no preference</v>
      </c>
      <c r="P98" s="6">
        <v>2386</v>
      </c>
      <c r="Q98" s="6">
        <v>2168</v>
      </c>
      <c r="R98" s="6">
        <v>2836</v>
      </c>
      <c r="S98" s="6">
        <v>2575</v>
      </c>
      <c r="T98" s="6">
        <v>2106</v>
      </c>
      <c r="U98" s="6">
        <v>2834</v>
      </c>
      <c r="V98" s="7">
        <v>-2.2358957577701202E-2</v>
      </c>
      <c r="W98" s="7">
        <v>11.2691620201317</v>
      </c>
      <c r="X98" s="7">
        <v>-0.123822452824026</v>
      </c>
      <c r="Y98" s="6">
        <v>0.90437303646612099</v>
      </c>
      <c r="Z98" s="6">
        <v>0.92616515782675002</v>
      </c>
      <c r="AA98" s="7">
        <v>-7.63451257050267</v>
      </c>
      <c r="AB98" s="7">
        <v>-1.0156187659801199</v>
      </c>
      <c r="AC98" s="6" t="str">
        <f t="shared" si="37"/>
        <v>no preference</v>
      </c>
      <c r="AD98" s="6" t="b">
        <f t="shared" si="38"/>
        <v>1</v>
      </c>
      <c r="AF98" s="6" t="s">
        <v>361</v>
      </c>
      <c r="AG98" s="6">
        <v>2809</v>
      </c>
      <c r="AH98" s="6">
        <v>4201</v>
      </c>
      <c r="AI98" s="6">
        <v>3489</v>
      </c>
      <c r="AJ98" s="6">
        <v>3046</v>
      </c>
      <c r="AK98" s="6">
        <v>4964</v>
      </c>
      <c r="AL98" s="6">
        <v>3499</v>
      </c>
      <c r="AM98" s="7">
        <v>-0.120554936981192</v>
      </c>
      <c r="AN98" s="7">
        <v>11.8143528627834</v>
      </c>
      <c r="AO98" s="7">
        <v>-0.42703761629735099</v>
      </c>
      <c r="AP98" s="6">
        <v>0.66962543715996103</v>
      </c>
      <c r="AQ98" s="6">
        <v>0.74819024701597903</v>
      </c>
      <c r="AR98" s="7">
        <v>-7.1579364399890801</v>
      </c>
      <c r="AS98" s="7">
        <v>-1.0871529587612001</v>
      </c>
      <c r="AT98" s="6" t="str">
        <f t="shared" si="33"/>
        <v>no preference</v>
      </c>
      <c r="AU98" s="6">
        <v>3540</v>
      </c>
      <c r="AV98" s="6">
        <v>3900</v>
      </c>
      <c r="AW98" s="6">
        <v>2312</v>
      </c>
      <c r="AX98" s="6">
        <v>3782</v>
      </c>
      <c r="AY98" s="6">
        <v>3791</v>
      </c>
      <c r="AZ98" s="6">
        <v>2355</v>
      </c>
      <c r="BA98" s="7">
        <v>-2.7021057242143001E-2</v>
      </c>
      <c r="BB98" s="7">
        <v>11.645216849304999</v>
      </c>
      <c r="BC98" s="7">
        <v>-0.100921811316364</v>
      </c>
      <c r="BD98" s="6">
        <v>0.92166020719291797</v>
      </c>
      <c r="BE98" s="6">
        <v>0.93727080977219202</v>
      </c>
      <c r="BF98" s="7">
        <v>-7.4963706708869697</v>
      </c>
      <c r="BG98" s="7">
        <v>-1.0189060682247999</v>
      </c>
      <c r="BH98" s="6" t="str">
        <f t="shared" si="34"/>
        <v>no preference</v>
      </c>
      <c r="BI98" s="6" t="b">
        <f t="shared" si="35"/>
        <v>1</v>
      </c>
      <c r="BK98" s="6" t="s">
        <v>720</v>
      </c>
      <c r="BL98" s="6" t="s">
        <v>1268</v>
      </c>
    </row>
    <row r="99" spans="1:69" s="6" customFormat="1" x14ac:dyDescent="0.25">
      <c r="A99" s="6" t="s">
        <v>314</v>
      </c>
      <c r="B99" s="6">
        <v>90934</v>
      </c>
      <c r="C99" s="6">
        <v>88076</v>
      </c>
      <c r="D99" s="6">
        <v>99574</v>
      </c>
      <c r="E99" s="6">
        <v>61258</v>
      </c>
      <c r="F99" s="6">
        <v>58653</v>
      </c>
      <c r="G99" s="6">
        <v>66452</v>
      </c>
      <c r="H99" s="7">
        <v>0.57996631312893698</v>
      </c>
      <c r="I99" s="7">
        <v>16.210857418046398</v>
      </c>
      <c r="J99" s="7">
        <v>4.63044785394138</v>
      </c>
      <c r="K99" s="6">
        <v>2.2228522473553402E-3</v>
      </c>
      <c r="L99" s="6">
        <v>6.0949174524259301E-3</v>
      </c>
      <c r="M99" s="7">
        <v>-2.1243691247743599</v>
      </c>
      <c r="N99" s="7">
        <v>1.49481434437273</v>
      </c>
      <c r="O99" s="6" t="str">
        <f t="shared" si="36"/>
        <v>maternal</v>
      </c>
      <c r="P99" s="6">
        <v>73206</v>
      </c>
      <c r="Q99" s="6">
        <v>58224</v>
      </c>
      <c r="R99" s="6">
        <v>61595</v>
      </c>
      <c r="S99" s="6">
        <v>106947</v>
      </c>
      <c r="T99" s="6">
        <v>87041</v>
      </c>
      <c r="U99" s="6">
        <v>94142</v>
      </c>
      <c r="V99" s="7">
        <v>-0.57964870884858</v>
      </c>
      <c r="W99" s="7">
        <v>16.256355735764402</v>
      </c>
      <c r="X99" s="7">
        <v>-3.51631006891138</v>
      </c>
      <c r="Y99" s="6">
        <v>7.3228614897235603E-3</v>
      </c>
      <c r="Z99" s="6">
        <v>1.48200768244405E-2</v>
      </c>
      <c r="AA99" s="7">
        <v>-3.4069232645279199</v>
      </c>
      <c r="AB99" s="7">
        <v>-1.4944853024295801</v>
      </c>
      <c r="AC99" s="6" t="str">
        <f t="shared" si="37"/>
        <v>no preference</v>
      </c>
      <c r="AD99" s="6" t="b">
        <f t="shared" si="38"/>
        <v>0</v>
      </c>
      <c r="AF99" s="6" t="str">
        <f>A99</f>
        <v>AT5G39260.1</v>
      </c>
      <c r="AG99" s="6" t="s">
        <v>1286</v>
      </c>
      <c r="AM99" s="7"/>
      <c r="AN99" s="7"/>
      <c r="AO99" s="7"/>
      <c r="AR99" s="7"/>
      <c r="AS99" s="7"/>
      <c r="BA99" s="7"/>
      <c r="BB99" s="7"/>
      <c r="BC99" s="7"/>
      <c r="BF99" s="7"/>
      <c r="BG99" s="7"/>
      <c r="BK99" s="6" t="s">
        <v>721</v>
      </c>
      <c r="BL99" s="6" t="s">
        <v>1268</v>
      </c>
    </row>
    <row r="100" spans="1:69" s="6" customFormat="1" x14ac:dyDescent="0.25">
      <c r="A100" s="6" t="s">
        <v>311</v>
      </c>
      <c r="B100" s="6">
        <v>821</v>
      </c>
      <c r="C100" s="6">
        <v>816</v>
      </c>
      <c r="D100" s="6">
        <v>1116</v>
      </c>
      <c r="E100" s="6">
        <v>560</v>
      </c>
      <c r="F100" s="6">
        <v>500</v>
      </c>
      <c r="G100" s="6">
        <v>744</v>
      </c>
      <c r="H100" s="7">
        <v>0.61365998438572</v>
      </c>
      <c r="I100" s="7">
        <v>9.5207034485773701</v>
      </c>
      <c r="J100" s="7">
        <v>3.03078375672643</v>
      </c>
      <c r="K100" s="6">
        <v>1.8444512707071301E-2</v>
      </c>
      <c r="L100" s="6">
        <v>3.64600832581643E-2</v>
      </c>
      <c r="M100" s="7">
        <v>-4.4023426571200996</v>
      </c>
      <c r="N100" s="7">
        <v>1.5301361035237599</v>
      </c>
      <c r="O100" s="6" t="str">
        <f t="shared" si="36"/>
        <v>no preference</v>
      </c>
      <c r="P100" s="6">
        <v>575</v>
      </c>
      <c r="Q100" s="6">
        <v>650</v>
      </c>
      <c r="R100" s="6">
        <v>632</v>
      </c>
      <c r="S100" s="6">
        <v>850</v>
      </c>
      <c r="T100" s="6">
        <v>1067</v>
      </c>
      <c r="U100" s="6">
        <v>721</v>
      </c>
      <c r="V100" s="7">
        <v>-0.48902195207479998</v>
      </c>
      <c r="W100" s="7">
        <v>9.5186777840494994</v>
      </c>
      <c r="X100" s="7">
        <v>-2.6903817230479299</v>
      </c>
      <c r="Y100" s="6">
        <v>2.63559685665639E-2</v>
      </c>
      <c r="Z100" s="6">
        <v>4.5719537309345602E-2</v>
      </c>
      <c r="AA100" s="7">
        <v>-4.7320155137576201</v>
      </c>
      <c r="AB100" s="7">
        <v>-1.4034930814536499</v>
      </c>
      <c r="AC100" s="6" t="str">
        <f t="shared" si="37"/>
        <v>no preference</v>
      </c>
      <c r="AD100" s="6" t="b">
        <f t="shared" si="38"/>
        <v>1</v>
      </c>
      <c r="AF100" s="6" t="s">
        <v>311</v>
      </c>
      <c r="AG100" s="6">
        <v>793</v>
      </c>
      <c r="AH100" s="6">
        <v>1122</v>
      </c>
      <c r="AI100" s="6">
        <v>773</v>
      </c>
      <c r="AJ100" s="6">
        <v>975</v>
      </c>
      <c r="AK100" s="6">
        <v>1210</v>
      </c>
      <c r="AL100" s="6">
        <v>882</v>
      </c>
      <c r="AM100" s="7">
        <v>-0.198887649739238</v>
      </c>
      <c r="AN100" s="7">
        <v>9.8868862134322804</v>
      </c>
      <c r="AO100" s="7">
        <v>-0.70451289662966898</v>
      </c>
      <c r="AP100" s="6">
        <v>0.48160143789798399</v>
      </c>
      <c r="AQ100" s="6">
        <v>0.59491942328574399</v>
      </c>
      <c r="AR100" s="7">
        <v>-7.0017258790718699</v>
      </c>
      <c r="AS100" s="7">
        <v>-1.1478130241293001</v>
      </c>
      <c r="AT100" s="6" t="str">
        <f>IF(AND(AS100&gt;=1,AQ100&lt;=0.01),"maternal", IF(AND(AS100&lt;=-1,AQ100&lt;=0.01),"paternal", IF(AQ100&gt;=0.01, "no preference")))</f>
        <v>no preference</v>
      </c>
      <c r="AU100" s="6">
        <v>1156</v>
      </c>
      <c r="AV100" s="6">
        <v>1014</v>
      </c>
      <c r="AW100" s="6">
        <v>981</v>
      </c>
      <c r="AX100" s="6">
        <v>698</v>
      </c>
      <c r="AY100" s="6">
        <v>934</v>
      </c>
      <c r="AZ100" s="6">
        <v>854</v>
      </c>
      <c r="BA100" s="7">
        <v>0.34842152185700598</v>
      </c>
      <c r="BB100" s="7">
        <v>9.8601280309030699</v>
      </c>
      <c r="BC100" s="7">
        <v>1.8185155772647601</v>
      </c>
      <c r="BD100" s="6">
        <v>9.9824195227688706E-2</v>
      </c>
      <c r="BE100" s="6">
        <v>0.15245877089319701</v>
      </c>
      <c r="BF100" s="7">
        <v>-5.9376820049345396</v>
      </c>
      <c r="BG100" s="7">
        <v>1.2731668706157899</v>
      </c>
      <c r="BH100" s="6" t="str">
        <f>IF(AND(BG100&gt;=1,BE100&lt;=0.01),"maternal", IF(AND(BG100&lt;=-1,BE100&lt;=0.01),"paternal", IF(BE100&gt;=0.01, "no preference")))</f>
        <v>no preference</v>
      </c>
      <c r="BI100" s="6" t="b">
        <f>IF(AT100=BH100, TRUE)</f>
        <v>1</v>
      </c>
      <c r="BK100" s="6" t="s">
        <v>722</v>
      </c>
      <c r="BL100" s="6" t="s">
        <v>1268</v>
      </c>
    </row>
    <row r="101" spans="1:69" s="6" customFormat="1" x14ac:dyDescent="0.25">
      <c r="A101" s="6" t="s">
        <v>377</v>
      </c>
      <c r="B101" s="6">
        <v>152</v>
      </c>
      <c r="C101" s="6">
        <v>112</v>
      </c>
      <c r="D101" s="6">
        <v>223</v>
      </c>
      <c r="E101" s="6">
        <v>197</v>
      </c>
      <c r="F101" s="6">
        <v>203</v>
      </c>
      <c r="G101" s="6">
        <v>199</v>
      </c>
      <c r="H101" s="7">
        <v>-0.353572141553462</v>
      </c>
      <c r="I101" s="7">
        <v>7.4717599798318801</v>
      </c>
      <c r="J101" s="7">
        <v>-1.4686725717921001</v>
      </c>
      <c r="K101" s="6">
        <v>0.184185615434723</v>
      </c>
      <c r="L101" s="6">
        <v>0.23720874715078</v>
      </c>
      <c r="M101" s="7">
        <v>-6.6927960601073302</v>
      </c>
      <c r="N101" s="7">
        <v>-1.2777203749124699</v>
      </c>
      <c r="O101" s="6" t="str">
        <f t="shared" si="36"/>
        <v>no preference</v>
      </c>
      <c r="P101" s="6">
        <v>181</v>
      </c>
      <c r="Q101" s="6">
        <v>146</v>
      </c>
      <c r="R101" s="6">
        <v>181</v>
      </c>
      <c r="S101" s="6">
        <v>464</v>
      </c>
      <c r="T101" s="6">
        <v>330</v>
      </c>
      <c r="U101" s="6">
        <v>487</v>
      </c>
      <c r="V101" s="7">
        <v>-1.31575000837725</v>
      </c>
      <c r="W101" s="7">
        <v>8.0629622125998797</v>
      </c>
      <c r="X101" s="7">
        <v>-6.6854187376176899</v>
      </c>
      <c r="Y101" s="6">
        <v>1.25072008220767E-4</v>
      </c>
      <c r="Z101" s="6">
        <v>3.9374521106537799E-4</v>
      </c>
      <c r="AA101" s="7">
        <v>0.96004616187463099</v>
      </c>
      <c r="AB101" s="7">
        <v>-2.4893170820650901</v>
      </c>
      <c r="AC101" s="6" t="str">
        <f t="shared" si="37"/>
        <v>paternal</v>
      </c>
      <c r="AD101" s="6" t="b">
        <f t="shared" si="38"/>
        <v>0</v>
      </c>
      <c r="AF101" s="6" t="s">
        <v>377</v>
      </c>
      <c r="AG101" s="6">
        <v>304</v>
      </c>
      <c r="AH101" s="6">
        <v>477</v>
      </c>
      <c r="AI101" s="6">
        <v>354</v>
      </c>
      <c r="AJ101" s="6">
        <v>397</v>
      </c>
      <c r="AK101" s="6">
        <v>595</v>
      </c>
      <c r="AL101" s="6">
        <v>444</v>
      </c>
      <c r="AM101" s="7">
        <v>-0.34274907067884702</v>
      </c>
      <c r="AN101" s="7">
        <v>8.7131103536137697</v>
      </c>
      <c r="AO101" s="7">
        <v>-1.21410827126609</v>
      </c>
      <c r="AP101" s="6">
        <v>0.22555903527143001</v>
      </c>
      <c r="AQ101" s="6">
        <v>0.31060588463606797</v>
      </c>
      <c r="AR101" s="7">
        <v>-6.51528859353252</v>
      </c>
      <c r="AS101" s="7">
        <v>-1.2681708059875001</v>
      </c>
      <c r="AT101" s="6" t="str">
        <f>IF(AND(AS101&gt;=1,AQ101&lt;=0.01),"maternal", IF(AND(AS101&lt;=-1,AQ101&lt;=0.01),"paternal", IF(AQ101&gt;=0.01, "no preference")))</f>
        <v>no preference</v>
      </c>
      <c r="AU101" s="6">
        <v>410</v>
      </c>
      <c r="AV101" s="6">
        <v>382</v>
      </c>
      <c r="AW101" s="6">
        <v>299</v>
      </c>
      <c r="AX101" s="6">
        <v>1367</v>
      </c>
      <c r="AY101" s="6">
        <v>1364</v>
      </c>
      <c r="AZ101" s="6">
        <v>883</v>
      </c>
      <c r="BA101" s="7">
        <v>-1.7091421513273399</v>
      </c>
      <c r="BB101" s="7">
        <v>9.3522423610311805</v>
      </c>
      <c r="BC101" s="7">
        <v>-7.3523853120869296</v>
      </c>
      <c r="BD101" s="9">
        <v>2.8282213052029999E-5</v>
      </c>
      <c r="BE101" s="9">
        <v>9.5028235854820902E-5</v>
      </c>
      <c r="BF101" s="7">
        <v>2.5013868450226102</v>
      </c>
      <c r="BG101" s="7">
        <v>-3.2696634638814199</v>
      </c>
      <c r="BH101" s="6" t="str">
        <f>IF(AND(BG101&gt;=1,BE101&lt;=0.01),"maternal", IF(AND(BG101&lt;=-1,BE101&lt;=0.01),"paternal", IF(BE101&gt;=0.01, "no preference")))</f>
        <v>paternal</v>
      </c>
      <c r="BI101" s="6" t="b">
        <f>IF(AT101=BH101, TRUE)</f>
        <v>0</v>
      </c>
      <c r="BK101" s="6" t="s">
        <v>723</v>
      </c>
      <c r="BL101" s="6" t="s">
        <v>1268</v>
      </c>
    </row>
    <row r="102" spans="1:69" s="6" customFormat="1" x14ac:dyDescent="0.25">
      <c r="A102" s="6" t="s">
        <v>363</v>
      </c>
      <c r="B102" s="6">
        <v>8311</v>
      </c>
      <c r="C102" s="6">
        <v>8656</v>
      </c>
      <c r="D102" s="6">
        <v>11241</v>
      </c>
      <c r="E102" s="6">
        <v>9170</v>
      </c>
      <c r="F102" s="6">
        <v>9985</v>
      </c>
      <c r="G102" s="6">
        <v>11756</v>
      </c>
      <c r="H102" s="7">
        <v>-0.13751480154588899</v>
      </c>
      <c r="I102" s="7">
        <v>13.254504894980901</v>
      </c>
      <c r="J102" s="7">
        <v>-0.80665561107601602</v>
      </c>
      <c r="K102" s="6">
        <v>0.44567528480969298</v>
      </c>
      <c r="L102" s="6">
        <v>0.50509865611765203</v>
      </c>
      <c r="M102" s="7">
        <v>-7.4109405464178302</v>
      </c>
      <c r="N102" s="7">
        <v>-1.1000085989233199</v>
      </c>
      <c r="O102" s="6" t="str">
        <f t="shared" si="36"/>
        <v>no preference</v>
      </c>
      <c r="P102" s="6">
        <v>2340</v>
      </c>
      <c r="Q102" s="6">
        <v>1610</v>
      </c>
      <c r="R102" s="6">
        <v>2616</v>
      </c>
      <c r="S102" s="6">
        <v>9120</v>
      </c>
      <c r="T102" s="6">
        <v>6648</v>
      </c>
      <c r="U102" s="6">
        <v>8008</v>
      </c>
      <c r="V102" s="7">
        <v>-1.8736520501369001</v>
      </c>
      <c r="W102" s="7">
        <v>12.0036087606907</v>
      </c>
      <c r="X102" s="7">
        <v>-8.4976375449349799</v>
      </c>
      <c r="Y102" s="9">
        <v>2.11892645788148E-5</v>
      </c>
      <c r="Z102" s="9">
        <v>7.5045312049969005E-5</v>
      </c>
      <c r="AA102" s="7">
        <v>2.8855861012505</v>
      </c>
      <c r="AB102" s="7">
        <v>-3.66459064443039</v>
      </c>
      <c r="AC102" s="6" t="str">
        <f t="shared" si="37"/>
        <v>paternal</v>
      </c>
      <c r="AD102" s="6" t="b">
        <f t="shared" si="38"/>
        <v>0</v>
      </c>
      <c r="AF102" s="6" t="str">
        <f>A102</f>
        <v>AT5G40680.1</v>
      </c>
      <c r="AG102" s="6" t="s">
        <v>1286</v>
      </c>
      <c r="AM102" s="7"/>
      <c r="AN102" s="7"/>
      <c r="AO102" s="7"/>
      <c r="AR102" s="7"/>
      <c r="AS102" s="7"/>
      <c r="BA102" s="7"/>
      <c r="BB102" s="7"/>
      <c r="BC102" s="7"/>
      <c r="BD102" s="9"/>
      <c r="BE102" s="9"/>
      <c r="BF102" s="7"/>
      <c r="BG102" s="7"/>
      <c r="BK102" s="6" t="s">
        <v>724</v>
      </c>
      <c r="BL102" s="6" t="s">
        <v>1268</v>
      </c>
    </row>
    <row r="103" spans="1:69" s="6" customFormat="1" x14ac:dyDescent="0.25">
      <c r="A103" s="6" t="s">
        <v>255</v>
      </c>
      <c r="B103" s="6">
        <v>1275</v>
      </c>
      <c r="C103" s="6">
        <v>1345</v>
      </c>
      <c r="D103" s="6">
        <v>1354</v>
      </c>
      <c r="E103" s="6">
        <v>227</v>
      </c>
      <c r="F103" s="6">
        <v>297</v>
      </c>
      <c r="G103" s="6">
        <v>391</v>
      </c>
      <c r="H103" s="7">
        <v>2.1497280219580999</v>
      </c>
      <c r="I103" s="7">
        <v>9.2971201372264201</v>
      </c>
      <c r="J103" s="7">
        <v>10.580460738483101</v>
      </c>
      <c r="K103" s="9">
        <v>1.2012634277264901E-5</v>
      </c>
      <c r="L103" s="9">
        <v>6.0063171386324299E-5</v>
      </c>
      <c r="M103" s="7">
        <v>3.6330495656614201</v>
      </c>
      <c r="N103" s="7">
        <v>4.4374412593794004</v>
      </c>
      <c r="O103" s="6" t="str">
        <f t="shared" si="36"/>
        <v>maternal</v>
      </c>
      <c r="P103" s="6">
        <v>1597</v>
      </c>
      <c r="Q103" s="6">
        <v>1560</v>
      </c>
      <c r="R103" s="6">
        <v>1626</v>
      </c>
      <c r="S103" s="6">
        <v>162</v>
      </c>
      <c r="T103" s="6">
        <v>181</v>
      </c>
      <c r="U103" s="6">
        <v>201</v>
      </c>
      <c r="V103" s="7">
        <v>3.1345235911322802</v>
      </c>
      <c r="W103" s="7">
        <v>9.0721732212933297</v>
      </c>
      <c r="X103" s="7">
        <v>20.741999072536998</v>
      </c>
      <c r="Y103" s="9">
        <v>1.68193505323136E-8</v>
      </c>
      <c r="Z103" s="9">
        <v>2.4041879110186697E-7</v>
      </c>
      <c r="AA103" s="7">
        <v>10.4122013250048</v>
      </c>
      <c r="AB103" s="7">
        <v>8.7818420786873403</v>
      </c>
      <c r="AC103" s="6" t="str">
        <f t="shared" si="37"/>
        <v>maternal</v>
      </c>
      <c r="AD103" s="6" t="b">
        <f t="shared" si="38"/>
        <v>1</v>
      </c>
      <c r="AF103" s="6" t="s">
        <v>255</v>
      </c>
      <c r="AG103" s="6">
        <v>872</v>
      </c>
      <c r="AH103" s="6">
        <v>1054</v>
      </c>
      <c r="AI103" s="6">
        <v>955</v>
      </c>
      <c r="AJ103" s="6">
        <v>54</v>
      </c>
      <c r="AK103" s="6">
        <v>131</v>
      </c>
      <c r="AL103" s="6">
        <v>121</v>
      </c>
      <c r="AM103" s="7">
        <v>3.3190802549195801</v>
      </c>
      <c r="AN103" s="7">
        <v>8.2450371842751196</v>
      </c>
      <c r="AO103" s="7">
        <v>11.757064089225899</v>
      </c>
      <c r="AP103" s="9">
        <v>5.78279220138668E-27</v>
      </c>
      <c r="AQ103" s="9">
        <v>5.3972727212942301E-26</v>
      </c>
      <c r="AR103" s="7">
        <v>61.523059998372403</v>
      </c>
      <c r="AS103" s="7">
        <v>9.98027974757537</v>
      </c>
      <c r="AT103" s="6" t="str">
        <f>IF(AND(AS103&gt;=1,AQ103&lt;=0.01),"maternal", IF(AND(AS103&lt;=-1,AQ103&lt;=0.01),"paternal", IF(AQ103&gt;=0.01, "no preference")))</f>
        <v>maternal</v>
      </c>
      <c r="AU103" s="6">
        <v>903</v>
      </c>
      <c r="AV103" s="6">
        <v>1144</v>
      </c>
      <c r="AW103" s="6">
        <v>964</v>
      </c>
      <c r="AX103" s="6">
        <v>262</v>
      </c>
      <c r="AY103" s="6">
        <v>285</v>
      </c>
      <c r="AZ103" s="6">
        <v>228</v>
      </c>
      <c r="BA103" s="7">
        <v>1.95256728779577</v>
      </c>
      <c r="BB103" s="7">
        <v>8.9889483486204291</v>
      </c>
      <c r="BC103" s="7">
        <v>10.280352093149</v>
      </c>
      <c r="BD103" s="9">
        <v>1.52776139095249E-6</v>
      </c>
      <c r="BE103" s="9">
        <v>7.1295531577783002E-6</v>
      </c>
      <c r="BF103" s="7">
        <v>5.6017181280647996</v>
      </c>
      <c r="BG103" s="7">
        <v>3.8706270037418999</v>
      </c>
      <c r="BH103" s="6" t="str">
        <f>IF(AND(BG103&gt;=1,BE103&lt;=0.01),"maternal", IF(AND(BG103&lt;=-1,BE103&lt;=0.01),"paternal", IF(BE103&gt;=0.01, "no preference")))</f>
        <v>maternal</v>
      </c>
      <c r="BI103" s="6" t="b">
        <f>IF(AT103=BH103, TRUE)</f>
        <v>1</v>
      </c>
      <c r="BK103" s="6" t="s">
        <v>725</v>
      </c>
      <c r="BL103" s="6" t="s">
        <v>1268</v>
      </c>
    </row>
    <row r="104" spans="1:69" s="6" customFormat="1" x14ac:dyDescent="0.25">
      <c r="A104" s="6" t="s">
        <v>253</v>
      </c>
      <c r="B104" s="6">
        <v>14798</v>
      </c>
      <c r="C104" s="6">
        <v>14716</v>
      </c>
      <c r="D104" s="6">
        <v>15409</v>
      </c>
      <c r="E104" s="6">
        <v>3448</v>
      </c>
      <c r="F104" s="6">
        <v>3068</v>
      </c>
      <c r="G104" s="6">
        <v>3290</v>
      </c>
      <c r="H104" s="7">
        <v>2.1967205508408201</v>
      </c>
      <c r="I104" s="7">
        <v>12.771635493771001</v>
      </c>
      <c r="J104" s="7">
        <v>18.465852079674399</v>
      </c>
      <c r="K104" s="9">
        <v>2.4839352858211403E-7</v>
      </c>
      <c r="L104" s="9">
        <v>2.1113449929479698E-6</v>
      </c>
      <c r="M104" s="7">
        <v>7.8137145058607498</v>
      </c>
      <c r="N104" s="7">
        <v>4.5843606690103096</v>
      </c>
      <c r="O104" s="6" t="str">
        <f t="shared" si="36"/>
        <v>maternal</v>
      </c>
      <c r="P104" s="6">
        <v>5556</v>
      </c>
      <c r="Q104" s="6">
        <v>4099</v>
      </c>
      <c r="R104" s="6">
        <v>3627</v>
      </c>
      <c r="S104" s="6">
        <v>7056</v>
      </c>
      <c r="T104" s="6">
        <v>5676</v>
      </c>
      <c r="U104" s="6">
        <v>5478</v>
      </c>
      <c r="V104" s="7">
        <v>-0.46966391645406202</v>
      </c>
      <c r="W104" s="7">
        <v>12.3236511115176</v>
      </c>
      <c r="X104" s="7">
        <v>-2.3179458833569599</v>
      </c>
      <c r="Y104" s="6">
        <v>4.7652327866649198E-2</v>
      </c>
      <c r="Z104" s="6">
        <v>7.9420546444415305E-2</v>
      </c>
      <c r="AA104" s="7">
        <v>-5.3262755084840201</v>
      </c>
      <c r="AB104" s="7">
        <v>-1.3847868370137399</v>
      </c>
      <c r="AC104" s="6" t="str">
        <f t="shared" si="37"/>
        <v>no preference</v>
      </c>
      <c r="AD104" s="6" t="b">
        <f t="shared" si="38"/>
        <v>0</v>
      </c>
      <c r="AF104" s="6" t="s">
        <v>253</v>
      </c>
      <c r="AG104" s="6">
        <v>7644</v>
      </c>
      <c r="AH104" s="6">
        <v>10005</v>
      </c>
      <c r="AI104" s="6">
        <v>8015</v>
      </c>
      <c r="AJ104" s="6">
        <v>1741</v>
      </c>
      <c r="AK104" s="6">
        <v>2196</v>
      </c>
      <c r="AL104" s="6">
        <v>1703</v>
      </c>
      <c r="AM104" s="7">
        <v>2.1849958777293699</v>
      </c>
      <c r="AN104" s="7">
        <v>11.960017166614</v>
      </c>
      <c r="AO104" s="7">
        <v>7.73983591721891</v>
      </c>
      <c r="AP104" s="9">
        <v>1.1783691183691199E-13</v>
      </c>
      <c r="AQ104" s="9">
        <v>4.4992275428639302E-13</v>
      </c>
      <c r="AR104" s="7">
        <v>22.555410416204602</v>
      </c>
      <c r="AS104" s="7">
        <v>4.5472548998709703</v>
      </c>
      <c r="AT104" s="6" t="str">
        <f>IF(AND(AS104&gt;=1,AQ104&lt;=0.01),"maternal", IF(AND(AS104&lt;=-1,AQ104&lt;=0.01),"paternal", IF(AQ104&gt;=0.01, "no preference")))</f>
        <v>maternal</v>
      </c>
      <c r="AU104" s="6">
        <v>6082</v>
      </c>
      <c r="AV104" s="6">
        <v>7079</v>
      </c>
      <c r="AW104" s="6">
        <v>6297</v>
      </c>
      <c r="AX104" s="6">
        <v>6133</v>
      </c>
      <c r="AY104" s="6">
        <v>6194</v>
      </c>
      <c r="AZ104" s="6">
        <v>5376</v>
      </c>
      <c r="BA104" s="7">
        <v>0.13623073380244</v>
      </c>
      <c r="BB104" s="7">
        <v>12.592144291758</v>
      </c>
      <c r="BC104" s="7">
        <v>0.76368062162149697</v>
      </c>
      <c r="BD104" s="6">
        <v>0.46315924194432001</v>
      </c>
      <c r="BE104" s="6">
        <v>0.55480813638150706</v>
      </c>
      <c r="BF104" s="7">
        <v>-7.1906376707558701</v>
      </c>
      <c r="BG104" s="7">
        <v>1.0990299741163501</v>
      </c>
      <c r="BH104" s="6" t="str">
        <f>IF(AND(BG104&gt;=1,BE104&lt;=0.01),"maternal", IF(AND(BG104&lt;=-1,BE104&lt;=0.01),"paternal", IF(BE104&gt;=0.01, "no preference")))</f>
        <v>no preference</v>
      </c>
      <c r="BI104" s="6" t="b">
        <f>IF(AT104=BH104, TRUE)</f>
        <v>0</v>
      </c>
      <c r="BK104" s="6" t="s">
        <v>726</v>
      </c>
      <c r="BN104" s="6" t="s">
        <v>1269</v>
      </c>
    </row>
    <row r="105" spans="1:69" s="6" customFormat="1" x14ac:dyDescent="0.25">
      <c r="A105" s="6" t="s">
        <v>433</v>
      </c>
      <c r="B105" s="6">
        <v>50</v>
      </c>
      <c r="C105" s="6">
        <v>54</v>
      </c>
      <c r="D105" s="6">
        <v>36</v>
      </c>
      <c r="E105" s="6">
        <v>2286</v>
      </c>
      <c r="F105" s="6">
        <v>1951</v>
      </c>
      <c r="G105" s="6">
        <v>3042</v>
      </c>
      <c r="H105" s="7">
        <v>-5.6660060617880204</v>
      </c>
      <c r="I105" s="7">
        <v>8.3874158379357109</v>
      </c>
      <c r="J105" s="7">
        <v>-25.556875821188299</v>
      </c>
      <c r="K105" s="9">
        <v>2.4675372740936598E-8</v>
      </c>
      <c r="L105" s="9">
        <v>4.7812748560950002E-7</v>
      </c>
      <c r="M105" s="7">
        <v>10.159323992169901</v>
      </c>
      <c r="N105" s="7">
        <v>-50.773579299705503</v>
      </c>
      <c r="O105" s="6" t="str">
        <f t="shared" si="36"/>
        <v>paternal</v>
      </c>
      <c r="P105" s="6">
        <v>35</v>
      </c>
      <c r="Q105" s="6">
        <v>62</v>
      </c>
      <c r="R105" s="6">
        <v>21</v>
      </c>
      <c r="S105" s="6">
        <v>3296</v>
      </c>
      <c r="T105" s="6">
        <v>2412</v>
      </c>
      <c r="U105" s="6">
        <v>2256</v>
      </c>
      <c r="V105" s="7">
        <v>-6.1523681771661503</v>
      </c>
      <c r="W105" s="7">
        <v>8.2783962697762501</v>
      </c>
      <c r="X105" s="7">
        <v>-17.4612892453925</v>
      </c>
      <c r="Y105" s="9">
        <v>6.91630037833221E-8</v>
      </c>
      <c r="Z105" s="9">
        <v>7.3485691519779705E-7</v>
      </c>
      <c r="AA105" s="7">
        <v>8.9769356548317596</v>
      </c>
      <c r="AB105" s="7">
        <v>-71.129108535005301</v>
      </c>
      <c r="AC105" s="6" t="str">
        <f t="shared" si="37"/>
        <v>paternal</v>
      </c>
      <c r="AD105" s="6" t="b">
        <f t="shared" si="38"/>
        <v>1</v>
      </c>
      <c r="AF105" s="6" t="s">
        <v>433</v>
      </c>
      <c r="AG105" s="6">
        <v>54</v>
      </c>
      <c r="AH105" s="6">
        <v>69</v>
      </c>
      <c r="AI105" s="6">
        <v>22</v>
      </c>
      <c r="AJ105" s="6">
        <v>1664</v>
      </c>
      <c r="AK105" s="6">
        <v>2174</v>
      </c>
      <c r="AL105" s="6">
        <v>1798</v>
      </c>
      <c r="AM105" s="7">
        <v>-5.3889603107689696</v>
      </c>
      <c r="AN105" s="7">
        <v>8.1725483842266993</v>
      </c>
      <c r="AO105" s="7">
        <v>-19.0891291809215</v>
      </c>
      <c r="AP105" s="9">
        <v>1.5365245002580001E-55</v>
      </c>
      <c r="AQ105" s="9">
        <v>3.2267014505417998E-54</v>
      </c>
      <c r="AR105" s="7">
        <v>174.04573145178401</v>
      </c>
      <c r="AS105" s="7">
        <v>-41.902380768268699</v>
      </c>
      <c r="AT105" s="6" t="str">
        <f>IF(AND(AS105&gt;=1,AQ105&lt;=0.01),"maternal", IF(AND(AS105&lt;=-1,AQ105&lt;=0.01),"paternal", IF(AQ105&gt;=0.01, "no preference")))</f>
        <v>paternal</v>
      </c>
      <c r="AU105" s="6">
        <v>64</v>
      </c>
      <c r="AV105" s="6">
        <v>60</v>
      </c>
      <c r="AW105" s="6">
        <v>66</v>
      </c>
      <c r="AX105" s="6">
        <v>2283</v>
      </c>
      <c r="AY105" s="6">
        <v>2620</v>
      </c>
      <c r="AZ105" s="6">
        <v>2070</v>
      </c>
      <c r="BA105" s="7">
        <v>-5.1700553569542196</v>
      </c>
      <c r="BB105" s="7">
        <v>8.59142579216015</v>
      </c>
      <c r="BC105" s="7">
        <v>-28.5114143390423</v>
      </c>
      <c r="BD105" s="9">
        <v>1.04171356139915E-10</v>
      </c>
      <c r="BE105" s="9">
        <v>4.3751969578764099E-9</v>
      </c>
      <c r="BF105" s="7">
        <v>15.1217717355738</v>
      </c>
      <c r="BG105" s="7">
        <v>-36.003252946958497</v>
      </c>
      <c r="BH105" s="6" t="str">
        <f>IF(AND(BG105&gt;=1,BE105&lt;=0.01),"maternal", IF(AND(BG105&lt;=-1,BE105&lt;=0.01),"paternal", IF(BE105&gt;=0.01, "no preference")))</f>
        <v>paternal</v>
      </c>
      <c r="BI105" s="6" t="b">
        <f>IF(AT105=BH105, TRUE)</f>
        <v>1</v>
      </c>
      <c r="BK105" s="6" t="s">
        <v>727</v>
      </c>
      <c r="BO105" s="6" t="s">
        <v>1271</v>
      </c>
    </row>
    <row r="106" spans="1:69" s="6" customFormat="1" x14ac:dyDescent="0.25">
      <c r="A106" s="6" t="s">
        <v>387</v>
      </c>
      <c r="B106" s="6">
        <v>102</v>
      </c>
      <c r="C106" s="6">
        <v>113</v>
      </c>
      <c r="D106" s="6">
        <v>146</v>
      </c>
      <c r="E106" s="6">
        <v>214</v>
      </c>
      <c r="F106" s="6">
        <v>284</v>
      </c>
      <c r="G106" s="6">
        <v>110</v>
      </c>
      <c r="H106" s="7">
        <v>-0.65945464626911698</v>
      </c>
      <c r="I106" s="7">
        <v>7.2360816185293304</v>
      </c>
      <c r="J106" s="7">
        <v>-1.93817783441083</v>
      </c>
      <c r="K106" s="6">
        <v>9.26117188645776E-2</v>
      </c>
      <c r="L106" s="6">
        <v>0.138105194798054</v>
      </c>
      <c r="M106" s="7">
        <v>-6.0473186930318601</v>
      </c>
      <c r="N106" s="7">
        <v>-1.5794854489368499</v>
      </c>
      <c r="O106" s="6" t="str">
        <f t="shared" si="36"/>
        <v>no preference</v>
      </c>
      <c r="P106" s="6">
        <v>146</v>
      </c>
      <c r="Q106" s="6">
        <v>156</v>
      </c>
      <c r="R106" s="6">
        <v>192</v>
      </c>
      <c r="S106" s="6">
        <v>479</v>
      </c>
      <c r="T106" s="6">
        <v>553</v>
      </c>
      <c r="U106" s="6">
        <v>582</v>
      </c>
      <c r="V106" s="7">
        <v>-1.7070782346207101</v>
      </c>
      <c r="W106" s="7">
        <v>8.2157891609757101</v>
      </c>
      <c r="X106" s="7">
        <v>-10.036942987087</v>
      </c>
      <c r="Y106" s="9">
        <v>5.8771417931476602E-6</v>
      </c>
      <c r="Z106" s="9">
        <v>2.7753169578752899E-5</v>
      </c>
      <c r="AA106" s="7">
        <v>4.2724963992701204</v>
      </c>
      <c r="AB106" s="7">
        <v>-3.2649892339878099</v>
      </c>
      <c r="AC106" s="6" t="str">
        <f t="shared" si="37"/>
        <v>paternal</v>
      </c>
      <c r="AD106" s="6" t="b">
        <f t="shared" si="38"/>
        <v>0</v>
      </c>
      <c r="AF106" s="6" t="s">
        <v>387</v>
      </c>
      <c r="AG106" s="6">
        <v>31</v>
      </c>
      <c r="AH106" s="6">
        <v>39</v>
      </c>
      <c r="AI106" s="6">
        <v>50</v>
      </c>
      <c r="AJ106" s="6">
        <v>154</v>
      </c>
      <c r="AK106" s="6">
        <v>198</v>
      </c>
      <c r="AL106" s="6">
        <v>204</v>
      </c>
      <c r="AM106" s="7">
        <v>-2.19929189615483</v>
      </c>
      <c r="AN106" s="7">
        <v>6.43109709369703</v>
      </c>
      <c r="AO106" s="7">
        <v>-7.7904762127043004</v>
      </c>
      <c r="AP106" s="9">
        <v>8.3979531580380406E-14</v>
      </c>
      <c r="AQ106" s="9">
        <v>3.3591812632152198E-13</v>
      </c>
      <c r="AR106" s="7">
        <v>22.946691238609599</v>
      </c>
      <c r="AS106" s="7">
        <v>-4.5925387559996604</v>
      </c>
      <c r="AT106" s="6" t="str">
        <f>IF(AND(AS106&gt;=1,AQ106&lt;=0.01),"maternal", IF(AND(AS106&lt;=-1,AQ106&lt;=0.01),"paternal", IF(AQ106&gt;=0.01, "no preference")))</f>
        <v>paternal</v>
      </c>
      <c r="AU106" s="6">
        <v>69</v>
      </c>
      <c r="AV106" s="6">
        <v>40</v>
      </c>
      <c r="AW106" s="6">
        <v>30</v>
      </c>
      <c r="AX106" s="6">
        <v>400</v>
      </c>
      <c r="AY106" s="6">
        <v>480</v>
      </c>
      <c r="AZ106" s="6">
        <v>228</v>
      </c>
      <c r="BA106" s="7">
        <v>-2.98517465545733</v>
      </c>
      <c r="BB106" s="7">
        <v>6.9729311050452996</v>
      </c>
      <c r="BC106" s="7">
        <v>-8.6283681450835203</v>
      </c>
      <c r="BD106" s="9">
        <v>7.2029061180461003E-6</v>
      </c>
      <c r="BE106" s="9">
        <v>2.6306265822429202E-5</v>
      </c>
      <c r="BF106" s="7">
        <v>3.95752276394736</v>
      </c>
      <c r="BG106" s="7">
        <v>-7.9182117873623801</v>
      </c>
      <c r="BH106" s="6" t="str">
        <f>IF(AND(BG106&gt;=1,BE106&lt;=0.01),"maternal", IF(AND(BG106&lt;=-1,BE106&lt;=0.01),"paternal", IF(BE106&gt;=0.01, "no preference")))</f>
        <v>paternal</v>
      </c>
      <c r="BI106" s="6" t="b">
        <f>IF(AT106=BH106, TRUE)</f>
        <v>1</v>
      </c>
      <c r="BK106" s="6" t="s">
        <v>728</v>
      </c>
      <c r="BN106" s="6" t="s">
        <v>1275</v>
      </c>
    </row>
    <row r="107" spans="1:69" x14ac:dyDescent="0.25">
      <c r="BK107" s="6"/>
      <c r="BL107" s="6"/>
      <c r="BM107" s="6"/>
      <c r="BN107" s="6"/>
      <c r="BO107" s="6"/>
      <c r="BP107" s="6"/>
      <c r="BQ107" s="6"/>
    </row>
  </sheetData>
  <mergeCells count="5">
    <mergeCell ref="B3:O3"/>
    <mergeCell ref="P3:AC3"/>
    <mergeCell ref="AG3:AT3"/>
    <mergeCell ref="AU3:BH3"/>
    <mergeCell ref="A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483"/>
  <sheetViews>
    <sheetView zoomScale="85" zoomScaleNormal="85" workbookViewId="0">
      <pane ySplit="5" topLeftCell="A6" activePane="bottomLeft" state="frozen"/>
      <selection pane="bottomLeft" activeCell="A6" sqref="A6:XFD6"/>
    </sheetView>
  </sheetViews>
  <sheetFormatPr defaultRowHeight="15" x14ac:dyDescent="0.25"/>
  <cols>
    <col min="2" max="7" width="9.140625" customWidth="1"/>
    <col min="8" max="8" width="6.5703125" customWidth="1"/>
    <col min="9" max="9" width="7.85546875" customWidth="1"/>
    <col min="10" max="10" width="6.42578125" customWidth="1"/>
    <col min="11" max="11" width="8.140625" customWidth="1"/>
    <col min="12" max="12" width="9.140625" customWidth="1"/>
    <col min="13" max="13" width="6.140625" customWidth="1"/>
    <col min="14" max="14" width="6.28515625" customWidth="1"/>
    <col min="15" max="21" width="9.140625" customWidth="1"/>
    <col min="22" max="22" width="6.5703125" customWidth="1"/>
    <col min="23" max="23" width="8.42578125" customWidth="1"/>
    <col min="24" max="24" width="6" customWidth="1"/>
    <col min="25" max="25" width="8.5703125" customWidth="1"/>
    <col min="26" max="26" width="9.140625" customWidth="1"/>
    <col min="27" max="27" width="6.28515625" customWidth="1"/>
    <col min="28" max="28" width="7.28515625" customWidth="1"/>
    <col min="29" max="29" width="17.85546875" customWidth="1"/>
    <col min="30" max="31" width="9.140625" customWidth="1"/>
    <col min="32" max="32" width="9.140625" style="6"/>
    <col min="33" max="38" width="9.140625" customWidth="1"/>
    <col min="39" max="39" width="5.85546875" customWidth="1"/>
    <col min="40" max="40" width="7.85546875" customWidth="1"/>
    <col min="41" max="41" width="5.42578125" customWidth="1"/>
    <col min="42" max="43" width="9.140625" customWidth="1"/>
    <col min="44" max="44" width="6.28515625" customWidth="1"/>
    <col min="45" max="45" width="6.42578125" customWidth="1"/>
    <col min="46" max="46" width="16.85546875" customWidth="1"/>
    <col min="47" max="52" width="9.140625" customWidth="1"/>
    <col min="53" max="53" width="6.28515625" customWidth="1"/>
    <col min="54" max="54" width="8.28515625" customWidth="1"/>
    <col min="55" max="55" width="6.42578125" customWidth="1"/>
    <col min="56" max="57" width="9.140625" customWidth="1"/>
    <col min="58" max="58" width="6.85546875" customWidth="1"/>
    <col min="59" max="59" width="6.28515625" customWidth="1"/>
    <col min="60" max="60" width="15" customWidth="1"/>
    <col min="61" max="62" width="9.140625" customWidth="1"/>
  </cols>
  <sheetData>
    <row r="2" spans="1:69" s="2" customFormat="1" x14ac:dyDescent="0.25">
      <c r="B2" s="14" t="s">
        <v>1282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 t="s">
        <v>438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F2" s="10"/>
      <c r="AG2" s="14" t="s">
        <v>1281</v>
      </c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5" t="s">
        <v>497</v>
      </c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</row>
    <row r="3" spans="1:69" s="2" customFormat="1" x14ac:dyDescent="0.25">
      <c r="B3" s="2" t="s">
        <v>439</v>
      </c>
      <c r="C3" s="2" t="s">
        <v>439</v>
      </c>
      <c r="D3" s="2" t="s">
        <v>439</v>
      </c>
      <c r="E3" s="2" t="s">
        <v>443</v>
      </c>
      <c r="F3" s="2" t="s">
        <v>443</v>
      </c>
      <c r="G3" s="2" t="s">
        <v>443</v>
      </c>
      <c r="H3" s="3"/>
      <c r="I3" s="3"/>
      <c r="J3" s="3"/>
      <c r="K3" s="3"/>
      <c r="L3" s="3"/>
      <c r="M3" s="3"/>
      <c r="N3" s="3"/>
      <c r="P3" s="2" t="s">
        <v>443</v>
      </c>
      <c r="Q3" s="2" t="s">
        <v>443</v>
      </c>
      <c r="R3" s="2" t="s">
        <v>443</v>
      </c>
      <c r="S3" s="2" t="s">
        <v>439</v>
      </c>
      <c r="T3" s="2" t="s">
        <v>439</v>
      </c>
      <c r="U3" s="2" t="s">
        <v>439</v>
      </c>
      <c r="AF3" s="10"/>
      <c r="AG3" s="2" t="s">
        <v>439</v>
      </c>
      <c r="AH3" s="2" t="s">
        <v>439</v>
      </c>
      <c r="AI3" s="2" t="s">
        <v>439</v>
      </c>
      <c r="AJ3" s="2" t="s">
        <v>498</v>
      </c>
      <c r="AK3" s="2" t="s">
        <v>498</v>
      </c>
      <c r="AL3" s="2" t="s">
        <v>498</v>
      </c>
      <c r="AM3" s="3"/>
      <c r="AN3" s="3"/>
      <c r="AO3" s="3"/>
      <c r="AP3" s="3"/>
      <c r="AQ3" s="3"/>
      <c r="AR3" s="3"/>
      <c r="AS3" s="3"/>
      <c r="AU3" s="2" t="s">
        <v>498</v>
      </c>
      <c r="AV3" s="2" t="s">
        <v>498</v>
      </c>
      <c r="AW3" s="2" t="s">
        <v>498</v>
      </c>
      <c r="AX3" s="2" t="s">
        <v>439</v>
      </c>
      <c r="AY3" s="2" t="s">
        <v>439</v>
      </c>
      <c r="AZ3" s="2" t="s">
        <v>439</v>
      </c>
    </row>
    <row r="4" spans="1:69" s="2" customFormat="1" x14ac:dyDescent="0.25">
      <c r="B4" s="4" t="s">
        <v>1</v>
      </c>
      <c r="C4" s="4" t="s">
        <v>1</v>
      </c>
      <c r="D4" s="4" t="s">
        <v>1</v>
      </c>
      <c r="E4" s="4" t="s">
        <v>2</v>
      </c>
      <c r="F4" s="4" t="s">
        <v>2</v>
      </c>
      <c r="G4" s="4" t="s">
        <v>2</v>
      </c>
      <c r="P4" s="4" t="s">
        <v>1</v>
      </c>
      <c r="Q4" s="4" t="s">
        <v>1</v>
      </c>
      <c r="R4" s="4" t="s">
        <v>1</v>
      </c>
      <c r="S4" s="4" t="s">
        <v>2</v>
      </c>
      <c r="T4" s="4" t="s">
        <v>2</v>
      </c>
      <c r="U4" s="4" t="s">
        <v>2</v>
      </c>
      <c r="AF4" s="10"/>
      <c r="AG4" s="4" t="s">
        <v>1</v>
      </c>
      <c r="AH4" s="4" t="s">
        <v>1</v>
      </c>
      <c r="AI4" s="4" t="s">
        <v>1</v>
      </c>
      <c r="AJ4" s="4" t="s">
        <v>2</v>
      </c>
      <c r="AK4" s="4" t="s">
        <v>2</v>
      </c>
      <c r="AL4" s="4" t="s">
        <v>2</v>
      </c>
      <c r="AU4" s="4" t="s">
        <v>1</v>
      </c>
      <c r="AV4" s="4" t="s">
        <v>1</v>
      </c>
      <c r="AW4" s="4" t="s">
        <v>1</v>
      </c>
      <c r="AX4" s="4" t="s">
        <v>2</v>
      </c>
      <c r="AY4" s="4" t="s">
        <v>2</v>
      </c>
      <c r="AZ4" s="4" t="s">
        <v>2</v>
      </c>
    </row>
    <row r="5" spans="1:69" s="2" customFormat="1" x14ac:dyDescent="0.25">
      <c r="A5" s="4" t="s">
        <v>0</v>
      </c>
      <c r="B5" s="2" t="s">
        <v>440</v>
      </c>
      <c r="C5" s="2" t="s">
        <v>441</v>
      </c>
      <c r="D5" s="2" t="s">
        <v>442</v>
      </c>
      <c r="E5" s="2" t="s">
        <v>440</v>
      </c>
      <c r="F5" s="2" t="s">
        <v>441</v>
      </c>
      <c r="G5" s="2" t="s">
        <v>442</v>
      </c>
      <c r="H5" s="4" t="s">
        <v>3</v>
      </c>
      <c r="I5" s="4" t="s">
        <v>4</v>
      </c>
      <c r="J5" s="4" t="s">
        <v>446</v>
      </c>
      <c r="K5" s="4" t="s">
        <v>5</v>
      </c>
      <c r="L5" s="4" t="s">
        <v>6</v>
      </c>
      <c r="M5" s="4" t="s">
        <v>447</v>
      </c>
      <c r="N5" s="4" t="s">
        <v>7</v>
      </c>
      <c r="O5" s="4" t="s">
        <v>444</v>
      </c>
      <c r="P5" s="2" t="s">
        <v>440</v>
      </c>
      <c r="Q5" s="2" t="s">
        <v>441</v>
      </c>
      <c r="R5" s="2" t="s">
        <v>442</v>
      </c>
      <c r="S5" s="2" t="s">
        <v>440</v>
      </c>
      <c r="T5" s="2" t="s">
        <v>441</v>
      </c>
      <c r="U5" s="2" t="s">
        <v>442</v>
      </c>
      <c r="V5" s="4" t="s">
        <v>3</v>
      </c>
      <c r="W5" s="4" t="s">
        <v>4</v>
      </c>
      <c r="X5" s="4" t="s">
        <v>446</v>
      </c>
      <c r="Y5" s="4" t="s">
        <v>5</v>
      </c>
      <c r="Z5" s="4" t="s">
        <v>6</v>
      </c>
      <c r="AA5" s="4" t="s">
        <v>447</v>
      </c>
      <c r="AB5" s="4" t="s">
        <v>7</v>
      </c>
      <c r="AC5" s="4" t="s">
        <v>444</v>
      </c>
      <c r="AD5" s="2" t="s">
        <v>445</v>
      </c>
      <c r="AF5" s="10"/>
      <c r="AG5" s="2" t="s">
        <v>440</v>
      </c>
      <c r="AH5" s="2" t="s">
        <v>441</v>
      </c>
      <c r="AI5" s="2" t="s">
        <v>442</v>
      </c>
      <c r="AJ5" s="2" t="s">
        <v>440</v>
      </c>
      <c r="AK5" s="2" t="s">
        <v>441</v>
      </c>
      <c r="AL5" s="2" t="s">
        <v>442</v>
      </c>
      <c r="AM5" s="4" t="s">
        <v>3</v>
      </c>
      <c r="AN5" s="4" t="s">
        <v>4</v>
      </c>
      <c r="AO5" s="4" t="s">
        <v>446</v>
      </c>
      <c r="AP5" s="4" t="s">
        <v>5</v>
      </c>
      <c r="AQ5" s="4" t="s">
        <v>6</v>
      </c>
      <c r="AR5" s="4" t="s">
        <v>447</v>
      </c>
      <c r="AS5" s="4" t="s">
        <v>7</v>
      </c>
      <c r="AT5" s="4" t="s">
        <v>444</v>
      </c>
      <c r="AU5" s="2" t="s">
        <v>440</v>
      </c>
      <c r="AV5" s="2" t="s">
        <v>441</v>
      </c>
      <c r="AW5" s="2" t="s">
        <v>442</v>
      </c>
      <c r="AX5" s="2" t="s">
        <v>440</v>
      </c>
      <c r="AY5" s="2" t="s">
        <v>441</v>
      </c>
      <c r="AZ5" s="2" t="s">
        <v>442</v>
      </c>
      <c r="BA5" s="4" t="s">
        <v>3</v>
      </c>
      <c r="BB5" s="4" t="s">
        <v>4</v>
      </c>
      <c r="BC5" s="4" t="s">
        <v>446</v>
      </c>
      <c r="BD5" s="4" t="s">
        <v>5</v>
      </c>
      <c r="BE5" s="4" t="s">
        <v>6</v>
      </c>
      <c r="BF5" s="4" t="s">
        <v>447</v>
      </c>
      <c r="BG5" s="4" t="s">
        <v>7</v>
      </c>
      <c r="BH5" s="4" t="s">
        <v>444</v>
      </c>
      <c r="BI5" s="2" t="s">
        <v>445</v>
      </c>
      <c r="BK5" s="2" t="s">
        <v>1276</v>
      </c>
      <c r="BL5" s="2" t="s">
        <v>1277</v>
      </c>
      <c r="BM5" s="2" t="s">
        <v>1278</v>
      </c>
      <c r="BN5" s="2" t="s">
        <v>1279</v>
      </c>
      <c r="BO5" s="2" t="s">
        <v>1280</v>
      </c>
      <c r="BP5" s="2" t="s">
        <v>1274</v>
      </c>
      <c r="BQ5" s="2" t="s">
        <v>1272</v>
      </c>
    </row>
    <row r="6" spans="1:69" s="6" customFormat="1" x14ac:dyDescent="0.25">
      <c r="A6" s="12" t="str">
        <f>AF6</f>
        <v>AT1G01530.1</v>
      </c>
      <c r="B6" s="6" t="s">
        <v>1285</v>
      </c>
      <c r="C6" s="10"/>
      <c r="D6" s="10"/>
      <c r="E6" s="10"/>
      <c r="F6" s="10"/>
      <c r="G6" s="10"/>
      <c r="H6" s="13"/>
      <c r="I6" s="13"/>
      <c r="J6" s="13"/>
      <c r="K6" s="13"/>
      <c r="L6" s="13"/>
      <c r="M6" s="13"/>
      <c r="N6" s="13"/>
      <c r="O6" s="13"/>
      <c r="P6" s="10"/>
      <c r="Q6" s="10"/>
      <c r="R6" s="10"/>
      <c r="S6" s="10"/>
      <c r="T6" s="10"/>
      <c r="U6" s="10"/>
      <c r="V6" s="13"/>
      <c r="W6" s="13"/>
      <c r="X6" s="13"/>
      <c r="Y6" s="13"/>
      <c r="Z6" s="13"/>
      <c r="AA6" s="13"/>
      <c r="AB6" s="13"/>
      <c r="AC6" s="13"/>
      <c r="AD6" s="10"/>
      <c r="AE6" s="10"/>
      <c r="AF6" s="6" t="s">
        <v>456</v>
      </c>
      <c r="AG6" s="6">
        <v>984</v>
      </c>
      <c r="AH6" s="6">
        <v>1393</v>
      </c>
      <c r="AI6" s="6">
        <v>1019</v>
      </c>
      <c r="AJ6" s="6">
        <v>63</v>
      </c>
      <c r="AK6" s="6">
        <v>148</v>
      </c>
      <c r="AL6" s="6">
        <v>24</v>
      </c>
      <c r="AM6" s="7">
        <v>4.1734411622780403</v>
      </c>
      <c r="AN6" s="7">
        <v>8.0410621512179805</v>
      </c>
      <c r="AO6" s="7">
        <v>7.4893313279566698</v>
      </c>
      <c r="AP6" s="9">
        <v>5.5750694485997803E-5</v>
      </c>
      <c r="AQ6" s="9">
        <v>8.3944011469411204E-5</v>
      </c>
      <c r="AR6" s="7">
        <v>2.0745662099903899</v>
      </c>
      <c r="AS6" s="7">
        <v>18.043923409151201</v>
      </c>
      <c r="AT6" s="6" t="str">
        <f>IF(AND(AS6&gt;=1,AQ6&lt;=0.01),"maternal", IF(AND(AS6&lt;=-1,AQ6&lt;=0.01),"paternal", IF(AQ6&gt;=0.01, "no preference")))</f>
        <v>maternal</v>
      </c>
      <c r="AU6" s="6">
        <v>769</v>
      </c>
      <c r="AV6" s="6">
        <v>689</v>
      </c>
      <c r="AW6" s="6">
        <v>642</v>
      </c>
      <c r="AX6" s="6">
        <v>37</v>
      </c>
      <c r="AY6" s="6">
        <v>22</v>
      </c>
      <c r="AZ6" s="6">
        <v>49</v>
      </c>
      <c r="BA6" s="7">
        <v>4.3108321517668102</v>
      </c>
      <c r="BB6" s="7">
        <v>7.2938646289751796</v>
      </c>
      <c r="BC6" s="7">
        <v>15.0931563762118</v>
      </c>
      <c r="BD6" s="9">
        <v>1.2253154585234E-6</v>
      </c>
      <c r="BE6" s="9">
        <v>3.5678303057004798E-6</v>
      </c>
      <c r="BF6" s="7">
        <v>6.2339417185901498</v>
      </c>
      <c r="BG6" s="7">
        <v>19.8467675861278</v>
      </c>
      <c r="BH6" s="6" t="str">
        <f>IF(AND(BG6&gt;=1,BE6&lt;=0.01),"maternal", IF(AND(BG6&lt;=-1,BE6&lt;=0.01),"paternal", IF(BE6&gt;=0.01, "no preference")))</f>
        <v>maternal</v>
      </c>
      <c r="BI6" s="6" t="b">
        <f>IF(AT6=BH6, TRUE)</f>
        <v>1</v>
      </c>
      <c r="BK6" s="6" t="s">
        <v>744</v>
      </c>
      <c r="BO6" s="6" t="s">
        <v>1267</v>
      </c>
      <c r="BQ6" s="6" t="s">
        <v>1272</v>
      </c>
    </row>
    <row r="7" spans="1:69" s="6" customFormat="1" x14ac:dyDescent="0.25">
      <c r="A7" s="12" t="str">
        <f>AF7</f>
        <v>AT1G02580.1</v>
      </c>
      <c r="B7" s="6" t="s">
        <v>1285</v>
      </c>
      <c r="C7" s="10"/>
      <c r="D7" s="10"/>
      <c r="E7" s="10"/>
      <c r="F7" s="10"/>
      <c r="G7" s="10"/>
      <c r="H7" s="13"/>
      <c r="I7" s="13"/>
      <c r="J7" s="13"/>
      <c r="K7" s="13"/>
      <c r="L7" s="13"/>
      <c r="M7" s="13"/>
      <c r="N7" s="13"/>
      <c r="O7" s="13"/>
      <c r="P7" s="10"/>
      <c r="Q7" s="10"/>
      <c r="R7" s="10"/>
      <c r="S7" s="10"/>
      <c r="T7" s="10"/>
      <c r="U7" s="10"/>
      <c r="V7" s="13"/>
      <c r="W7" s="13"/>
      <c r="X7" s="13"/>
      <c r="Y7" s="13"/>
      <c r="Z7" s="13"/>
      <c r="AA7" s="13"/>
      <c r="AB7" s="13"/>
      <c r="AC7" s="13"/>
      <c r="AD7" s="10"/>
      <c r="AE7" s="10"/>
      <c r="AF7" s="6" t="s">
        <v>484</v>
      </c>
      <c r="AG7" s="6">
        <v>183</v>
      </c>
      <c r="AH7" s="6">
        <v>221</v>
      </c>
      <c r="AI7" s="6">
        <v>229</v>
      </c>
      <c r="AJ7" s="6">
        <v>127</v>
      </c>
      <c r="AK7" s="6">
        <v>237</v>
      </c>
      <c r="AL7" s="6">
        <v>213</v>
      </c>
      <c r="AM7" s="7">
        <v>0.175727707880801</v>
      </c>
      <c r="AN7" s="7">
        <v>7.6332921038434298</v>
      </c>
      <c r="AO7" s="7">
        <v>0.64256937719569995</v>
      </c>
      <c r="AP7" s="6">
        <v>0.53773850370599197</v>
      </c>
      <c r="AQ7" s="6">
        <v>0.56334509912056296</v>
      </c>
      <c r="AR7" s="7">
        <v>-7.1315715727846003</v>
      </c>
      <c r="AS7" s="7">
        <v>1.1295340078796401</v>
      </c>
      <c r="AT7" s="6" t="str">
        <f>IF(AND(AS7&gt;=1,AQ7&lt;=0.01),"maternal", IF(AND(AS7&lt;=-1,AQ7&lt;=0.01),"paternal", IF(AQ7&gt;=0.01, "no preference")))</f>
        <v>no preference</v>
      </c>
      <c r="AU7" s="6">
        <v>112</v>
      </c>
      <c r="AV7" s="6">
        <v>117</v>
      </c>
      <c r="AW7" s="6">
        <v>109</v>
      </c>
      <c r="AX7" s="6">
        <v>180</v>
      </c>
      <c r="AY7" s="6">
        <v>136</v>
      </c>
      <c r="AZ7" s="6">
        <v>180</v>
      </c>
      <c r="BA7" s="7">
        <v>-0.53784737727508303</v>
      </c>
      <c r="BB7" s="7">
        <v>7.0969842637380998</v>
      </c>
      <c r="BC7" s="7">
        <v>-3.2074034278855801</v>
      </c>
      <c r="BD7" s="6">
        <v>1.47090179239402E-2</v>
      </c>
      <c r="BE7" s="6">
        <v>1.74863542970276E-2</v>
      </c>
      <c r="BF7" s="7">
        <v>-3.9795517588454801</v>
      </c>
      <c r="BG7" s="7">
        <v>-1.4518046853453399</v>
      </c>
      <c r="BH7" s="6" t="str">
        <f>IF(AND(BG7&gt;=1,BE7&lt;=0.01),"maternal", IF(AND(BG7&lt;=-1,BE7&lt;=0.01),"paternal", IF(BE7&gt;=0.01, "no preference")))</f>
        <v>no preference</v>
      </c>
      <c r="BI7" s="6" t="b">
        <f>IF(AT7=BH7, TRUE)</f>
        <v>1</v>
      </c>
      <c r="BK7" s="6" t="s">
        <v>745</v>
      </c>
      <c r="BP7" s="6" t="s">
        <v>1274</v>
      </c>
    </row>
    <row r="8" spans="1:69" s="6" customFormat="1" x14ac:dyDescent="0.25">
      <c r="A8" s="6" t="s">
        <v>399</v>
      </c>
      <c r="B8" s="6">
        <v>706</v>
      </c>
      <c r="C8" s="6">
        <v>336</v>
      </c>
      <c r="D8" s="6">
        <v>995</v>
      </c>
      <c r="E8" s="6">
        <v>1286</v>
      </c>
      <c r="F8" s="6">
        <v>1722</v>
      </c>
      <c r="G8" s="6">
        <v>2046</v>
      </c>
      <c r="H8" s="7">
        <v>-1.4192085311365801</v>
      </c>
      <c r="I8" s="7">
        <v>9.9836619715880701</v>
      </c>
      <c r="J8" s="7">
        <v>-3.38868879214469</v>
      </c>
      <c r="K8" s="6">
        <v>1.3868395809374301E-2</v>
      </c>
      <c r="L8" s="6">
        <v>1.73963210591274E-2</v>
      </c>
      <c r="M8" s="7">
        <v>-3.83274722015961</v>
      </c>
      <c r="N8" s="7">
        <v>-2.6743875262535699</v>
      </c>
      <c r="O8" s="6" t="str">
        <f t="shared" ref="O8:O19" si="0">IF(AND(N8&gt;=1,L8&lt;=0.01),"maternal", IF(AND(N8&lt;=-1,L8&lt;=0.01),"paternal", IF(L8&gt;=0.01, "no preference")))</f>
        <v>no preference</v>
      </c>
      <c r="P8" s="6">
        <v>377</v>
      </c>
      <c r="Q8" s="6">
        <v>51</v>
      </c>
      <c r="R8" s="6">
        <v>170</v>
      </c>
      <c r="S8" s="6">
        <v>770</v>
      </c>
      <c r="T8" s="6">
        <v>781</v>
      </c>
      <c r="U8" s="6">
        <v>2039</v>
      </c>
      <c r="V8" s="7">
        <v>-2.8384768756110601</v>
      </c>
      <c r="W8" s="7">
        <v>8.6460833235548904</v>
      </c>
      <c r="X8" s="7">
        <v>-3.6317082104410701</v>
      </c>
      <c r="Y8" s="6">
        <v>1.0646842056936501E-2</v>
      </c>
      <c r="Z8" s="6">
        <v>1.34338095365463E-2</v>
      </c>
      <c r="AA8" s="7">
        <v>-3.47128958949305</v>
      </c>
      <c r="AB8" s="7">
        <v>-7.1526451791438701</v>
      </c>
      <c r="AC8" s="6" t="str">
        <f>IF(AND(AB8&gt;=1,Z8&lt;=0.01),"maternal", IF(AND(AB8&lt;=-1,Z8&lt;=0.01),"paternal", IF(Z8&gt;=0.01, "no preference")))</f>
        <v>no preference</v>
      </c>
      <c r="AD8" s="6" t="b">
        <f t="shared" ref="AD8:AD19" si="1">IF(O8=AC8, TRUE)</f>
        <v>1</v>
      </c>
      <c r="AF8" s="6" t="str">
        <f>A8</f>
        <v>AT1G02790.1</v>
      </c>
      <c r="AG8" s="6" t="s">
        <v>1286</v>
      </c>
      <c r="AM8" s="7"/>
      <c r="AN8" s="7"/>
      <c r="AO8" s="7"/>
      <c r="AR8" s="7"/>
      <c r="AS8" s="7"/>
      <c r="BA8" s="7"/>
      <c r="BB8" s="7"/>
      <c r="BC8" s="7"/>
      <c r="BF8" s="7"/>
      <c r="BG8" s="7"/>
      <c r="BK8" s="6" t="s">
        <v>1160</v>
      </c>
      <c r="BM8" s="6" t="s">
        <v>1270</v>
      </c>
    </row>
    <row r="9" spans="1:69" s="6" customFormat="1" x14ac:dyDescent="0.25">
      <c r="A9" s="6" t="s">
        <v>260</v>
      </c>
      <c r="B9" s="6">
        <v>10591</v>
      </c>
      <c r="C9" s="6">
        <v>11303</v>
      </c>
      <c r="D9" s="6">
        <v>14188</v>
      </c>
      <c r="E9" s="6">
        <v>2406</v>
      </c>
      <c r="F9" s="6">
        <v>2723</v>
      </c>
      <c r="G9" s="6">
        <v>3573</v>
      </c>
      <c r="H9" s="7">
        <v>2.05995437304587</v>
      </c>
      <c r="I9" s="7">
        <v>12.512595631032299</v>
      </c>
      <c r="J9" s="7">
        <v>9.93694938500105</v>
      </c>
      <c r="K9" s="9">
        <v>4.7391592335597503E-5</v>
      </c>
      <c r="L9" s="9">
        <v>8.7257481167258904E-5</v>
      </c>
      <c r="M9" s="7">
        <v>2.4779907358344002</v>
      </c>
      <c r="N9" s="7">
        <v>4.1697311685497196</v>
      </c>
      <c r="O9" s="6" t="str">
        <f t="shared" si="0"/>
        <v>maternal</v>
      </c>
      <c r="P9" s="6">
        <v>1837</v>
      </c>
      <c r="Q9" s="6">
        <v>2097</v>
      </c>
      <c r="R9" s="6">
        <v>2238</v>
      </c>
      <c r="S9" s="6">
        <v>2098</v>
      </c>
      <c r="T9" s="6">
        <v>2040</v>
      </c>
      <c r="U9" s="6">
        <v>2736</v>
      </c>
      <c r="V9" s="7">
        <v>-0.14718927032364501</v>
      </c>
      <c r="W9" s="7">
        <v>11.0760475774015</v>
      </c>
      <c r="X9" s="7">
        <v>-0.82374940510950101</v>
      </c>
      <c r="Y9" s="6">
        <v>0.44111487627117801</v>
      </c>
      <c r="Z9" s="6">
        <v>0.47074199482670498</v>
      </c>
      <c r="AA9" s="7">
        <v>-7.1627307424442499</v>
      </c>
      <c r="AB9" s="7">
        <v>-1.1074098584805601</v>
      </c>
      <c r="AC9" s="6" t="str">
        <f t="shared" ref="AC9:AC81" si="2">IF(AND(AB9&gt;=1,Z9&lt;=0.01),"maternal", IF(AND(AB9&lt;=-1,Z9&lt;=0.01),"paternal", IF(Z9&gt;=0.01, "no preference")))</f>
        <v>no preference</v>
      </c>
      <c r="AD9" s="6" t="b">
        <f t="shared" si="1"/>
        <v>0</v>
      </c>
      <c r="AF9" s="6" t="s">
        <v>260</v>
      </c>
      <c r="AG9" s="6">
        <v>9256</v>
      </c>
      <c r="AH9" s="6">
        <v>12611</v>
      </c>
      <c r="AI9" s="6">
        <v>10345</v>
      </c>
      <c r="AJ9" s="6">
        <v>2666</v>
      </c>
      <c r="AK9" s="6">
        <v>2912</v>
      </c>
      <c r="AL9" s="6">
        <v>2073</v>
      </c>
      <c r="AM9" s="7">
        <v>2.0760438876667302</v>
      </c>
      <c r="AN9" s="7">
        <v>12.3405193686682</v>
      </c>
      <c r="AO9" s="7">
        <v>9.1099455113485597</v>
      </c>
      <c r="AP9" s="9">
        <v>1.2768033404498901E-5</v>
      </c>
      <c r="AQ9" s="9">
        <v>2.0979839121085401E-5</v>
      </c>
      <c r="AR9" s="7">
        <v>3.6476722010972198</v>
      </c>
      <c r="AS9" s="7">
        <v>4.2164939595406397</v>
      </c>
      <c r="AT9" s="6" t="str">
        <f>IF(AND(AS9&gt;=1,AQ9&lt;=0.01),"maternal", IF(AND(AS9&lt;=-1,AQ9&lt;=0.01),"paternal", IF(AQ9&gt;=0.01, "no preference")))</f>
        <v>maternal</v>
      </c>
      <c r="AU9" s="6">
        <v>1334</v>
      </c>
      <c r="AV9" s="6">
        <v>1545</v>
      </c>
      <c r="AW9" s="6">
        <v>1380</v>
      </c>
      <c r="AX9" s="6">
        <v>4414</v>
      </c>
      <c r="AY9" s="6">
        <v>4981</v>
      </c>
      <c r="AZ9" s="6">
        <v>4011</v>
      </c>
      <c r="BA9" s="7">
        <v>-1.65078889487701</v>
      </c>
      <c r="BB9" s="7">
        <v>11.2948765256911</v>
      </c>
      <c r="BC9" s="7">
        <v>-10.5643266489041</v>
      </c>
      <c r="BD9" s="9">
        <v>1.38556553900242E-5</v>
      </c>
      <c r="BE9" s="9">
        <v>2.5881318558724401E-5</v>
      </c>
      <c r="BF9" s="7">
        <v>3.6360178140528601</v>
      </c>
      <c r="BG9" s="7">
        <v>-3.1400529667941299</v>
      </c>
      <c r="BH9" s="6" t="str">
        <f>IF(AND(BG9&gt;=1,BE9&lt;=0.01),"maternal", IF(AND(BG9&lt;=-1,BE9&lt;=0.01),"paternal", IF(BE9&gt;=0.01, "no preference")))</f>
        <v>paternal</v>
      </c>
      <c r="BI9" s="6" t="b">
        <f>IF(AT9=BH9, TRUE)</f>
        <v>0</v>
      </c>
      <c r="BK9" s="6" t="s">
        <v>746</v>
      </c>
      <c r="BL9" s="6" t="s">
        <v>1268</v>
      </c>
    </row>
    <row r="10" spans="1:69" s="6" customFormat="1" x14ac:dyDescent="0.25">
      <c r="A10" s="6" t="s">
        <v>278</v>
      </c>
      <c r="B10" s="6">
        <v>2592</v>
      </c>
      <c r="C10" s="6">
        <v>2364</v>
      </c>
      <c r="D10" s="6">
        <v>2634</v>
      </c>
      <c r="E10" s="6">
        <v>681</v>
      </c>
      <c r="F10" s="6">
        <v>900</v>
      </c>
      <c r="G10" s="6">
        <v>985</v>
      </c>
      <c r="H10" s="7">
        <v>1.579054381463</v>
      </c>
      <c r="I10" s="7">
        <v>10.51434554447</v>
      </c>
      <c r="J10" s="7">
        <v>8.7953294387422503</v>
      </c>
      <c r="K10" s="9">
        <v>9.6964306983707106E-5</v>
      </c>
      <c r="L10" s="6">
        <v>1.64417737928895E-4</v>
      </c>
      <c r="M10" s="7">
        <v>1.6840643942701501</v>
      </c>
      <c r="N10" s="7">
        <v>2.9877395330249699</v>
      </c>
      <c r="O10" s="6" t="str">
        <f t="shared" si="0"/>
        <v>maternal</v>
      </c>
      <c r="P10" s="6">
        <v>2277</v>
      </c>
      <c r="Q10" s="6">
        <v>1622</v>
      </c>
      <c r="R10" s="6">
        <v>1490</v>
      </c>
      <c r="S10" s="6">
        <v>497</v>
      </c>
      <c r="T10" s="6">
        <v>429</v>
      </c>
      <c r="U10" s="6">
        <v>753</v>
      </c>
      <c r="V10" s="7">
        <v>1.69781612120444</v>
      </c>
      <c r="W10" s="7">
        <v>9.9377798922442899</v>
      </c>
      <c r="X10" s="7">
        <v>6.1221201980824702</v>
      </c>
      <c r="Y10" s="6">
        <v>8.1761867611251004E-4</v>
      </c>
      <c r="Z10" s="6">
        <v>1.20535536787721E-3</v>
      </c>
      <c r="AA10" s="7">
        <v>-0.61824244778187998</v>
      </c>
      <c r="AB10" s="7">
        <v>3.2440951195908698</v>
      </c>
      <c r="AC10" s="6" t="str">
        <f t="shared" si="2"/>
        <v>maternal</v>
      </c>
      <c r="AD10" s="6" t="b">
        <f t="shared" si="1"/>
        <v>1</v>
      </c>
      <c r="AF10" s="6" t="s">
        <v>278</v>
      </c>
      <c r="AG10" s="6">
        <v>725</v>
      </c>
      <c r="AH10" s="6">
        <v>852</v>
      </c>
      <c r="AI10" s="6">
        <v>714</v>
      </c>
      <c r="AJ10" s="6">
        <v>93</v>
      </c>
      <c r="AK10" s="6">
        <v>114</v>
      </c>
      <c r="AL10" s="6">
        <v>134</v>
      </c>
      <c r="AM10" s="7">
        <v>2.7483775337689802</v>
      </c>
      <c r="AN10" s="7">
        <v>8.1998202667754398</v>
      </c>
      <c r="AO10" s="7">
        <v>12.6019758891356</v>
      </c>
      <c r="AP10" s="9">
        <v>1.00522450601776E-6</v>
      </c>
      <c r="AQ10" s="9">
        <v>2.3836461340301402E-6</v>
      </c>
      <c r="AR10" s="7">
        <v>6.3133784038062704</v>
      </c>
      <c r="AS10" s="7">
        <v>6.7196101445363396</v>
      </c>
      <c r="AT10" s="6" t="str">
        <f>IF(AND(AS10&gt;=1,AQ10&lt;=0.01),"maternal", IF(AND(AS10&lt;=-1,AQ10&lt;=0.01),"paternal", IF(AQ10&gt;=0.01, "no preference")))</f>
        <v>maternal</v>
      </c>
      <c r="AU10" s="6">
        <v>539</v>
      </c>
      <c r="AV10" s="6">
        <v>792</v>
      </c>
      <c r="AW10" s="6">
        <v>646</v>
      </c>
      <c r="AX10" s="6">
        <v>65</v>
      </c>
      <c r="AY10" s="6">
        <v>71</v>
      </c>
      <c r="AZ10" s="6">
        <v>37</v>
      </c>
      <c r="BA10" s="7">
        <v>3.52778930683432</v>
      </c>
      <c r="BB10" s="7">
        <v>7.5846435314986103</v>
      </c>
      <c r="BC10" s="7">
        <v>12.5410293579748</v>
      </c>
      <c r="BD10" s="9">
        <v>4.3527329492421996E-6</v>
      </c>
      <c r="BE10" s="9">
        <v>9.8496128451423502E-6</v>
      </c>
      <c r="BF10" s="7">
        <v>4.8875348837284402</v>
      </c>
      <c r="BG10" s="7">
        <v>11.5337464445042</v>
      </c>
      <c r="BH10" s="6" t="str">
        <f>IF(AND(BG10&gt;=1,BE10&lt;=0.01),"maternal", IF(AND(BG10&lt;=-1,BE10&lt;=0.01),"paternal", IF(BE10&gt;=0.01, "no preference")))</f>
        <v>maternal</v>
      </c>
      <c r="BI10" s="6" t="b">
        <f>IF(AT10=BH10, TRUE)</f>
        <v>1</v>
      </c>
      <c r="BK10" s="6" t="s">
        <v>748</v>
      </c>
      <c r="BM10" s="6" t="s">
        <v>1270</v>
      </c>
    </row>
    <row r="11" spans="1:69" s="6" customFormat="1" x14ac:dyDescent="0.25">
      <c r="A11" s="6" t="s">
        <v>289</v>
      </c>
      <c r="B11" s="6">
        <v>8528</v>
      </c>
      <c r="C11" s="6">
        <v>7916</v>
      </c>
      <c r="D11" s="6">
        <v>9284</v>
      </c>
      <c r="E11" s="6">
        <v>3483</v>
      </c>
      <c r="F11" s="6">
        <v>3158</v>
      </c>
      <c r="G11" s="6">
        <v>3560</v>
      </c>
      <c r="H11" s="7">
        <v>1.3332457881866899</v>
      </c>
      <c r="I11" s="7">
        <v>12.3965721776629</v>
      </c>
      <c r="J11" s="7">
        <v>9.6935233089288904</v>
      </c>
      <c r="K11" s="9">
        <v>5.4857773587966499E-5</v>
      </c>
      <c r="L11" s="9">
        <v>9.9299514216192493E-5</v>
      </c>
      <c r="M11" s="7">
        <v>2.3161596263029298</v>
      </c>
      <c r="N11" s="7">
        <v>2.5196891961983199</v>
      </c>
      <c r="O11" s="6" t="str">
        <f t="shared" si="0"/>
        <v>maternal</v>
      </c>
      <c r="P11" s="6">
        <v>5058</v>
      </c>
      <c r="Q11" s="6">
        <v>4776</v>
      </c>
      <c r="R11" s="6">
        <v>4727</v>
      </c>
      <c r="S11" s="6">
        <v>3695</v>
      </c>
      <c r="T11" s="6">
        <v>3645</v>
      </c>
      <c r="U11" s="6">
        <v>3717</v>
      </c>
      <c r="V11" s="7">
        <v>0.39646035436046601</v>
      </c>
      <c r="W11" s="7">
        <v>12.0462831579718</v>
      </c>
      <c r="X11" s="7">
        <v>3.1308007843220902</v>
      </c>
      <c r="Y11" s="6">
        <v>1.98840037390671E-2</v>
      </c>
      <c r="Z11" s="6">
        <v>2.43721074401708E-2</v>
      </c>
      <c r="AA11" s="7">
        <v>-4.1510978162312497</v>
      </c>
      <c r="AB11" s="7">
        <v>1.31627447242491</v>
      </c>
      <c r="AC11" s="6" t="str">
        <f t="shared" si="2"/>
        <v>no preference</v>
      </c>
      <c r="AD11" s="6" t="b">
        <f t="shared" si="1"/>
        <v>0</v>
      </c>
      <c r="AF11" s="6" t="str">
        <f>A11</f>
        <v>AT1G05160.1</v>
      </c>
      <c r="AG11" s="6" t="s">
        <v>1286</v>
      </c>
      <c r="AM11" s="7"/>
      <c r="AN11" s="7"/>
      <c r="AO11" s="7"/>
      <c r="AP11" s="9"/>
      <c r="AQ11" s="9"/>
      <c r="AR11" s="7"/>
      <c r="AS11" s="7"/>
      <c r="BA11" s="7"/>
      <c r="BB11" s="7"/>
      <c r="BC11" s="7"/>
      <c r="BD11" s="9"/>
      <c r="BE11" s="9"/>
      <c r="BF11" s="7"/>
      <c r="BG11" s="7"/>
      <c r="BK11" s="6" t="s">
        <v>1161</v>
      </c>
      <c r="BL11" s="6" t="s">
        <v>1268</v>
      </c>
    </row>
    <row r="12" spans="1:69" s="6" customFormat="1" x14ac:dyDescent="0.25">
      <c r="A12" s="6" t="s">
        <v>86</v>
      </c>
      <c r="B12" s="6">
        <v>2695</v>
      </c>
      <c r="C12" s="6">
        <v>2851</v>
      </c>
      <c r="D12" s="6">
        <v>3365</v>
      </c>
      <c r="E12" s="6">
        <v>113</v>
      </c>
      <c r="F12" s="6">
        <v>111</v>
      </c>
      <c r="G12" s="6">
        <v>102</v>
      </c>
      <c r="H12" s="7">
        <v>4.75481234851671</v>
      </c>
      <c r="I12" s="7">
        <v>9.1529879953935396</v>
      </c>
      <c r="J12" s="7">
        <v>32.419906316017702</v>
      </c>
      <c r="K12" s="9">
        <v>3.4758147976742699E-8</v>
      </c>
      <c r="L12" s="9">
        <v>9.4424488681471904E-7</v>
      </c>
      <c r="M12" s="7">
        <v>9.7039362346736109</v>
      </c>
      <c r="N12" s="7">
        <v>26.998593538097701</v>
      </c>
      <c r="O12" s="6" t="str">
        <f t="shared" si="0"/>
        <v>maternal</v>
      </c>
      <c r="P12" s="6">
        <v>1924</v>
      </c>
      <c r="Q12" s="6">
        <v>1535</v>
      </c>
      <c r="R12" s="6">
        <v>1468</v>
      </c>
      <c r="S12" s="6">
        <v>107</v>
      </c>
      <c r="T12" s="6">
        <v>59</v>
      </c>
      <c r="U12" s="6">
        <v>126</v>
      </c>
      <c r="V12" s="7">
        <v>4.1219203757342999</v>
      </c>
      <c r="W12" s="7">
        <v>8.6111144493818692</v>
      </c>
      <c r="X12" s="7">
        <v>13.3156772129337</v>
      </c>
      <c r="Y12" s="9">
        <v>9.8063757483649708E-6</v>
      </c>
      <c r="Z12" s="9">
        <v>2.5652043878344901E-5</v>
      </c>
      <c r="AA12" s="7">
        <v>4.2639844466396104</v>
      </c>
      <c r="AB12" s="7">
        <v>17.4109181083961</v>
      </c>
      <c r="AC12" s="6" t="str">
        <f t="shared" si="2"/>
        <v>maternal</v>
      </c>
      <c r="AD12" s="6" t="b">
        <f t="shared" si="1"/>
        <v>1</v>
      </c>
      <c r="AF12" s="6" t="s">
        <v>86</v>
      </c>
      <c r="AG12" s="6">
        <v>3133</v>
      </c>
      <c r="AH12" s="6">
        <v>3554</v>
      </c>
      <c r="AI12" s="6">
        <v>3602</v>
      </c>
      <c r="AJ12" s="6">
        <v>157</v>
      </c>
      <c r="AK12" s="6">
        <v>237</v>
      </c>
      <c r="AL12" s="6">
        <v>169</v>
      </c>
      <c r="AM12" s="7">
        <v>4.2054722659278001</v>
      </c>
      <c r="AN12" s="7">
        <v>9.6387326155048196</v>
      </c>
      <c r="AO12" s="7">
        <v>18.570766844599401</v>
      </c>
      <c r="AP12" s="9">
        <v>4.3706385231572397E-8</v>
      </c>
      <c r="AQ12" s="9">
        <v>2.7043325862035399E-7</v>
      </c>
      <c r="AR12" s="7">
        <v>9.4402129604492693</v>
      </c>
      <c r="AS12" s="7">
        <v>18.4490198432988</v>
      </c>
      <c r="AT12" s="6" t="str">
        <f t="shared" ref="AT12:AT24" si="3">IF(AND(AS12&gt;=1,AQ12&lt;=0.01),"maternal", IF(AND(AS12&lt;=-1,AQ12&lt;=0.01),"paternal", IF(AQ12&gt;=0.01, "no preference")))</f>
        <v>maternal</v>
      </c>
      <c r="AU12" s="6">
        <v>2666</v>
      </c>
      <c r="AV12" s="6">
        <v>3632</v>
      </c>
      <c r="AW12" s="6">
        <v>3025</v>
      </c>
      <c r="AX12" s="6">
        <v>245</v>
      </c>
      <c r="AY12" s="6">
        <v>215</v>
      </c>
      <c r="AZ12" s="6">
        <v>138</v>
      </c>
      <c r="BA12" s="7">
        <v>3.9849336506523101</v>
      </c>
      <c r="BB12" s="7">
        <v>9.5979145187348909</v>
      </c>
      <c r="BC12" s="7">
        <v>15.992192962210501</v>
      </c>
      <c r="BD12" s="9">
        <v>8.2237548716507695E-7</v>
      </c>
      <c r="BE12" s="9">
        <v>2.5642574245462298E-6</v>
      </c>
      <c r="BF12" s="7">
        <v>6.6507750697809502</v>
      </c>
      <c r="BG12" s="7">
        <v>15.8337782925994</v>
      </c>
      <c r="BH12" s="6" t="str">
        <f t="shared" ref="BH12:BH24" si="4">IF(AND(BG12&gt;=1,BE12&lt;=0.01),"maternal", IF(AND(BG12&lt;=-1,BE12&lt;=0.01),"paternal", IF(BE12&gt;=0.01, "no preference")))</f>
        <v>maternal</v>
      </c>
      <c r="BI12" s="6" t="b">
        <f t="shared" ref="BI12:BI24" si="5">IF(AT12=BH12, TRUE)</f>
        <v>1</v>
      </c>
      <c r="BK12" s="6" t="s">
        <v>751</v>
      </c>
      <c r="BN12" s="6" t="s">
        <v>1269</v>
      </c>
    </row>
    <row r="13" spans="1:69" s="6" customFormat="1" x14ac:dyDescent="0.25">
      <c r="A13" s="6" t="s">
        <v>369</v>
      </c>
      <c r="B13" s="6">
        <v>81</v>
      </c>
      <c r="C13" s="6">
        <v>118</v>
      </c>
      <c r="D13" s="6">
        <v>120</v>
      </c>
      <c r="E13" s="6">
        <v>144</v>
      </c>
      <c r="F13" s="6">
        <v>121</v>
      </c>
      <c r="G13" s="6">
        <v>113</v>
      </c>
      <c r="H13" s="7">
        <v>-0.25743447884731502</v>
      </c>
      <c r="I13" s="7">
        <v>6.8524615744905297</v>
      </c>
      <c r="J13" s="7">
        <v>-1.2462346892035301</v>
      </c>
      <c r="K13" s="6">
        <v>0.25748032925693298</v>
      </c>
      <c r="L13" s="6">
        <v>0.281783319518429</v>
      </c>
      <c r="M13" s="7">
        <v>-6.7915661206418099</v>
      </c>
      <c r="N13" s="7">
        <v>-1.19535113996066</v>
      </c>
      <c r="O13" s="6" t="str">
        <f t="shared" si="0"/>
        <v>no preference</v>
      </c>
      <c r="P13" s="6">
        <v>190</v>
      </c>
      <c r="Q13" s="6">
        <v>126</v>
      </c>
      <c r="R13" s="6">
        <v>191</v>
      </c>
      <c r="S13" s="6">
        <v>150</v>
      </c>
      <c r="T13" s="6">
        <v>121</v>
      </c>
      <c r="U13" s="6">
        <v>56</v>
      </c>
      <c r="V13" s="7">
        <v>0.71634797482545398</v>
      </c>
      <c r="W13" s="7">
        <v>7.0255180177636296</v>
      </c>
      <c r="X13" s="7">
        <v>1.7886382050839</v>
      </c>
      <c r="Y13" s="6">
        <v>0.12311391730011401</v>
      </c>
      <c r="Z13" s="6">
        <v>0.136475117627258</v>
      </c>
      <c r="AA13" s="7">
        <v>-6.0445046396962097</v>
      </c>
      <c r="AB13" s="7">
        <v>1.64301764590648</v>
      </c>
      <c r="AC13" s="6" t="str">
        <f t="shared" si="2"/>
        <v>no preference</v>
      </c>
      <c r="AD13" s="6" t="b">
        <f t="shared" si="1"/>
        <v>1</v>
      </c>
      <c r="AF13" s="6" t="s">
        <v>369</v>
      </c>
      <c r="AG13" s="6">
        <v>139</v>
      </c>
      <c r="AH13" s="6">
        <v>137</v>
      </c>
      <c r="AI13" s="6">
        <v>135</v>
      </c>
      <c r="AJ13" s="6">
        <v>96</v>
      </c>
      <c r="AK13" s="6">
        <v>113</v>
      </c>
      <c r="AL13" s="6">
        <v>78</v>
      </c>
      <c r="AM13" s="7">
        <v>0.52956223681483305</v>
      </c>
      <c r="AN13" s="7">
        <v>6.8436423199170697</v>
      </c>
      <c r="AO13" s="7">
        <v>2.5033019492319002</v>
      </c>
      <c r="AP13" s="6">
        <v>3.5576651277895797E-2</v>
      </c>
      <c r="AQ13" s="6">
        <v>4.2821744395278798E-2</v>
      </c>
      <c r="AR13" s="7">
        <v>-4.7526819329730197</v>
      </c>
      <c r="AS13" s="7">
        <v>1.44349112431874</v>
      </c>
      <c r="AT13" s="6" t="str">
        <f t="shared" si="3"/>
        <v>no preference</v>
      </c>
      <c r="AU13" s="6">
        <v>134</v>
      </c>
      <c r="AV13" s="6">
        <v>166</v>
      </c>
      <c r="AW13" s="6">
        <v>96</v>
      </c>
      <c r="AX13" s="6">
        <v>193</v>
      </c>
      <c r="AY13" s="6">
        <v>226</v>
      </c>
      <c r="AZ13" s="6">
        <v>102</v>
      </c>
      <c r="BA13" s="7">
        <v>-0.350843041649752</v>
      </c>
      <c r="BB13" s="7">
        <v>7.1955657647288804</v>
      </c>
      <c r="BC13" s="7">
        <v>-1.03201102497339</v>
      </c>
      <c r="BD13" s="6">
        <v>0.33606723742748701</v>
      </c>
      <c r="BE13" s="6">
        <v>0.3596827730305</v>
      </c>
      <c r="BF13" s="7">
        <v>-7.0243821230076096</v>
      </c>
      <c r="BG13" s="7">
        <v>-1.27530563695054</v>
      </c>
      <c r="BH13" s="6" t="str">
        <f t="shared" si="4"/>
        <v>no preference</v>
      </c>
      <c r="BI13" s="6" t="b">
        <f t="shared" si="5"/>
        <v>1</v>
      </c>
      <c r="BK13" s="6" t="s">
        <v>644</v>
      </c>
      <c r="BO13" s="6" t="s">
        <v>1267</v>
      </c>
    </row>
    <row r="14" spans="1:69" s="6" customFormat="1" x14ac:dyDescent="0.25">
      <c r="A14" s="6" t="s">
        <v>268</v>
      </c>
      <c r="B14" s="6">
        <v>2702</v>
      </c>
      <c r="C14" s="6">
        <v>2624</v>
      </c>
      <c r="D14" s="6">
        <v>3687</v>
      </c>
      <c r="E14" s="6">
        <v>746</v>
      </c>
      <c r="F14" s="6">
        <v>652</v>
      </c>
      <c r="G14" s="6">
        <v>1047</v>
      </c>
      <c r="H14" s="7">
        <v>1.89258127617725</v>
      </c>
      <c r="I14" s="7">
        <v>10.589399510046301</v>
      </c>
      <c r="J14" s="7">
        <v>7.95919971166105</v>
      </c>
      <c r="K14" s="6">
        <v>1.7277734009273901E-4</v>
      </c>
      <c r="L14" s="6">
        <v>2.7452399592513E-4</v>
      </c>
      <c r="M14" s="7">
        <v>1.04042997843187</v>
      </c>
      <c r="N14" s="7">
        <v>3.7129896049804199</v>
      </c>
      <c r="O14" s="6" t="str">
        <f t="shared" si="0"/>
        <v>maternal</v>
      </c>
      <c r="P14" s="6">
        <v>2754</v>
      </c>
      <c r="Q14" s="6">
        <v>2588</v>
      </c>
      <c r="R14" s="6">
        <v>2448</v>
      </c>
      <c r="S14" s="6">
        <v>841</v>
      </c>
      <c r="T14" s="6">
        <v>576</v>
      </c>
      <c r="U14" s="6">
        <v>569</v>
      </c>
      <c r="V14" s="7">
        <v>1.99302362371954</v>
      </c>
      <c r="W14" s="7">
        <v>10.3448191587811</v>
      </c>
      <c r="X14" s="7">
        <v>10.045244273979</v>
      </c>
      <c r="Y14" s="9">
        <v>5.1136813415121602E-5</v>
      </c>
      <c r="Z14" s="9">
        <v>9.8018613182469897E-5</v>
      </c>
      <c r="AA14" s="7">
        <v>2.4689976266425502</v>
      </c>
      <c r="AB14" s="7">
        <v>3.98070406963968</v>
      </c>
      <c r="AC14" s="6" t="str">
        <f t="shared" si="2"/>
        <v>maternal</v>
      </c>
      <c r="AD14" s="6" t="b">
        <f t="shared" si="1"/>
        <v>1</v>
      </c>
      <c r="AF14" s="6" t="s">
        <v>268</v>
      </c>
      <c r="AG14" s="6">
        <v>4006</v>
      </c>
      <c r="AH14" s="6">
        <v>5348</v>
      </c>
      <c r="AI14" s="6">
        <v>4729</v>
      </c>
      <c r="AJ14" s="6">
        <v>1022</v>
      </c>
      <c r="AK14" s="6">
        <v>1302</v>
      </c>
      <c r="AL14" s="6">
        <v>952</v>
      </c>
      <c r="AM14" s="7">
        <v>2.1061468495934301</v>
      </c>
      <c r="AN14" s="7">
        <v>11.1339214922045</v>
      </c>
      <c r="AO14" s="7">
        <v>9.4783108084331005</v>
      </c>
      <c r="AP14" s="9">
        <v>9.4147221058359299E-6</v>
      </c>
      <c r="AQ14" s="9">
        <v>1.5797584550470499E-5</v>
      </c>
      <c r="AR14" s="7">
        <v>3.97098939096665</v>
      </c>
      <c r="AS14" s="7">
        <v>4.3053987163998197</v>
      </c>
      <c r="AT14" s="6" t="str">
        <f t="shared" si="3"/>
        <v>maternal</v>
      </c>
      <c r="AU14" s="6">
        <v>3455</v>
      </c>
      <c r="AV14" s="6">
        <v>4103</v>
      </c>
      <c r="AW14" s="6">
        <v>3334</v>
      </c>
      <c r="AX14" s="6">
        <v>1342</v>
      </c>
      <c r="AY14" s="6">
        <v>1828</v>
      </c>
      <c r="AZ14" s="6">
        <v>1355</v>
      </c>
      <c r="BA14" s="7">
        <v>1.2759830505099801</v>
      </c>
      <c r="BB14" s="7">
        <v>11.1823996626925</v>
      </c>
      <c r="BC14" s="7">
        <v>6.8783317007137503</v>
      </c>
      <c r="BD14" s="6">
        <v>2.2532096597962999E-4</v>
      </c>
      <c r="BE14" s="6">
        <v>3.2683920339902402E-4</v>
      </c>
      <c r="BF14" s="7">
        <v>0.57640048712563097</v>
      </c>
      <c r="BG14" s="7">
        <v>2.42163771714453</v>
      </c>
      <c r="BH14" s="6" t="str">
        <f t="shared" si="4"/>
        <v>maternal</v>
      </c>
      <c r="BI14" s="6" t="b">
        <f t="shared" si="5"/>
        <v>1</v>
      </c>
      <c r="BK14" s="6" t="s">
        <v>754</v>
      </c>
      <c r="BM14" s="6" t="s">
        <v>1273</v>
      </c>
    </row>
    <row r="15" spans="1:69" s="6" customFormat="1" x14ac:dyDescent="0.25">
      <c r="A15" s="6" t="s">
        <v>177</v>
      </c>
      <c r="B15" s="6">
        <v>9095</v>
      </c>
      <c r="C15" s="6">
        <v>8761</v>
      </c>
      <c r="D15" s="6">
        <v>9674</v>
      </c>
      <c r="E15" s="6">
        <v>862</v>
      </c>
      <c r="F15" s="6">
        <v>663</v>
      </c>
      <c r="G15" s="6">
        <v>1033</v>
      </c>
      <c r="H15" s="7">
        <v>3.4486101110978402</v>
      </c>
      <c r="I15" s="7">
        <v>11.4383972724959</v>
      </c>
      <c r="J15" s="7">
        <v>17.814890707566999</v>
      </c>
      <c r="K15" s="9">
        <v>1.3977335641955699E-6</v>
      </c>
      <c r="L15" s="9">
        <v>4.5084789401496203E-6</v>
      </c>
      <c r="M15" s="7">
        <v>6.2575866488638603</v>
      </c>
      <c r="N15" s="7">
        <v>10.9177988049326</v>
      </c>
      <c r="O15" s="6" t="str">
        <f t="shared" si="0"/>
        <v>maternal</v>
      </c>
      <c r="P15" s="6">
        <v>4738</v>
      </c>
      <c r="Q15" s="6">
        <v>4261</v>
      </c>
      <c r="R15" s="6">
        <v>4184</v>
      </c>
      <c r="S15" s="6">
        <v>1142</v>
      </c>
      <c r="T15" s="6">
        <v>977</v>
      </c>
      <c r="U15" s="6">
        <v>940</v>
      </c>
      <c r="V15" s="7">
        <v>2.1094474916525798</v>
      </c>
      <c r="W15" s="7">
        <v>11.0448408311247</v>
      </c>
      <c r="X15" s="7">
        <v>14.1374043819199</v>
      </c>
      <c r="Y15" s="9">
        <v>6.8762788927704203E-6</v>
      </c>
      <c r="Z15" s="9">
        <v>1.97981452684464E-5</v>
      </c>
      <c r="AA15" s="7">
        <v>4.6418208286721097</v>
      </c>
      <c r="AB15" s="7">
        <v>4.3152600161106802</v>
      </c>
      <c r="AC15" s="6" t="str">
        <f t="shared" si="2"/>
        <v>maternal</v>
      </c>
      <c r="AD15" s="6" t="b">
        <f t="shared" si="1"/>
        <v>1</v>
      </c>
      <c r="AF15" s="6" t="s">
        <v>177</v>
      </c>
      <c r="AG15" s="6">
        <v>447</v>
      </c>
      <c r="AH15" s="6">
        <v>457</v>
      </c>
      <c r="AI15" s="6">
        <v>398</v>
      </c>
      <c r="AJ15" s="6">
        <v>12</v>
      </c>
      <c r="AK15" s="6">
        <v>31</v>
      </c>
      <c r="AL15" s="6">
        <v>45</v>
      </c>
      <c r="AM15" s="7">
        <v>4.0209339907262596</v>
      </c>
      <c r="AN15" s="7">
        <v>6.7518008867625001</v>
      </c>
      <c r="AO15" s="7">
        <v>9.5863704759036406</v>
      </c>
      <c r="AP15" s="9">
        <v>8.6261482760187894E-6</v>
      </c>
      <c r="AQ15" s="9">
        <v>1.46607498596714E-5</v>
      </c>
      <c r="AR15" s="7">
        <v>4.06367033753257</v>
      </c>
      <c r="AS15" s="7">
        <v>16.2338579620594</v>
      </c>
      <c r="AT15" s="6" t="str">
        <f t="shared" si="3"/>
        <v>maternal</v>
      </c>
      <c r="AU15" s="6">
        <v>337</v>
      </c>
      <c r="AV15" s="6">
        <v>347</v>
      </c>
      <c r="AW15" s="6">
        <v>258</v>
      </c>
      <c r="AX15" s="6">
        <v>40</v>
      </c>
      <c r="AY15" s="6">
        <v>51</v>
      </c>
      <c r="AZ15" s="6">
        <v>27</v>
      </c>
      <c r="BA15" s="7">
        <v>2.9984281916668998</v>
      </c>
      <c r="BB15" s="7">
        <v>6.78766297743904</v>
      </c>
      <c r="BC15" s="7">
        <v>11.657951474398599</v>
      </c>
      <c r="BD15" s="9">
        <v>7.1412334650698803E-6</v>
      </c>
      <c r="BE15" s="9">
        <v>1.4728794021706601E-5</v>
      </c>
      <c r="BF15" s="7">
        <v>4.3545020276939796</v>
      </c>
      <c r="BG15" s="7">
        <v>7.9912887901535896</v>
      </c>
      <c r="BH15" s="6" t="str">
        <f t="shared" si="4"/>
        <v>maternal</v>
      </c>
      <c r="BI15" s="6" t="b">
        <f t="shared" si="5"/>
        <v>1</v>
      </c>
      <c r="BK15" s="6" t="s">
        <v>755</v>
      </c>
      <c r="BL15" s="6" t="s">
        <v>1268</v>
      </c>
    </row>
    <row r="16" spans="1:69" s="6" customFormat="1" x14ac:dyDescent="0.25">
      <c r="A16" s="6" t="s">
        <v>375</v>
      </c>
      <c r="B16" s="6">
        <v>238</v>
      </c>
      <c r="C16" s="6">
        <v>321</v>
      </c>
      <c r="D16" s="6">
        <v>332</v>
      </c>
      <c r="E16" s="6">
        <v>344</v>
      </c>
      <c r="F16" s="6">
        <v>281</v>
      </c>
      <c r="G16" s="6">
        <v>475</v>
      </c>
      <c r="H16" s="7">
        <v>-0.28455320473521301</v>
      </c>
      <c r="I16" s="7">
        <v>8.3459972867564804</v>
      </c>
      <c r="J16" s="7">
        <v>-1.1600976105002501</v>
      </c>
      <c r="K16" s="6">
        <v>0.288515945248425</v>
      </c>
      <c r="L16" s="6">
        <v>0.310988292742649</v>
      </c>
      <c r="M16" s="7">
        <v>-6.8888464058416101</v>
      </c>
      <c r="N16" s="7">
        <v>-1.2180329866805299</v>
      </c>
      <c r="O16" s="6" t="str">
        <f t="shared" si="0"/>
        <v>no preference</v>
      </c>
      <c r="P16" s="6">
        <v>222</v>
      </c>
      <c r="Q16" s="6">
        <v>274</v>
      </c>
      <c r="R16" s="6">
        <v>301</v>
      </c>
      <c r="S16" s="6">
        <v>275</v>
      </c>
      <c r="T16" s="6">
        <v>362</v>
      </c>
      <c r="U16" s="6">
        <v>317</v>
      </c>
      <c r="V16" s="7">
        <v>-0.26088023413362299</v>
      </c>
      <c r="W16" s="7">
        <v>8.1779709329526096</v>
      </c>
      <c r="X16" s="7">
        <v>-1.39623656900971</v>
      </c>
      <c r="Y16" s="6">
        <v>0.21137582756413101</v>
      </c>
      <c r="Z16" s="6">
        <v>0.230738498791379</v>
      </c>
      <c r="AA16" s="7">
        <v>-6.55476900588131</v>
      </c>
      <c r="AB16" s="7">
        <v>-1.1982095473984999</v>
      </c>
      <c r="AC16" s="6" t="str">
        <f t="shared" si="2"/>
        <v>no preference</v>
      </c>
      <c r="AD16" s="6" t="b">
        <f t="shared" si="1"/>
        <v>1</v>
      </c>
      <c r="AF16" s="6" t="s">
        <v>375</v>
      </c>
      <c r="AG16" s="6">
        <v>201</v>
      </c>
      <c r="AH16" s="6">
        <v>318</v>
      </c>
      <c r="AI16" s="6">
        <v>181</v>
      </c>
      <c r="AJ16" s="6">
        <v>20</v>
      </c>
      <c r="AK16" s="6">
        <v>60</v>
      </c>
      <c r="AL16" s="6">
        <v>44</v>
      </c>
      <c r="AM16" s="7">
        <v>2.5561702933480102</v>
      </c>
      <c r="AN16" s="7">
        <v>6.5497210988977796</v>
      </c>
      <c r="AO16" s="7">
        <v>6.3252564289219499</v>
      </c>
      <c r="AP16" s="6">
        <v>1.8862995696001199E-4</v>
      </c>
      <c r="AQ16" s="6">
        <v>2.7162713802241802E-4</v>
      </c>
      <c r="AR16" s="7">
        <v>0.76728726512266499</v>
      </c>
      <c r="AS16" s="7">
        <v>5.8814435404994603</v>
      </c>
      <c r="AT16" s="6" t="str">
        <f t="shared" si="3"/>
        <v>maternal</v>
      </c>
      <c r="AU16" s="6">
        <v>82</v>
      </c>
      <c r="AV16" s="6">
        <v>69</v>
      </c>
      <c r="AW16" s="6">
        <v>59</v>
      </c>
      <c r="AX16" s="6">
        <v>279</v>
      </c>
      <c r="AY16" s="6">
        <v>353</v>
      </c>
      <c r="AZ16" s="6">
        <v>367</v>
      </c>
      <c r="BA16" s="7">
        <v>-2.2364124930615201</v>
      </c>
      <c r="BB16" s="7">
        <v>7.2552772611642302</v>
      </c>
      <c r="BC16" s="7">
        <v>-11.7219201053419</v>
      </c>
      <c r="BD16" s="9">
        <v>6.8818473302372102E-6</v>
      </c>
      <c r="BE16" s="9">
        <v>1.4268123260596501E-5</v>
      </c>
      <c r="BF16" s="7">
        <v>4.3944526416491598</v>
      </c>
      <c r="BG16" s="7">
        <v>-4.7122382814291797</v>
      </c>
      <c r="BH16" s="6" t="str">
        <f t="shared" si="4"/>
        <v>paternal</v>
      </c>
      <c r="BI16" s="6" t="b">
        <f t="shared" si="5"/>
        <v>0</v>
      </c>
      <c r="BK16" s="6" t="s">
        <v>645</v>
      </c>
      <c r="BL16" s="6" t="s">
        <v>1268</v>
      </c>
    </row>
    <row r="17" spans="1:67" s="6" customFormat="1" x14ac:dyDescent="0.25">
      <c r="A17" s="6" t="s">
        <v>309</v>
      </c>
      <c r="B17" s="6">
        <v>785</v>
      </c>
      <c r="C17" s="6">
        <v>856</v>
      </c>
      <c r="D17" s="6">
        <v>1034</v>
      </c>
      <c r="E17" s="6">
        <v>439</v>
      </c>
      <c r="F17" s="6">
        <v>524</v>
      </c>
      <c r="G17" s="6">
        <v>738</v>
      </c>
      <c r="H17" s="7">
        <v>0.67666268951116704</v>
      </c>
      <c r="I17" s="7">
        <v>9.4539859714970191</v>
      </c>
      <c r="J17" s="7">
        <v>2.9108526319255299</v>
      </c>
      <c r="K17" s="6">
        <v>2.5802970076935699E-2</v>
      </c>
      <c r="L17" s="6">
        <v>3.09203188910766E-2</v>
      </c>
      <c r="M17" s="7">
        <v>-4.50183206515233</v>
      </c>
      <c r="N17" s="7">
        <v>1.59843789293893</v>
      </c>
      <c r="O17" s="6" t="str">
        <f t="shared" si="0"/>
        <v>no preference</v>
      </c>
      <c r="P17" s="6">
        <v>854</v>
      </c>
      <c r="Q17" s="6">
        <v>800</v>
      </c>
      <c r="R17" s="6">
        <v>777</v>
      </c>
      <c r="S17" s="6">
        <v>624</v>
      </c>
      <c r="T17" s="6">
        <v>482</v>
      </c>
      <c r="U17" s="6">
        <v>644</v>
      </c>
      <c r="V17" s="7">
        <v>0.48410609282410499</v>
      </c>
      <c r="W17" s="7">
        <v>9.4209687493106706</v>
      </c>
      <c r="X17" s="7">
        <v>2.8976473393146498</v>
      </c>
      <c r="Y17" s="6">
        <v>2.6930095634714699E-2</v>
      </c>
      <c r="Z17" s="6">
        <v>3.2270980523163698E-2</v>
      </c>
      <c r="AA17" s="7">
        <v>-4.4772346135415102</v>
      </c>
      <c r="AB17" s="7">
        <v>1.3987189378685301</v>
      </c>
      <c r="AC17" s="6" t="str">
        <f t="shared" si="2"/>
        <v>no preference</v>
      </c>
      <c r="AD17" s="6" t="b">
        <f t="shared" si="1"/>
        <v>1</v>
      </c>
      <c r="AF17" s="6" t="s">
        <v>309</v>
      </c>
      <c r="AG17" s="6">
        <v>194</v>
      </c>
      <c r="AH17" s="6">
        <v>320</v>
      </c>
      <c r="AI17" s="6">
        <v>268</v>
      </c>
      <c r="AJ17" s="6">
        <v>135</v>
      </c>
      <c r="AK17" s="6">
        <v>158</v>
      </c>
      <c r="AL17" s="6">
        <v>166</v>
      </c>
      <c r="AM17" s="7">
        <v>0.74039069147326197</v>
      </c>
      <c r="AN17" s="7">
        <v>7.6315453754062101</v>
      </c>
      <c r="AO17" s="7">
        <v>3.06127904372658</v>
      </c>
      <c r="AP17" s="6">
        <v>1.4775989394488299E-2</v>
      </c>
      <c r="AQ17" s="6">
        <v>1.8115454489837101E-2</v>
      </c>
      <c r="AR17" s="7">
        <v>-3.85898531489797</v>
      </c>
      <c r="AS17" s="7">
        <v>1.67062819490041</v>
      </c>
      <c r="AT17" s="6" t="str">
        <f t="shared" si="3"/>
        <v>no preference</v>
      </c>
      <c r="AU17" s="6">
        <v>680</v>
      </c>
      <c r="AV17" s="6">
        <v>719</v>
      </c>
      <c r="AW17" s="6">
        <v>560</v>
      </c>
      <c r="AX17" s="6">
        <v>225</v>
      </c>
      <c r="AY17" s="6">
        <v>260</v>
      </c>
      <c r="AZ17" s="6">
        <v>134</v>
      </c>
      <c r="BA17" s="7">
        <v>1.7034401629715501</v>
      </c>
      <c r="BB17" s="7">
        <v>8.4933536001644097</v>
      </c>
      <c r="BC17" s="7">
        <v>6.3766227310669796</v>
      </c>
      <c r="BD17" s="6">
        <v>3.60206064977581E-4</v>
      </c>
      <c r="BE17" s="6">
        <v>5.14951630798274E-4</v>
      </c>
      <c r="BF17" s="7">
        <v>5.9409760128414903E-2</v>
      </c>
      <c r="BG17" s="7">
        <v>3.2567662206770698</v>
      </c>
      <c r="BH17" s="6" t="str">
        <f t="shared" si="4"/>
        <v>maternal</v>
      </c>
      <c r="BI17" s="6" t="b">
        <f t="shared" si="5"/>
        <v>0</v>
      </c>
      <c r="BK17" s="6" t="s">
        <v>646</v>
      </c>
      <c r="BN17" s="6" t="s">
        <v>1269</v>
      </c>
    </row>
    <row r="18" spans="1:67" s="6" customFormat="1" x14ac:dyDescent="0.25">
      <c r="A18" s="6" t="s">
        <v>373</v>
      </c>
      <c r="B18" s="6">
        <v>1790</v>
      </c>
      <c r="C18" s="6">
        <v>1826</v>
      </c>
      <c r="D18" s="6">
        <v>1860</v>
      </c>
      <c r="E18" s="6">
        <v>2278</v>
      </c>
      <c r="F18" s="6">
        <v>2126</v>
      </c>
      <c r="G18" s="6">
        <v>2237</v>
      </c>
      <c r="H18" s="7">
        <v>-0.27770365584325202</v>
      </c>
      <c r="I18" s="7">
        <v>10.973409454812501</v>
      </c>
      <c r="J18" s="7">
        <v>-2.2669425764096598</v>
      </c>
      <c r="K18" s="6">
        <v>6.2314266076212002E-2</v>
      </c>
      <c r="L18" s="6">
        <v>7.1669759106420802E-2</v>
      </c>
      <c r="M18" s="7">
        <v>-5.4267878621516097</v>
      </c>
      <c r="N18" s="7">
        <v>-1.21226378224026</v>
      </c>
      <c r="O18" s="6" t="str">
        <f t="shared" si="0"/>
        <v>no preference</v>
      </c>
      <c r="P18" s="6">
        <v>2712</v>
      </c>
      <c r="Q18" s="6">
        <v>2496</v>
      </c>
      <c r="R18" s="6">
        <v>2221</v>
      </c>
      <c r="S18" s="6">
        <v>2037</v>
      </c>
      <c r="T18" s="6">
        <v>1964</v>
      </c>
      <c r="U18" s="6">
        <v>2032</v>
      </c>
      <c r="V18" s="7">
        <v>0.29555003548088299</v>
      </c>
      <c r="W18" s="7">
        <v>11.121990495459301</v>
      </c>
      <c r="X18" s="7">
        <v>2.0818513519304802</v>
      </c>
      <c r="Y18" s="6">
        <v>8.1794525097316495E-2</v>
      </c>
      <c r="Z18" s="6">
        <v>9.2329766279111505E-2</v>
      </c>
      <c r="AA18" s="7">
        <v>-5.6376411982474401</v>
      </c>
      <c r="AB18" s="7">
        <v>1.22735282313049</v>
      </c>
      <c r="AC18" s="6" t="str">
        <f t="shared" si="2"/>
        <v>no preference</v>
      </c>
      <c r="AD18" s="6" t="b">
        <f t="shared" si="1"/>
        <v>1</v>
      </c>
      <c r="AF18" s="6" t="s">
        <v>373</v>
      </c>
      <c r="AG18" s="6">
        <v>2442</v>
      </c>
      <c r="AH18" s="6">
        <v>3548</v>
      </c>
      <c r="AI18" s="6">
        <v>2856</v>
      </c>
      <c r="AJ18" s="6">
        <v>2251</v>
      </c>
      <c r="AK18" s="6">
        <v>3790</v>
      </c>
      <c r="AL18" s="6">
        <v>2899</v>
      </c>
      <c r="AM18" s="7">
        <v>2.43096703805179E-4</v>
      </c>
      <c r="AN18" s="7">
        <v>11.5091852277363</v>
      </c>
      <c r="AO18" s="7">
        <v>9.3445587781403397E-4</v>
      </c>
      <c r="AP18" s="6">
        <v>0.99927634639367302</v>
      </c>
      <c r="AQ18" s="6">
        <v>0.99927634639367302</v>
      </c>
      <c r="AR18" s="7">
        <v>-7.3562793224537399</v>
      </c>
      <c r="AS18" s="7">
        <v>1.0001685159920699</v>
      </c>
      <c r="AT18" s="6" t="str">
        <f t="shared" si="3"/>
        <v>no preference</v>
      </c>
      <c r="AU18" s="6">
        <v>1783</v>
      </c>
      <c r="AV18" s="6">
        <v>2356</v>
      </c>
      <c r="AW18" s="6">
        <v>2027</v>
      </c>
      <c r="AX18" s="6">
        <v>1717</v>
      </c>
      <c r="AY18" s="6">
        <v>2161</v>
      </c>
      <c r="AZ18" s="6">
        <v>1927</v>
      </c>
      <c r="BA18" s="7">
        <v>8.3974471690247299E-2</v>
      </c>
      <c r="BB18" s="7">
        <v>10.9545053908795</v>
      </c>
      <c r="BC18" s="7">
        <v>0.48248543437237501</v>
      </c>
      <c r="BD18" s="6">
        <v>0.64403906434878799</v>
      </c>
      <c r="BE18" s="6">
        <v>0.66072401420238303</v>
      </c>
      <c r="BF18" s="7">
        <v>-7.4586640878073398</v>
      </c>
      <c r="BG18" s="7">
        <v>1.0599340278302301</v>
      </c>
      <c r="BH18" s="6" t="str">
        <f t="shared" si="4"/>
        <v>no preference</v>
      </c>
      <c r="BI18" s="6" t="b">
        <f t="shared" si="5"/>
        <v>1</v>
      </c>
      <c r="BK18" s="6" t="s">
        <v>647</v>
      </c>
      <c r="BL18" s="6" t="s">
        <v>1268</v>
      </c>
    </row>
    <row r="19" spans="1:67" s="6" customFormat="1" x14ac:dyDescent="0.25">
      <c r="A19" s="6" t="s">
        <v>376</v>
      </c>
      <c r="B19" s="6">
        <v>1633</v>
      </c>
      <c r="C19" s="6">
        <v>1340</v>
      </c>
      <c r="D19" s="6">
        <v>1579</v>
      </c>
      <c r="E19" s="6">
        <v>1956</v>
      </c>
      <c r="F19" s="6">
        <v>1821</v>
      </c>
      <c r="G19" s="6">
        <v>1961</v>
      </c>
      <c r="H19" s="7">
        <v>-0.33828332584449</v>
      </c>
      <c r="I19" s="7">
        <v>10.732139873960501</v>
      </c>
      <c r="J19" s="7">
        <v>-2.3897649394982499</v>
      </c>
      <c r="K19" s="6">
        <v>5.2507381532255003E-2</v>
      </c>
      <c r="L19" s="6">
        <v>6.1045167147255802E-2</v>
      </c>
      <c r="M19" s="7">
        <v>-5.2501582014033499</v>
      </c>
      <c r="N19" s="7">
        <v>-1.2642513559867199</v>
      </c>
      <c r="O19" s="6" t="str">
        <f t="shared" si="0"/>
        <v>no preference</v>
      </c>
      <c r="P19" s="6">
        <v>3130</v>
      </c>
      <c r="Q19" s="6">
        <v>2187</v>
      </c>
      <c r="R19" s="6">
        <v>2249</v>
      </c>
      <c r="S19" s="6">
        <v>3033</v>
      </c>
      <c r="T19" s="6">
        <v>2143</v>
      </c>
      <c r="U19" s="6">
        <v>1936</v>
      </c>
      <c r="V19" s="7">
        <v>9.6937100909185503E-2</v>
      </c>
      <c r="W19" s="7">
        <v>11.232702816890599</v>
      </c>
      <c r="X19" s="7">
        <v>0.40015606622095601</v>
      </c>
      <c r="Y19" s="6">
        <v>0.70268914326316301</v>
      </c>
      <c r="Z19" s="6">
        <v>0.71945976720739102</v>
      </c>
      <c r="AA19" s="7">
        <v>-7.4443617011695196</v>
      </c>
      <c r="AB19" s="7">
        <v>1.06950045843757</v>
      </c>
      <c r="AC19" s="6" t="str">
        <f t="shared" si="2"/>
        <v>no preference</v>
      </c>
      <c r="AD19" s="6" t="b">
        <f t="shared" si="1"/>
        <v>1</v>
      </c>
      <c r="AF19" s="6" t="s">
        <v>376</v>
      </c>
      <c r="AG19" s="6">
        <v>466</v>
      </c>
      <c r="AH19" s="6">
        <v>679</v>
      </c>
      <c r="AI19" s="6">
        <v>449</v>
      </c>
      <c r="AJ19" s="6">
        <v>457</v>
      </c>
      <c r="AK19" s="6">
        <v>776</v>
      </c>
      <c r="AL19" s="6">
        <v>759</v>
      </c>
      <c r="AM19" s="7">
        <v>-0.30679310592373499</v>
      </c>
      <c r="AN19" s="7">
        <v>9.1835468419833308</v>
      </c>
      <c r="AO19" s="7">
        <v>-1.0813683236626099</v>
      </c>
      <c r="AP19" s="6">
        <v>0.30976303008273398</v>
      </c>
      <c r="AQ19" s="6">
        <v>0.33515344238459799</v>
      </c>
      <c r="AR19" s="7">
        <v>-6.7461716695540899</v>
      </c>
      <c r="AS19" s="7">
        <v>-1.2369550766569499</v>
      </c>
      <c r="AT19" s="6" t="str">
        <f t="shared" si="3"/>
        <v>no preference</v>
      </c>
      <c r="AU19" s="6">
        <v>327</v>
      </c>
      <c r="AV19" s="6">
        <v>244</v>
      </c>
      <c r="AW19" s="6">
        <v>179</v>
      </c>
      <c r="AX19" s="6">
        <v>443</v>
      </c>
      <c r="AY19" s="6">
        <v>547</v>
      </c>
      <c r="AZ19" s="6">
        <v>444</v>
      </c>
      <c r="BA19" s="7">
        <v>-0.96802214507135598</v>
      </c>
      <c r="BB19" s="7">
        <v>8.4126920858524503</v>
      </c>
      <c r="BC19" s="7">
        <v>-4.0005840626908196</v>
      </c>
      <c r="BD19" s="6">
        <v>5.0797150454155804E-3</v>
      </c>
      <c r="BE19" s="6">
        <v>6.4473306345659304E-3</v>
      </c>
      <c r="BF19" s="7">
        <v>-2.8387838716012999</v>
      </c>
      <c r="BG19" s="7">
        <v>-1.9561569732703601</v>
      </c>
      <c r="BH19" s="6" t="str">
        <f t="shared" si="4"/>
        <v>paternal</v>
      </c>
      <c r="BI19" s="6" t="b">
        <f t="shared" si="5"/>
        <v>0</v>
      </c>
      <c r="BK19" s="6" t="s">
        <v>757</v>
      </c>
      <c r="BL19" s="6" t="s">
        <v>1268</v>
      </c>
    </row>
    <row r="20" spans="1:67" s="6" customFormat="1" x14ac:dyDescent="0.25">
      <c r="A20" s="12" t="str">
        <f>AF20</f>
        <v>AT1G10190.1</v>
      </c>
      <c r="B20" s="6" t="s">
        <v>1285</v>
      </c>
      <c r="H20" s="7"/>
      <c r="I20" s="7"/>
      <c r="J20" s="7"/>
      <c r="M20" s="7"/>
      <c r="N20" s="7"/>
      <c r="V20" s="7"/>
      <c r="W20" s="7"/>
      <c r="X20" s="7"/>
      <c r="AA20" s="7"/>
      <c r="AB20" s="7"/>
      <c r="AF20" s="6" t="s">
        <v>490</v>
      </c>
      <c r="AG20" s="6">
        <v>9627</v>
      </c>
      <c r="AH20" s="6">
        <v>12434</v>
      </c>
      <c r="AI20" s="6">
        <v>10095</v>
      </c>
      <c r="AJ20" s="6">
        <v>17770</v>
      </c>
      <c r="AK20" s="6">
        <v>20558</v>
      </c>
      <c r="AL20" s="6">
        <v>16917</v>
      </c>
      <c r="AM20" s="7">
        <v>-0.78478520538914198</v>
      </c>
      <c r="AN20" s="7">
        <v>13.771271105548299</v>
      </c>
      <c r="AO20" s="7">
        <v>-3.78352096893336</v>
      </c>
      <c r="AP20" s="6">
        <v>4.9539032037073999E-3</v>
      </c>
      <c r="AQ20" s="6">
        <v>6.3693041190523696E-3</v>
      </c>
      <c r="AR20" s="7">
        <v>-2.7195291182742798</v>
      </c>
      <c r="AS20" s="7">
        <v>-1.7228357971630901</v>
      </c>
      <c r="AT20" s="6" t="str">
        <f t="shared" si="3"/>
        <v>paternal</v>
      </c>
      <c r="AU20" s="6">
        <v>34565</v>
      </c>
      <c r="AV20" s="6">
        <v>36031</v>
      </c>
      <c r="AW20" s="6">
        <v>26500</v>
      </c>
      <c r="AX20" s="6">
        <v>9085</v>
      </c>
      <c r="AY20" s="6">
        <v>9161</v>
      </c>
      <c r="AZ20" s="6">
        <v>6586</v>
      </c>
      <c r="BA20" s="7">
        <v>1.9705113541467101</v>
      </c>
      <c r="BB20" s="7">
        <v>13.984016434527</v>
      </c>
      <c r="BC20" s="7">
        <v>9.5836048119565298</v>
      </c>
      <c r="BD20" s="9">
        <v>2.6509453564747101E-5</v>
      </c>
      <c r="BE20" s="9">
        <v>4.6450192971857797E-5</v>
      </c>
      <c r="BF20" s="7">
        <v>2.9283678911436102</v>
      </c>
      <c r="BG20" s="7">
        <v>3.9190700338245699</v>
      </c>
      <c r="BH20" s="6" t="str">
        <f t="shared" si="4"/>
        <v>maternal</v>
      </c>
      <c r="BI20" s="6" t="b">
        <f t="shared" si="5"/>
        <v>0</v>
      </c>
      <c r="BK20" s="6" t="s">
        <v>758</v>
      </c>
      <c r="BL20" s="6" t="s">
        <v>1268</v>
      </c>
    </row>
    <row r="21" spans="1:67" s="6" customFormat="1" x14ac:dyDescent="0.25">
      <c r="A21" s="6" t="s">
        <v>279</v>
      </c>
      <c r="B21" s="6">
        <v>434</v>
      </c>
      <c r="C21" s="6">
        <v>447</v>
      </c>
      <c r="D21" s="6">
        <v>581</v>
      </c>
      <c r="E21" s="6">
        <v>117</v>
      </c>
      <c r="F21" s="6">
        <v>182</v>
      </c>
      <c r="G21" s="6">
        <v>197</v>
      </c>
      <c r="H21" s="7">
        <v>1.57646744932549</v>
      </c>
      <c r="I21" s="7">
        <v>8.1308002272379092</v>
      </c>
      <c r="J21" s="7">
        <v>6.4175391132584503</v>
      </c>
      <c r="K21" s="6">
        <v>5.8083095061392705E-4</v>
      </c>
      <c r="L21" s="6">
        <v>8.4181242504518497E-4</v>
      </c>
      <c r="M21" s="7">
        <v>-0.31502835906320098</v>
      </c>
      <c r="N21" s="7">
        <v>2.9823869437833102</v>
      </c>
      <c r="O21" s="6" t="str">
        <f>IF(AND(N21&gt;=1,L21&lt;=0.01),"maternal", IF(AND(N21&lt;=-1,L21&lt;=0.01),"paternal", IF(L21&gt;=0.01, "no preference")))</f>
        <v>maternal</v>
      </c>
      <c r="P21" s="6">
        <v>467</v>
      </c>
      <c r="Q21" s="6">
        <v>472</v>
      </c>
      <c r="R21" s="6">
        <v>396</v>
      </c>
      <c r="S21" s="6">
        <v>55</v>
      </c>
      <c r="T21" s="6">
        <v>98</v>
      </c>
      <c r="U21" s="6">
        <v>71</v>
      </c>
      <c r="V21" s="7">
        <v>2.5941399154954099</v>
      </c>
      <c r="W21" s="7">
        <v>7.4992821389408801</v>
      </c>
      <c r="X21" s="7">
        <v>10.875429179737599</v>
      </c>
      <c r="Y21" s="9">
        <v>3.2232039847147899E-5</v>
      </c>
      <c r="Z21" s="9">
        <v>6.7124005312749701E-5</v>
      </c>
      <c r="AA21" s="7">
        <v>2.9757654958946902</v>
      </c>
      <c r="AB21" s="7">
        <v>6.03828945126227</v>
      </c>
      <c r="AC21" s="6" t="str">
        <f t="shared" si="2"/>
        <v>maternal</v>
      </c>
      <c r="AD21" s="6" t="b">
        <f>IF(O21=AC21, TRUE)</f>
        <v>1</v>
      </c>
      <c r="AF21" s="6" t="s">
        <v>279</v>
      </c>
      <c r="AG21" s="6">
        <v>229</v>
      </c>
      <c r="AH21" s="6">
        <v>393</v>
      </c>
      <c r="AI21" s="6">
        <v>326</v>
      </c>
      <c r="AJ21" s="6">
        <v>58</v>
      </c>
      <c r="AK21" s="6">
        <v>127</v>
      </c>
      <c r="AL21" s="6">
        <v>135</v>
      </c>
      <c r="AM21" s="7">
        <v>1.6168609350955501</v>
      </c>
      <c r="AN21" s="7">
        <v>7.4651324310851699</v>
      </c>
      <c r="AO21" s="7">
        <v>4.4788722657924698</v>
      </c>
      <c r="AP21" s="6">
        <v>1.84885986630817E-3</v>
      </c>
      <c r="AQ21" s="6">
        <v>2.4404950235267899E-3</v>
      </c>
      <c r="AR21" s="7">
        <v>-1.67587062483382</v>
      </c>
      <c r="AS21" s="7">
        <v>3.0670696627487102</v>
      </c>
      <c r="AT21" s="6" t="str">
        <f t="shared" si="3"/>
        <v>maternal</v>
      </c>
      <c r="AU21" s="6">
        <v>421</v>
      </c>
      <c r="AV21" s="6">
        <v>363</v>
      </c>
      <c r="AW21" s="6">
        <v>364</v>
      </c>
      <c r="AX21" s="6">
        <v>94</v>
      </c>
      <c r="AY21" s="6">
        <v>73</v>
      </c>
      <c r="AZ21" s="6">
        <v>122</v>
      </c>
      <c r="BA21" s="7">
        <v>2.0062743344580398</v>
      </c>
      <c r="BB21" s="7">
        <v>7.5770783269953998</v>
      </c>
      <c r="BC21" s="7">
        <v>9.3930202702532792</v>
      </c>
      <c r="BD21" s="9">
        <v>3.0274910786097601E-5</v>
      </c>
      <c r="BE21" s="9">
        <v>5.1676140824545897E-5</v>
      </c>
      <c r="BF21" s="7">
        <v>2.78307095924312</v>
      </c>
      <c r="BG21" s="7">
        <v>4.0174340321062498</v>
      </c>
      <c r="BH21" s="6" t="str">
        <f t="shared" si="4"/>
        <v>maternal</v>
      </c>
      <c r="BI21" s="6" t="b">
        <f t="shared" si="5"/>
        <v>1</v>
      </c>
      <c r="BK21" s="6" t="s">
        <v>760</v>
      </c>
      <c r="BL21" s="6" t="s">
        <v>1268</v>
      </c>
    </row>
    <row r="22" spans="1:67" s="6" customFormat="1" x14ac:dyDescent="0.25">
      <c r="A22" s="6" t="s">
        <v>19</v>
      </c>
      <c r="B22" s="6">
        <v>37754</v>
      </c>
      <c r="C22" s="6">
        <v>30184</v>
      </c>
      <c r="D22" s="6">
        <v>32573</v>
      </c>
      <c r="E22" s="6">
        <v>86</v>
      </c>
      <c r="F22" s="6">
        <v>63</v>
      </c>
      <c r="G22" s="6">
        <v>116</v>
      </c>
      <c r="H22" s="7">
        <v>8.5880164437626298</v>
      </c>
      <c r="I22" s="7">
        <v>10.7317776270254</v>
      </c>
      <c r="J22" s="7">
        <v>34.897784543578098</v>
      </c>
      <c r="K22" s="9">
        <v>2.20132379235216E-8</v>
      </c>
      <c r="L22" s="9">
        <v>8.3864780788750502E-7</v>
      </c>
      <c r="M22" s="7">
        <v>10.0680369739969</v>
      </c>
      <c r="N22" s="7">
        <v>384.81372444649497</v>
      </c>
      <c r="O22" s="6" t="str">
        <f>IF(AND(N22&gt;=1,L22&lt;=0.01),"maternal", IF(AND(N22&lt;=-1,L22&lt;=0.01),"paternal", IF(L22&gt;=0.01, "no preference")))</f>
        <v>maternal</v>
      </c>
      <c r="P22" s="6">
        <v>15450</v>
      </c>
      <c r="Q22" s="6">
        <v>12885</v>
      </c>
      <c r="R22" s="6">
        <v>10993</v>
      </c>
      <c r="S22" s="6">
        <v>149</v>
      </c>
      <c r="T22" s="6">
        <v>58</v>
      </c>
      <c r="U22" s="6">
        <v>82</v>
      </c>
      <c r="V22" s="7">
        <v>7.1689523550772103</v>
      </c>
      <c r="W22" s="7">
        <v>10.0799765679402</v>
      </c>
      <c r="X22" s="7">
        <v>19.8777280297316</v>
      </c>
      <c r="Y22" s="9">
        <v>8.9610614583528602E-7</v>
      </c>
      <c r="Z22" s="9">
        <v>4.3194329950936802E-6</v>
      </c>
      <c r="AA22" s="7">
        <v>6.7283238495401898</v>
      </c>
      <c r="AB22" s="7">
        <v>143.902949778345</v>
      </c>
      <c r="AC22" s="6" t="str">
        <f t="shared" si="2"/>
        <v>maternal</v>
      </c>
      <c r="AD22" s="6" t="b">
        <f>IF(O22=AC22, TRUE)</f>
        <v>1</v>
      </c>
      <c r="AF22" s="6" t="s">
        <v>19</v>
      </c>
      <c r="AG22" s="6">
        <v>26267</v>
      </c>
      <c r="AH22" s="6">
        <v>38265</v>
      </c>
      <c r="AI22" s="6">
        <v>20054</v>
      </c>
      <c r="AJ22" s="6">
        <v>42</v>
      </c>
      <c r="AK22" s="6">
        <v>93</v>
      </c>
      <c r="AL22" s="6">
        <v>45</v>
      </c>
      <c r="AM22" s="7">
        <v>8.8973510015391994</v>
      </c>
      <c r="AN22" s="7">
        <v>10.283480688248501</v>
      </c>
      <c r="AO22" s="7">
        <v>24.5969602090012</v>
      </c>
      <c r="AP22" s="9">
        <v>4.3434301564950298E-9</v>
      </c>
      <c r="AQ22" s="9">
        <v>8.1904682951049098E-8</v>
      </c>
      <c r="AR22" s="7">
        <v>11.5461664364081</v>
      </c>
      <c r="AS22" s="7">
        <v>476.83654593580502</v>
      </c>
      <c r="AT22" s="6" t="str">
        <f t="shared" si="3"/>
        <v>maternal</v>
      </c>
      <c r="AU22" s="6">
        <v>4207</v>
      </c>
      <c r="AV22" s="6">
        <v>6590</v>
      </c>
      <c r="AW22" s="6">
        <v>4685</v>
      </c>
      <c r="AX22" s="6">
        <v>120</v>
      </c>
      <c r="AY22" s="6">
        <v>73</v>
      </c>
      <c r="AZ22" s="6">
        <v>214</v>
      </c>
      <c r="BA22" s="7">
        <v>5.3476108102689599</v>
      </c>
      <c r="BB22" s="7">
        <v>9.6326418892988102</v>
      </c>
      <c r="BC22" s="7">
        <v>13.7680918824424</v>
      </c>
      <c r="BD22" s="9">
        <v>2.3022427871983002E-6</v>
      </c>
      <c r="BE22" s="9">
        <v>5.7701781248767503E-6</v>
      </c>
      <c r="BF22" s="7">
        <v>5.5677304177420996</v>
      </c>
      <c r="BG22" s="7">
        <v>40.718452002738402</v>
      </c>
      <c r="BH22" s="6" t="str">
        <f t="shared" si="4"/>
        <v>maternal</v>
      </c>
      <c r="BI22" s="6" t="b">
        <f t="shared" si="5"/>
        <v>1</v>
      </c>
      <c r="BK22" s="6" t="s">
        <v>761</v>
      </c>
      <c r="BM22" s="6" t="s">
        <v>1270</v>
      </c>
    </row>
    <row r="23" spans="1:67" s="6" customFormat="1" x14ac:dyDescent="0.25">
      <c r="A23" s="12" t="str">
        <f>AF23</f>
        <v>AT1G11810.1</v>
      </c>
      <c r="B23" s="6" t="s">
        <v>1285</v>
      </c>
      <c r="H23" s="7"/>
      <c r="I23" s="7"/>
      <c r="J23" s="7"/>
      <c r="K23" s="9"/>
      <c r="L23" s="9"/>
      <c r="M23" s="7"/>
      <c r="N23" s="7"/>
      <c r="V23" s="7"/>
      <c r="W23" s="7"/>
      <c r="X23" s="7"/>
      <c r="Y23" s="9"/>
      <c r="Z23" s="9"/>
      <c r="AA23" s="7"/>
      <c r="AB23" s="7"/>
      <c r="AF23" s="6" t="s">
        <v>492</v>
      </c>
      <c r="AG23" s="6">
        <v>51</v>
      </c>
      <c r="AH23" s="6">
        <v>76</v>
      </c>
      <c r="AI23" s="6">
        <v>97</v>
      </c>
      <c r="AJ23" s="6">
        <v>134</v>
      </c>
      <c r="AK23" s="6">
        <v>202</v>
      </c>
      <c r="AL23" s="6">
        <v>226</v>
      </c>
      <c r="AM23" s="7">
        <v>-1.32892129952524</v>
      </c>
      <c r="AN23" s="7">
        <v>6.8584393507463499</v>
      </c>
      <c r="AO23" s="7">
        <v>-4.3739675028308698</v>
      </c>
      <c r="AP23" s="6">
        <v>2.1356244001946001E-3</v>
      </c>
      <c r="AQ23" s="6">
        <v>2.8096586793257801E-3</v>
      </c>
      <c r="AR23" s="7">
        <v>-1.8292167770271901</v>
      </c>
      <c r="AS23" s="7">
        <v>-2.5121477183483401</v>
      </c>
      <c r="AT23" s="6" t="str">
        <f t="shared" si="3"/>
        <v>paternal</v>
      </c>
      <c r="AU23" s="6">
        <v>33</v>
      </c>
      <c r="AV23" s="6">
        <v>39</v>
      </c>
      <c r="AW23" s="6">
        <v>29</v>
      </c>
      <c r="AX23" s="6">
        <v>1165</v>
      </c>
      <c r="AY23" s="6">
        <v>1438</v>
      </c>
      <c r="AZ23" s="6">
        <v>1070</v>
      </c>
      <c r="BA23" s="7">
        <v>-5.1422213943149497</v>
      </c>
      <c r="BB23" s="7">
        <v>7.6765378744062103</v>
      </c>
      <c r="BC23" s="7">
        <v>-27.597529910731598</v>
      </c>
      <c r="BD23" s="9">
        <v>1.8370898663750499E-8</v>
      </c>
      <c r="BE23" s="9">
        <v>4.2793387475559999E-7</v>
      </c>
      <c r="BF23" s="7">
        <v>10.366999666444499</v>
      </c>
      <c r="BG23" s="7">
        <v>-35.315298710491</v>
      </c>
      <c r="BH23" s="6" t="str">
        <f t="shared" si="4"/>
        <v>paternal</v>
      </c>
      <c r="BI23" s="6" t="b">
        <f t="shared" si="5"/>
        <v>1</v>
      </c>
      <c r="BK23" s="6" t="s">
        <v>762</v>
      </c>
      <c r="BL23" s="6" t="s">
        <v>1268</v>
      </c>
      <c r="BO23" s="6" t="s">
        <v>1271</v>
      </c>
    </row>
    <row r="24" spans="1:67" s="6" customFormat="1" x14ac:dyDescent="0.25">
      <c r="A24" s="12" t="str">
        <f>AF24</f>
        <v>AT1G14230.1</v>
      </c>
      <c r="B24" s="6" t="s">
        <v>1285</v>
      </c>
      <c r="H24" s="7"/>
      <c r="I24" s="7"/>
      <c r="J24" s="7"/>
      <c r="K24" s="9"/>
      <c r="L24" s="9"/>
      <c r="M24" s="7"/>
      <c r="N24" s="7"/>
      <c r="V24" s="7"/>
      <c r="W24" s="7"/>
      <c r="X24" s="7"/>
      <c r="Y24" s="9"/>
      <c r="Z24" s="9"/>
      <c r="AA24" s="7"/>
      <c r="AB24" s="7"/>
      <c r="AF24" s="6" t="s">
        <v>455</v>
      </c>
      <c r="AG24" s="6">
        <v>3278</v>
      </c>
      <c r="AH24" s="6">
        <v>4555</v>
      </c>
      <c r="AI24" s="6">
        <v>3846</v>
      </c>
      <c r="AJ24" s="6">
        <v>163</v>
      </c>
      <c r="AK24" s="6">
        <v>279</v>
      </c>
      <c r="AL24" s="6">
        <v>176</v>
      </c>
      <c r="AM24" s="7">
        <v>4.2625565869172499</v>
      </c>
      <c r="AN24" s="7">
        <v>9.7827584840073101</v>
      </c>
      <c r="AO24" s="7">
        <v>16.081157543474902</v>
      </c>
      <c r="AP24" s="9">
        <v>1.41193084075863E-7</v>
      </c>
      <c r="AQ24" s="9">
        <v>5.5912461294041695E-7</v>
      </c>
      <c r="AR24" s="7">
        <v>8.2994199520172796</v>
      </c>
      <c r="AS24" s="7">
        <v>19.193642035304801</v>
      </c>
      <c r="AT24" s="6" t="str">
        <f t="shared" si="3"/>
        <v>maternal</v>
      </c>
      <c r="AU24" s="6">
        <v>2972</v>
      </c>
      <c r="AV24" s="6">
        <v>3225</v>
      </c>
      <c r="AW24" s="6">
        <v>2696</v>
      </c>
      <c r="AX24" s="6">
        <v>394</v>
      </c>
      <c r="AY24" s="6">
        <v>355</v>
      </c>
      <c r="AZ24" s="6">
        <v>366</v>
      </c>
      <c r="BA24" s="7">
        <v>2.9897652501416099</v>
      </c>
      <c r="BB24" s="7">
        <v>10.035242134028801</v>
      </c>
      <c r="BC24" s="7">
        <v>20.269766218913599</v>
      </c>
      <c r="BD24" s="9">
        <v>1.58898541637183E-7</v>
      </c>
      <c r="BE24" s="9">
        <v>8.7394197900450699E-7</v>
      </c>
      <c r="BF24" s="7">
        <v>8.3240048830671505</v>
      </c>
      <c r="BG24" s="7">
        <v>7.9434473307487101</v>
      </c>
      <c r="BH24" s="6" t="str">
        <f t="shared" si="4"/>
        <v>maternal</v>
      </c>
      <c r="BI24" s="6" t="b">
        <f t="shared" si="5"/>
        <v>1</v>
      </c>
      <c r="BK24" s="6" t="s">
        <v>764</v>
      </c>
      <c r="BL24" s="6" t="s">
        <v>1268</v>
      </c>
    </row>
    <row r="25" spans="1:67" s="6" customFormat="1" x14ac:dyDescent="0.25">
      <c r="A25" s="6" t="s">
        <v>232</v>
      </c>
      <c r="B25" s="6">
        <v>748</v>
      </c>
      <c r="C25" s="6">
        <v>716</v>
      </c>
      <c r="D25" s="6">
        <v>925</v>
      </c>
      <c r="E25" s="6">
        <v>132</v>
      </c>
      <c r="F25" s="6">
        <v>156</v>
      </c>
      <c r="G25" s="6">
        <v>109</v>
      </c>
      <c r="H25" s="7">
        <v>2.5860855675011298</v>
      </c>
      <c r="I25" s="7">
        <v>8.3367970830563891</v>
      </c>
      <c r="J25" s="7">
        <v>13.4950651675529</v>
      </c>
      <c r="K25" s="9">
        <v>7.5883010407160903E-6</v>
      </c>
      <c r="L25" s="9">
        <v>1.7133584981406299E-5</v>
      </c>
      <c r="M25" s="7">
        <v>4.4779382888174499</v>
      </c>
      <c r="N25" s="7">
        <v>6.0046725218604404</v>
      </c>
      <c r="O25" s="6" t="str">
        <f>IF(AND(N25&gt;=1,L25&lt;=0.01),"maternal", IF(AND(N25&lt;=-1,L25&lt;=0.01),"paternal", IF(L25&gt;=0.01, "no preference")))</f>
        <v>maternal</v>
      </c>
      <c r="P25" s="6">
        <v>875</v>
      </c>
      <c r="Q25" s="6">
        <v>876</v>
      </c>
      <c r="R25" s="6">
        <v>631</v>
      </c>
      <c r="S25" s="6">
        <v>88</v>
      </c>
      <c r="T25" s="6">
        <v>55</v>
      </c>
      <c r="U25" s="6">
        <v>120</v>
      </c>
      <c r="V25" s="7">
        <v>3.21768308330814</v>
      </c>
      <c r="W25" s="7">
        <v>8.0094920717536002</v>
      </c>
      <c r="X25" s="7">
        <v>10.1698772950426</v>
      </c>
      <c r="Y25" s="9">
        <v>4.7610744985211202E-5</v>
      </c>
      <c r="Z25" s="9">
        <v>9.2004547741692005E-5</v>
      </c>
      <c r="AA25" s="7">
        <v>2.5476552406407702</v>
      </c>
      <c r="AB25" s="7">
        <v>9.3029165370590601</v>
      </c>
      <c r="AC25" s="6" t="str">
        <f t="shared" si="2"/>
        <v>maternal</v>
      </c>
      <c r="AD25" s="6" t="b">
        <f>IF(O25=AC25, TRUE)</f>
        <v>1</v>
      </c>
      <c r="AF25" s="6" t="str">
        <f>A25</f>
        <v>AT1G14580.1</v>
      </c>
      <c r="AG25" s="6" t="s">
        <v>1286</v>
      </c>
      <c r="AM25" s="7"/>
      <c r="AN25" s="7"/>
      <c r="AO25" s="7"/>
      <c r="AP25" s="9"/>
      <c r="AQ25" s="9"/>
      <c r="AR25" s="7"/>
      <c r="AS25" s="7"/>
      <c r="BA25" s="7"/>
      <c r="BB25" s="7"/>
      <c r="BC25" s="7"/>
      <c r="BD25" s="9"/>
      <c r="BE25" s="9"/>
      <c r="BF25" s="7"/>
      <c r="BG25" s="7"/>
      <c r="BK25" s="6" t="s">
        <v>648</v>
      </c>
      <c r="BM25" s="6" t="s">
        <v>1270</v>
      </c>
    </row>
    <row r="26" spans="1:67" s="6" customFormat="1" x14ac:dyDescent="0.25">
      <c r="A26" s="12" t="str">
        <f>AF26</f>
        <v>AT1G16290.1</v>
      </c>
      <c r="B26" s="6" t="s">
        <v>1285</v>
      </c>
      <c r="H26" s="7"/>
      <c r="I26" s="7"/>
      <c r="J26" s="7"/>
      <c r="K26" s="9"/>
      <c r="L26" s="9"/>
      <c r="M26" s="7"/>
      <c r="N26" s="7"/>
      <c r="V26" s="7"/>
      <c r="W26" s="7"/>
      <c r="X26" s="7"/>
      <c r="Y26" s="9"/>
      <c r="Z26" s="9"/>
      <c r="AA26" s="7"/>
      <c r="AB26" s="7"/>
      <c r="AF26" s="6" t="s">
        <v>474</v>
      </c>
      <c r="AG26" s="6">
        <v>135</v>
      </c>
      <c r="AH26" s="6">
        <v>179</v>
      </c>
      <c r="AI26" s="6">
        <v>190</v>
      </c>
      <c r="AJ26" s="6">
        <v>103</v>
      </c>
      <c r="AK26" s="6">
        <v>97</v>
      </c>
      <c r="AL26" s="6">
        <v>55</v>
      </c>
      <c r="AM26" s="7">
        <v>1.0114134271006201</v>
      </c>
      <c r="AN26" s="7">
        <v>6.8798748749882801</v>
      </c>
      <c r="AO26" s="7">
        <v>3.5075848566412202</v>
      </c>
      <c r="AP26" s="6">
        <v>7.4642046919448602E-3</v>
      </c>
      <c r="AQ26" s="6">
        <v>9.3243692681708699E-3</v>
      </c>
      <c r="AR26" s="7">
        <v>-3.1496937974694199</v>
      </c>
      <c r="AS26" s="7">
        <v>2.0158851218481302</v>
      </c>
      <c r="AT26" s="6" t="str">
        <f>IF(AND(AS26&gt;=1,AQ26&lt;=0.01),"maternal", IF(AND(AS26&lt;=-1,AQ26&lt;=0.01),"paternal", IF(AQ26&gt;=0.01, "no preference")))</f>
        <v>maternal</v>
      </c>
      <c r="AU26" s="6">
        <v>110</v>
      </c>
      <c r="AV26" s="6">
        <v>95</v>
      </c>
      <c r="AW26" s="6">
        <v>86</v>
      </c>
      <c r="AX26" s="6">
        <v>36</v>
      </c>
      <c r="AY26" s="6">
        <v>54</v>
      </c>
      <c r="AZ26" s="6">
        <v>16</v>
      </c>
      <c r="BA26" s="7">
        <v>1.58134864750535</v>
      </c>
      <c r="BB26" s="7">
        <v>5.81676629722066</v>
      </c>
      <c r="BC26" s="7">
        <v>3.9121713015377502</v>
      </c>
      <c r="BD26" s="6">
        <v>5.6926745219063402E-3</v>
      </c>
      <c r="BE26" s="6">
        <v>7.1792965308118198E-3</v>
      </c>
      <c r="BF26" s="7">
        <v>-2.9620264215588801</v>
      </c>
      <c r="BG26" s="7">
        <v>2.9924946076713499</v>
      </c>
      <c r="BH26" s="6" t="str">
        <f>IF(AND(BG26&gt;=1,BE26&lt;=0.01),"maternal", IF(AND(BG26&lt;=-1,BE26&lt;=0.01),"paternal", IF(BE26&gt;=0.01, "no preference")))</f>
        <v>maternal</v>
      </c>
      <c r="BI26" s="6" t="b">
        <f>IF(AT26=BH26, TRUE)</f>
        <v>1</v>
      </c>
      <c r="BK26" s="6" t="s">
        <v>766</v>
      </c>
      <c r="BL26" s="6" t="s">
        <v>1268</v>
      </c>
    </row>
    <row r="27" spans="1:67" s="6" customFormat="1" x14ac:dyDescent="0.25">
      <c r="A27" s="6" t="s">
        <v>393</v>
      </c>
      <c r="B27" s="6">
        <v>2016</v>
      </c>
      <c r="C27" s="6">
        <v>2081</v>
      </c>
      <c r="D27" s="6">
        <v>2598</v>
      </c>
      <c r="E27" s="6">
        <v>4746</v>
      </c>
      <c r="F27" s="6">
        <v>4436</v>
      </c>
      <c r="G27" s="6">
        <v>5619</v>
      </c>
      <c r="H27" s="7">
        <v>-1.1463443156577899</v>
      </c>
      <c r="I27" s="7">
        <v>11.6883357046238</v>
      </c>
      <c r="J27" s="7">
        <v>-6.6891941926219296</v>
      </c>
      <c r="K27" s="6">
        <v>4.61724313173793E-4</v>
      </c>
      <c r="L27" s="6">
        <v>6.7835524092998999E-4</v>
      </c>
      <c r="M27" s="7">
        <v>-5.8266177877795797E-2</v>
      </c>
      <c r="N27" s="7">
        <v>-2.21352292569029</v>
      </c>
      <c r="O27" s="6" t="str">
        <f t="shared" ref="O27:O38" si="6">IF(AND(N27&gt;=1,L27&lt;=0.01),"maternal", IF(AND(N27&lt;=-1,L27&lt;=0.01),"paternal", IF(L27&gt;=0.01, "no preference")))</f>
        <v>paternal</v>
      </c>
      <c r="P27" s="6">
        <v>1027</v>
      </c>
      <c r="Q27" s="6">
        <v>854</v>
      </c>
      <c r="R27" s="6">
        <v>771</v>
      </c>
      <c r="S27" s="6">
        <v>6683</v>
      </c>
      <c r="T27" s="6">
        <v>5380</v>
      </c>
      <c r="U27" s="6">
        <v>5536</v>
      </c>
      <c r="V27" s="7">
        <v>-2.7323937399370499</v>
      </c>
      <c r="W27" s="7">
        <v>11.1454842687136</v>
      </c>
      <c r="X27" s="7">
        <v>-15.445453862097599</v>
      </c>
      <c r="Y27" s="9">
        <v>4.0615233709177304E-6</v>
      </c>
      <c r="Z27" s="9">
        <v>1.37196340639662E-5</v>
      </c>
      <c r="AA27" s="7">
        <v>5.1955266767396902</v>
      </c>
      <c r="AB27" s="7">
        <v>-6.6455736534001302</v>
      </c>
      <c r="AC27" s="6" t="str">
        <f t="shared" si="2"/>
        <v>paternal</v>
      </c>
      <c r="AD27" s="6" t="b">
        <f t="shared" ref="AD27:AD38" si="7">IF(O27=AC27, TRUE)</f>
        <v>1</v>
      </c>
      <c r="AF27" s="6" t="str">
        <f>A27</f>
        <v>AT1G17770.1</v>
      </c>
      <c r="AG27" s="6" t="s">
        <v>1286</v>
      </c>
      <c r="AM27" s="7"/>
      <c r="AN27" s="7"/>
      <c r="AO27" s="7"/>
      <c r="AR27" s="7"/>
      <c r="AS27" s="7"/>
      <c r="BA27" s="7"/>
      <c r="BB27" s="7"/>
      <c r="BC27" s="7"/>
      <c r="BF27" s="7"/>
      <c r="BG27" s="7"/>
      <c r="BK27" s="6" t="s">
        <v>1162</v>
      </c>
      <c r="BM27" s="6" t="s">
        <v>1273</v>
      </c>
      <c r="BN27" s="6" t="s">
        <v>1275</v>
      </c>
      <c r="BO27" s="6" t="s">
        <v>1271</v>
      </c>
    </row>
    <row r="28" spans="1:67" s="6" customFormat="1" x14ac:dyDescent="0.25">
      <c r="A28" s="6" t="s">
        <v>162</v>
      </c>
      <c r="B28" s="6">
        <v>3480</v>
      </c>
      <c r="C28" s="6">
        <v>3169</v>
      </c>
      <c r="D28" s="6">
        <v>3841</v>
      </c>
      <c r="E28" s="6">
        <v>280</v>
      </c>
      <c r="F28" s="6">
        <v>312</v>
      </c>
      <c r="G28" s="6">
        <v>219</v>
      </c>
      <c r="H28" s="7">
        <v>3.6991300489125898</v>
      </c>
      <c r="I28" s="7">
        <v>9.9181666513490292</v>
      </c>
      <c r="J28" s="7">
        <v>20.386676766261299</v>
      </c>
      <c r="K28" s="9">
        <v>6.1079103600935604E-7</v>
      </c>
      <c r="L28" s="9">
        <v>2.5188961018005599E-6</v>
      </c>
      <c r="M28" s="7">
        <v>7.0926912657832402</v>
      </c>
      <c r="N28" s="7">
        <v>12.988204039027</v>
      </c>
      <c r="O28" s="6" t="str">
        <f t="shared" si="6"/>
        <v>maternal</v>
      </c>
      <c r="P28" s="6">
        <v>2976</v>
      </c>
      <c r="Q28" s="6">
        <v>2499</v>
      </c>
      <c r="R28" s="6">
        <v>3201</v>
      </c>
      <c r="S28" s="6">
        <v>34</v>
      </c>
      <c r="T28" s="6">
        <v>30</v>
      </c>
      <c r="U28" s="6">
        <v>20</v>
      </c>
      <c r="V28" s="7">
        <v>6.6654389093977198</v>
      </c>
      <c r="W28" s="7">
        <v>8.1579850380690608</v>
      </c>
      <c r="X28" s="7">
        <v>28.375742889767</v>
      </c>
      <c r="Y28" s="9">
        <v>1.04507923459759E-7</v>
      </c>
      <c r="Z28" s="9">
        <v>2.2690608472260299E-6</v>
      </c>
      <c r="AA28" s="7">
        <v>8.7030255334899298</v>
      </c>
      <c r="AB28" s="7">
        <v>101.507246217963</v>
      </c>
      <c r="AC28" s="6" t="str">
        <f t="shared" si="2"/>
        <v>maternal</v>
      </c>
      <c r="AD28" s="6" t="b">
        <f t="shared" si="7"/>
        <v>1</v>
      </c>
      <c r="AF28" s="6" t="str">
        <f>A28</f>
        <v>AT1G17860.1</v>
      </c>
      <c r="AG28" s="6" t="s">
        <v>1286</v>
      </c>
      <c r="AM28" s="7"/>
      <c r="AN28" s="7"/>
      <c r="AO28" s="7"/>
      <c r="AR28" s="7"/>
      <c r="AS28" s="7"/>
      <c r="BA28" s="7"/>
      <c r="BB28" s="7"/>
      <c r="BC28" s="7"/>
      <c r="BF28" s="7"/>
      <c r="BG28" s="7"/>
      <c r="BK28" s="6" t="s">
        <v>1164</v>
      </c>
      <c r="BM28" s="6" t="s">
        <v>1270</v>
      </c>
    </row>
    <row r="29" spans="1:67" s="6" customFormat="1" x14ac:dyDescent="0.25">
      <c r="A29" s="6" t="s">
        <v>11</v>
      </c>
      <c r="B29" s="6">
        <v>1047</v>
      </c>
      <c r="C29" s="6">
        <v>1320</v>
      </c>
      <c r="D29" s="6">
        <v>1492</v>
      </c>
      <c r="E29" s="6">
        <v>3</v>
      </c>
      <c r="F29" s="6">
        <v>0</v>
      </c>
      <c r="G29" s="6">
        <v>0</v>
      </c>
      <c r="H29" s="7">
        <v>9.6482787343062704</v>
      </c>
      <c r="I29" s="7">
        <v>5.4908060338198004</v>
      </c>
      <c r="J29" s="7">
        <v>17.219994610855</v>
      </c>
      <c r="K29" s="9">
        <v>1.72082392363335E-6</v>
      </c>
      <c r="L29" s="9">
        <v>5.1624717709000496E-6</v>
      </c>
      <c r="M29" s="7">
        <v>6.0436295391828203</v>
      </c>
      <c r="N29" s="7">
        <v>802.45614211519705</v>
      </c>
      <c r="O29" s="6" t="str">
        <f t="shared" si="6"/>
        <v>maternal</v>
      </c>
      <c r="P29" s="6">
        <v>438</v>
      </c>
      <c r="Q29" s="6">
        <v>387</v>
      </c>
      <c r="R29" s="6">
        <v>289</v>
      </c>
      <c r="S29" s="6">
        <v>13</v>
      </c>
      <c r="T29" s="6">
        <v>3</v>
      </c>
      <c r="U29" s="6">
        <v>2</v>
      </c>
      <c r="V29" s="7">
        <v>6.0551938796528804</v>
      </c>
      <c r="W29" s="7">
        <v>5.4917027474193603</v>
      </c>
      <c r="X29" s="7">
        <v>10.362448408540301</v>
      </c>
      <c r="Y29" s="9">
        <v>4.2700329669592102E-5</v>
      </c>
      <c r="Z29" s="9">
        <v>8.4080290452924795E-5</v>
      </c>
      <c r="AA29" s="7">
        <v>2.6673513355400398</v>
      </c>
      <c r="AB29" s="7">
        <v>66.495918206543905</v>
      </c>
      <c r="AC29" s="6" t="str">
        <f t="shared" si="2"/>
        <v>maternal</v>
      </c>
      <c r="AD29" s="6" t="b">
        <f t="shared" si="7"/>
        <v>1</v>
      </c>
      <c r="AF29" s="6" t="s">
        <v>11</v>
      </c>
      <c r="AG29" s="6">
        <v>588</v>
      </c>
      <c r="AH29" s="6">
        <v>678</v>
      </c>
      <c r="AI29" s="6">
        <v>676</v>
      </c>
      <c r="AJ29" s="6">
        <v>1</v>
      </c>
      <c r="AK29" s="6">
        <v>0</v>
      </c>
      <c r="AL29" s="6">
        <v>3</v>
      </c>
      <c r="AM29" s="7">
        <v>8.3374678705500607</v>
      </c>
      <c r="AN29" s="7">
        <v>5.1687339352750303</v>
      </c>
      <c r="AO29" s="7">
        <v>18.867161673866701</v>
      </c>
      <c r="AP29" s="9">
        <v>3.8398496148669003E-8</v>
      </c>
      <c r="AQ29" s="9">
        <v>2.7043325862035399E-7</v>
      </c>
      <c r="AR29" s="7">
        <v>9.5635946842529602</v>
      </c>
      <c r="AS29" s="7">
        <v>323.46546289391</v>
      </c>
      <c r="AT29" s="6" t="str">
        <f t="shared" ref="AT29:AT36" si="8">IF(AND(AS29&gt;=1,AQ29&lt;=0.01),"maternal", IF(AND(AS29&lt;=-1,AQ29&lt;=0.01),"paternal", IF(AQ29&gt;=0.01, "no preference")))</f>
        <v>maternal</v>
      </c>
      <c r="AU29" s="6">
        <v>390</v>
      </c>
      <c r="AV29" s="6">
        <v>667</v>
      </c>
      <c r="AW29" s="6">
        <v>668</v>
      </c>
      <c r="AX29" s="6">
        <v>17</v>
      </c>
      <c r="AY29" s="6">
        <v>6</v>
      </c>
      <c r="AZ29" s="6">
        <v>0</v>
      </c>
      <c r="BA29" s="7">
        <v>6.8011038556409904</v>
      </c>
      <c r="BB29" s="7">
        <v>5.7263119023204601</v>
      </c>
      <c r="BC29" s="7">
        <v>7.1389234855279398</v>
      </c>
      <c r="BD29" s="6">
        <v>1.7841560285472799E-4</v>
      </c>
      <c r="BE29" s="6">
        <v>2.6461639973959599E-4</v>
      </c>
      <c r="BF29" s="7">
        <v>0.83360532627527095</v>
      </c>
      <c r="BG29" s="7">
        <v>111.515764017865</v>
      </c>
      <c r="BH29" s="6" t="str">
        <f t="shared" ref="BH29:BH36" si="9">IF(AND(BG29&gt;=1,BE29&lt;=0.01),"maternal", IF(AND(BG29&lt;=-1,BE29&lt;=0.01),"paternal", IF(BE29&gt;=0.01, "no preference")))</f>
        <v>maternal</v>
      </c>
      <c r="BI29" s="6" t="b">
        <f t="shared" ref="BI29:BI36" si="10">IF(AT29=BH29, TRUE)</f>
        <v>1</v>
      </c>
      <c r="BK29" s="6" t="s">
        <v>767</v>
      </c>
      <c r="BL29" s="6" t="s">
        <v>1268</v>
      </c>
    </row>
    <row r="30" spans="1:67" s="6" customFormat="1" x14ac:dyDescent="0.25">
      <c r="A30" s="6" t="s">
        <v>335</v>
      </c>
      <c r="B30" s="6">
        <v>1034</v>
      </c>
      <c r="C30" s="6">
        <v>677</v>
      </c>
      <c r="D30" s="6">
        <v>920</v>
      </c>
      <c r="E30" s="6">
        <v>754</v>
      </c>
      <c r="F30" s="6">
        <v>517</v>
      </c>
      <c r="G30" s="6">
        <v>933</v>
      </c>
      <c r="H30" s="7">
        <v>0.27439800000190201</v>
      </c>
      <c r="I30" s="7">
        <v>9.6186722872038395</v>
      </c>
      <c r="J30" s="7">
        <v>1.00053258706715</v>
      </c>
      <c r="K30" s="6">
        <v>0.35430572451092501</v>
      </c>
      <c r="L30" s="6">
        <v>0.37530161929675698</v>
      </c>
      <c r="M30" s="7">
        <v>-7.0567230650581703</v>
      </c>
      <c r="N30" s="7">
        <v>1.2094892947443201</v>
      </c>
      <c r="O30" s="6" t="str">
        <f t="shared" si="6"/>
        <v>no preference</v>
      </c>
      <c r="P30" s="6">
        <v>733</v>
      </c>
      <c r="Q30" s="6">
        <v>599</v>
      </c>
      <c r="R30" s="6">
        <v>347</v>
      </c>
      <c r="S30" s="6">
        <v>791</v>
      </c>
      <c r="T30" s="6">
        <v>713</v>
      </c>
      <c r="U30" s="6">
        <v>665</v>
      </c>
      <c r="V30" s="7">
        <v>-0.43237227066404998</v>
      </c>
      <c r="W30" s="7">
        <v>9.2799856150612996</v>
      </c>
      <c r="X30" s="7">
        <v>-1.4683288640763299</v>
      </c>
      <c r="Y30" s="6">
        <v>0.19164084678426799</v>
      </c>
      <c r="Z30" s="6">
        <v>0.21080493146269499</v>
      </c>
      <c r="AA30" s="7">
        <v>-6.4651833436631101</v>
      </c>
      <c r="AB30" s="7">
        <v>-1.3494506994647899</v>
      </c>
      <c r="AC30" s="6" t="str">
        <f t="shared" si="2"/>
        <v>no preference</v>
      </c>
      <c r="AD30" s="6" t="b">
        <f t="shared" si="7"/>
        <v>1</v>
      </c>
      <c r="AF30" s="6" t="s">
        <v>335</v>
      </c>
      <c r="AG30" s="6">
        <v>621</v>
      </c>
      <c r="AH30" s="6">
        <v>734</v>
      </c>
      <c r="AI30" s="6">
        <v>678</v>
      </c>
      <c r="AJ30" s="6">
        <v>578</v>
      </c>
      <c r="AK30" s="6">
        <v>949</v>
      </c>
      <c r="AL30" s="6">
        <v>768</v>
      </c>
      <c r="AM30" s="7">
        <v>-0.1488013516901</v>
      </c>
      <c r="AN30" s="7">
        <v>9.4776136672114095</v>
      </c>
      <c r="AO30" s="7">
        <v>-0.62721550519001101</v>
      </c>
      <c r="AP30" s="6">
        <v>0.54727679264030804</v>
      </c>
      <c r="AQ30" s="6">
        <v>0.57182482819409497</v>
      </c>
      <c r="AR30" s="7">
        <v>-7.1419405063691004</v>
      </c>
      <c r="AS30" s="7">
        <v>-1.10864798056331</v>
      </c>
      <c r="AT30" s="6" t="str">
        <f t="shared" si="8"/>
        <v>no preference</v>
      </c>
      <c r="AU30" s="6">
        <v>564</v>
      </c>
      <c r="AV30" s="6">
        <v>697</v>
      </c>
      <c r="AW30" s="6">
        <v>530</v>
      </c>
      <c r="AX30" s="6">
        <v>897</v>
      </c>
      <c r="AY30" s="6">
        <v>888</v>
      </c>
      <c r="AZ30" s="6">
        <v>703</v>
      </c>
      <c r="BA30" s="7">
        <v>-0.474761509297286</v>
      </c>
      <c r="BB30" s="7">
        <v>9.4513001994207606</v>
      </c>
      <c r="BC30" s="7">
        <v>-2.6139500393205402</v>
      </c>
      <c r="BD30" s="6">
        <v>3.4405606946663503E-2</v>
      </c>
      <c r="BE30" s="6">
        <v>3.9721925221220901E-2</v>
      </c>
      <c r="BF30" s="7">
        <v>-4.8701880717430202</v>
      </c>
      <c r="BG30" s="7">
        <v>-1.3896884726216601</v>
      </c>
      <c r="BH30" s="6" t="str">
        <f t="shared" si="9"/>
        <v>no preference</v>
      </c>
      <c r="BI30" s="6" t="b">
        <f t="shared" si="10"/>
        <v>1</v>
      </c>
      <c r="BK30" s="6" t="s">
        <v>768</v>
      </c>
      <c r="BM30" s="6" t="s">
        <v>1273</v>
      </c>
    </row>
    <row r="31" spans="1:67" s="6" customFormat="1" x14ac:dyDescent="0.25">
      <c r="A31" s="6" t="s">
        <v>353</v>
      </c>
      <c r="B31" s="6">
        <v>583</v>
      </c>
      <c r="C31" s="6">
        <v>641</v>
      </c>
      <c r="D31" s="6">
        <v>791</v>
      </c>
      <c r="E31" s="6">
        <v>545</v>
      </c>
      <c r="F31" s="6">
        <v>680</v>
      </c>
      <c r="G31" s="6">
        <v>695</v>
      </c>
      <c r="H31" s="7">
        <v>6.6133013767089494E-2</v>
      </c>
      <c r="I31" s="7">
        <v>9.3488037151437595</v>
      </c>
      <c r="J31" s="7">
        <v>0.36333231685108902</v>
      </c>
      <c r="K31" s="6">
        <v>0.72836463869137702</v>
      </c>
      <c r="L31" s="6">
        <v>0.73869605200614796</v>
      </c>
      <c r="M31" s="7">
        <v>-7.5183342408223899</v>
      </c>
      <c r="N31" s="7">
        <v>1.0469068003614299</v>
      </c>
      <c r="O31" s="6" t="str">
        <f t="shared" si="6"/>
        <v>no preference</v>
      </c>
      <c r="P31" s="6">
        <v>621</v>
      </c>
      <c r="Q31" s="6">
        <v>550</v>
      </c>
      <c r="R31" s="6">
        <v>649</v>
      </c>
      <c r="S31" s="6">
        <v>572</v>
      </c>
      <c r="T31" s="6">
        <v>470</v>
      </c>
      <c r="U31" s="6">
        <v>524</v>
      </c>
      <c r="V31" s="7">
        <v>0.21760899856479901</v>
      </c>
      <c r="W31" s="7">
        <v>9.1348538962567893</v>
      </c>
      <c r="X31" s="7">
        <v>1.43147728445793</v>
      </c>
      <c r="Y31" s="6">
        <v>0.20150709144490001</v>
      </c>
      <c r="Z31" s="6">
        <v>0.221090900843637</v>
      </c>
      <c r="AA31" s="7">
        <v>-6.5112557946356597</v>
      </c>
      <c r="AB31" s="7">
        <v>1.1628048536734701</v>
      </c>
      <c r="AC31" s="6" t="str">
        <f t="shared" si="2"/>
        <v>no preference</v>
      </c>
      <c r="AD31" s="6" t="b">
        <f t="shared" si="7"/>
        <v>1</v>
      </c>
      <c r="AF31" s="6" t="s">
        <v>353</v>
      </c>
      <c r="AG31" s="6">
        <v>1182</v>
      </c>
      <c r="AH31" s="6">
        <v>1311</v>
      </c>
      <c r="AI31" s="6">
        <v>1091</v>
      </c>
      <c r="AJ31" s="6">
        <v>390</v>
      </c>
      <c r="AK31" s="6">
        <v>472</v>
      </c>
      <c r="AL31" s="6">
        <v>321</v>
      </c>
      <c r="AM31" s="7">
        <v>1.6103018183721201</v>
      </c>
      <c r="AN31" s="7">
        <v>9.4143635921065094</v>
      </c>
      <c r="AO31" s="7">
        <v>7.3080287853301096</v>
      </c>
      <c r="AP31" s="9">
        <v>6.6755694737260702E-5</v>
      </c>
      <c r="AQ31" s="6">
        <v>1.00133542105891E-4</v>
      </c>
      <c r="AR31" s="7">
        <v>1.8815672767906499</v>
      </c>
      <c r="AS31" s="7">
        <v>3.0531570854780798</v>
      </c>
      <c r="AT31" s="6" t="str">
        <f t="shared" si="8"/>
        <v>maternal</v>
      </c>
      <c r="AU31" s="6">
        <v>274</v>
      </c>
      <c r="AV31" s="6">
        <v>300</v>
      </c>
      <c r="AW31" s="6">
        <v>299</v>
      </c>
      <c r="AX31" s="6">
        <v>971</v>
      </c>
      <c r="AY31" s="6">
        <v>1302</v>
      </c>
      <c r="AZ31" s="6">
        <v>1280</v>
      </c>
      <c r="BA31" s="7">
        <v>-2.0099208189493201</v>
      </c>
      <c r="BB31" s="7">
        <v>9.1935358013638595</v>
      </c>
      <c r="BC31" s="7">
        <v>-11.7762174747884</v>
      </c>
      <c r="BD31" s="9">
        <v>6.6700463809113403E-6</v>
      </c>
      <c r="BE31" s="9">
        <v>1.4049672164047301E-5</v>
      </c>
      <c r="BF31" s="7">
        <v>4.4281933774146696</v>
      </c>
      <c r="BG31" s="7">
        <v>-4.0276011428080301</v>
      </c>
      <c r="BH31" s="6" t="str">
        <f t="shared" si="9"/>
        <v>paternal</v>
      </c>
      <c r="BI31" s="6" t="b">
        <f t="shared" si="10"/>
        <v>0</v>
      </c>
      <c r="BK31" s="6" t="s">
        <v>649</v>
      </c>
      <c r="BL31" s="6" t="s">
        <v>1268</v>
      </c>
    </row>
    <row r="32" spans="1:67" s="6" customFormat="1" x14ac:dyDescent="0.25">
      <c r="A32" s="6" t="s">
        <v>119</v>
      </c>
      <c r="B32" s="6">
        <v>3621</v>
      </c>
      <c r="C32" s="6">
        <v>2577</v>
      </c>
      <c r="D32" s="6">
        <v>3092</v>
      </c>
      <c r="E32" s="6">
        <v>196</v>
      </c>
      <c r="F32" s="6">
        <v>98</v>
      </c>
      <c r="G32" s="6">
        <v>231</v>
      </c>
      <c r="H32" s="7">
        <v>4.2133363542458397</v>
      </c>
      <c r="I32" s="7">
        <v>9.4764646553441096</v>
      </c>
      <c r="J32" s="7">
        <v>12.259369236301801</v>
      </c>
      <c r="K32" s="9">
        <v>1.3544044697931901E-5</v>
      </c>
      <c r="L32" s="9">
        <v>2.79801937907693E-5</v>
      </c>
      <c r="M32" s="7">
        <v>3.8517113795724001</v>
      </c>
      <c r="N32" s="7">
        <v>18.549859496205698</v>
      </c>
      <c r="O32" s="6" t="str">
        <f t="shared" si="6"/>
        <v>maternal</v>
      </c>
      <c r="P32" s="6">
        <v>3654</v>
      </c>
      <c r="Q32" s="6">
        <v>2642</v>
      </c>
      <c r="R32" s="6">
        <v>2711</v>
      </c>
      <c r="S32" s="6">
        <v>242</v>
      </c>
      <c r="T32" s="6">
        <v>233</v>
      </c>
      <c r="U32" s="6">
        <v>187</v>
      </c>
      <c r="V32" s="7">
        <v>3.7529972629169599</v>
      </c>
      <c r="W32" s="7">
        <v>9.6597539897474203</v>
      </c>
      <c r="X32" s="7">
        <v>19.0265999666662</v>
      </c>
      <c r="Y32" s="9">
        <v>1.16571807621489E-6</v>
      </c>
      <c r="Z32" s="9">
        <v>5.1029903540427502E-6</v>
      </c>
      <c r="AA32" s="7">
        <v>6.4685642159831103</v>
      </c>
      <c r="AB32" s="7">
        <v>13.4823236933429</v>
      </c>
      <c r="AC32" s="6" t="str">
        <f t="shared" si="2"/>
        <v>maternal</v>
      </c>
      <c r="AD32" s="6" t="b">
        <f t="shared" si="7"/>
        <v>1</v>
      </c>
      <c r="AF32" s="6" t="s">
        <v>119</v>
      </c>
      <c r="AG32" s="6">
        <v>2514</v>
      </c>
      <c r="AH32" s="6">
        <v>3292</v>
      </c>
      <c r="AI32" s="6">
        <v>2473</v>
      </c>
      <c r="AJ32" s="6">
        <v>126</v>
      </c>
      <c r="AK32" s="6">
        <v>170</v>
      </c>
      <c r="AL32" s="6">
        <v>161</v>
      </c>
      <c r="AM32" s="7">
        <v>4.1692573539073097</v>
      </c>
      <c r="AN32" s="7">
        <v>9.3334244118012197</v>
      </c>
      <c r="AO32" s="7">
        <v>18.5777848873668</v>
      </c>
      <c r="AP32" s="9">
        <v>4.3571604464646899E-8</v>
      </c>
      <c r="AQ32" s="9">
        <v>2.7043325862035399E-7</v>
      </c>
      <c r="AR32" s="7">
        <v>9.4431625351289199</v>
      </c>
      <c r="AS32" s="7">
        <v>17.991671923057101</v>
      </c>
      <c r="AT32" s="6" t="str">
        <f t="shared" si="8"/>
        <v>maternal</v>
      </c>
      <c r="AU32" s="6">
        <v>2753</v>
      </c>
      <c r="AV32" s="6">
        <v>3372</v>
      </c>
      <c r="AW32" s="6">
        <v>2682</v>
      </c>
      <c r="AX32" s="6">
        <v>193</v>
      </c>
      <c r="AY32" s="6">
        <v>161</v>
      </c>
      <c r="AZ32" s="6">
        <v>143</v>
      </c>
      <c r="BA32" s="7">
        <v>4.1423576466331804</v>
      </c>
      <c r="BB32" s="7">
        <v>9.4410747721546109</v>
      </c>
      <c r="BC32" s="7">
        <v>22.983875758550599</v>
      </c>
      <c r="BD32" s="9">
        <v>6.6125046716683298E-8</v>
      </c>
      <c r="BE32" s="9">
        <v>5.9161025196836004E-7</v>
      </c>
      <c r="BF32" s="7">
        <v>9.1789281884823595</v>
      </c>
      <c r="BG32" s="7">
        <v>17.6593170737893</v>
      </c>
      <c r="BH32" s="6" t="str">
        <f t="shared" si="9"/>
        <v>maternal</v>
      </c>
      <c r="BI32" s="6" t="b">
        <f t="shared" si="10"/>
        <v>1</v>
      </c>
      <c r="BK32" s="6" t="s">
        <v>769</v>
      </c>
      <c r="BL32" s="6" t="s">
        <v>1268</v>
      </c>
    </row>
    <row r="33" spans="1:69" s="6" customFormat="1" x14ac:dyDescent="0.25">
      <c r="A33" s="6" t="s">
        <v>60</v>
      </c>
      <c r="B33" s="6">
        <v>2280</v>
      </c>
      <c r="C33" s="6">
        <v>1910</v>
      </c>
      <c r="D33" s="6">
        <v>2053</v>
      </c>
      <c r="E33" s="6">
        <v>116</v>
      </c>
      <c r="F33" s="6">
        <v>22</v>
      </c>
      <c r="G33" s="6">
        <v>63</v>
      </c>
      <c r="H33" s="7">
        <v>5.2219521949891297</v>
      </c>
      <c r="I33" s="7">
        <v>8.4089516560413706</v>
      </c>
      <c r="J33" s="7">
        <v>9.2465763771657308</v>
      </c>
      <c r="K33" s="9">
        <v>7.2391145338328996E-5</v>
      </c>
      <c r="L33" s="6">
        <v>1.2675837285772699E-4</v>
      </c>
      <c r="M33" s="7">
        <v>2.0087636001435398</v>
      </c>
      <c r="N33" s="7">
        <v>37.321943116248903</v>
      </c>
      <c r="O33" s="6" t="str">
        <f t="shared" si="6"/>
        <v>maternal</v>
      </c>
      <c r="P33" s="6">
        <v>12982</v>
      </c>
      <c r="Q33" s="6">
        <v>9038</v>
      </c>
      <c r="R33" s="6">
        <v>9266</v>
      </c>
      <c r="S33" s="6">
        <v>42</v>
      </c>
      <c r="T33" s="6">
        <v>45</v>
      </c>
      <c r="U33" s="6">
        <v>26</v>
      </c>
      <c r="V33" s="7">
        <v>8.0931520229047695</v>
      </c>
      <c r="W33" s="7">
        <v>9.2814807490932392</v>
      </c>
      <c r="X33" s="7">
        <v>30.093013985529499</v>
      </c>
      <c r="Y33" s="9">
        <v>7.3210294886977194E-8</v>
      </c>
      <c r="Z33" s="9">
        <v>2.1729166949132698E-6</v>
      </c>
      <c r="AA33" s="7">
        <v>8.9998195309631601</v>
      </c>
      <c r="AB33" s="7">
        <v>273.07473342154401</v>
      </c>
      <c r="AC33" s="6" t="str">
        <f t="shared" si="2"/>
        <v>maternal</v>
      </c>
      <c r="AD33" s="6" t="b">
        <f t="shared" si="7"/>
        <v>1</v>
      </c>
      <c r="AF33" s="6" t="s">
        <v>60</v>
      </c>
      <c r="AG33" s="6">
        <v>2882</v>
      </c>
      <c r="AH33" s="6">
        <v>3054</v>
      </c>
      <c r="AI33" s="6">
        <v>2214</v>
      </c>
      <c r="AJ33" s="6">
        <v>125</v>
      </c>
      <c r="AK33" s="6">
        <v>22</v>
      </c>
      <c r="AL33" s="6">
        <v>86</v>
      </c>
      <c r="AM33" s="7">
        <v>5.4132057980792396</v>
      </c>
      <c r="AN33" s="7">
        <v>8.6878646908415096</v>
      </c>
      <c r="AO33" s="7">
        <v>9.7380764250021805</v>
      </c>
      <c r="AP33" s="9">
        <v>7.6399711782006892E-6</v>
      </c>
      <c r="AQ33" s="9">
        <v>1.3097093448344E-5</v>
      </c>
      <c r="AR33" s="7">
        <v>4.1921800648273502</v>
      </c>
      <c r="AS33" s="7">
        <v>42.612529797455302</v>
      </c>
      <c r="AT33" s="6" t="str">
        <f t="shared" si="8"/>
        <v>maternal</v>
      </c>
      <c r="AU33" s="6">
        <v>20322</v>
      </c>
      <c r="AV33" s="6">
        <v>24855</v>
      </c>
      <c r="AW33" s="6">
        <v>14573</v>
      </c>
      <c r="AX33" s="6">
        <v>1755</v>
      </c>
      <c r="AY33" s="6">
        <v>2054</v>
      </c>
      <c r="AZ33" s="6">
        <v>1099</v>
      </c>
      <c r="BA33" s="7">
        <v>3.61898464907182</v>
      </c>
      <c r="BB33" s="7">
        <v>12.4382548633747</v>
      </c>
      <c r="BC33" s="7">
        <v>12.2357150815523</v>
      </c>
      <c r="BD33" s="9">
        <v>5.1461251881459997E-6</v>
      </c>
      <c r="BE33" s="9">
        <v>1.13214754139212E-5</v>
      </c>
      <c r="BF33" s="7">
        <v>4.7076469740815998</v>
      </c>
      <c r="BG33" s="7">
        <v>12.286351424581399</v>
      </c>
      <c r="BH33" s="6" t="str">
        <f t="shared" si="9"/>
        <v>maternal</v>
      </c>
      <c r="BI33" s="6" t="b">
        <f t="shared" si="10"/>
        <v>1</v>
      </c>
      <c r="BK33" s="6" t="s">
        <v>770</v>
      </c>
      <c r="BL33" s="6" t="s">
        <v>1268</v>
      </c>
    </row>
    <row r="34" spans="1:69" s="6" customFormat="1" x14ac:dyDescent="0.25">
      <c r="A34" s="6" t="s">
        <v>275</v>
      </c>
      <c r="B34" s="6">
        <v>4333</v>
      </c>
      <c r="C34" s="6">
        <v>3765</v>
      </c>
      <c r="D34" s="6">
        <v>3967</v>
      </c>
      <c r="E34" s="6">
        <v>1369</v>
      </c>
      <c r="F34" s="6">
        <v>1323</v>
      </c>
      <c r="G34" s="6">
        <v>1079</v>
      </c>
      <c r="H34" s="7">
        <v>1.6823446171296099</v>
      </c>
      <c r="I34" s="7">
        <v>11.1303267024668</v>
      </c>
      <c r="J34" s="7">
        <v>10.886136700714401</v>
      </c>
      <c r="K34" s="9">
        <v>2.7582644257231E-5</v>
      </c>
      <c r="L34" s="9">
        <v>5.42796072768445E-5</v>
      </c>
      <c r="M34" s="7">
        <v>3.0744623314023598</v>
      </c>
      <c r="N34" s="7">
        <v>3.20949122627853</v>
      </c>
      <c r="O34" s="6" t="str">
        <f t="shared" si="6"/>
        <v>maternal</v>
      </c>
      <c r="P34" s="6">
        <v>3548</v>
      </c>
      <c r="Q34" s="6">
        <v>2991</v>
      </c>
      <c r="R34" s="6">
        <v>2695</v>
      </c>
      <c r="S34" s="6">
        <v>1414</v>
      </c>
      <c r="T34" s="6">
        <v>1005</v>
      </c>
      <c r="U34" s="6">
        <v>1017</v>
      </c>
      <c r="V34" s="7">
        <v>1.4347244421766601</v>
      </c>
      <c r="W34" s="7">
        <v>10.8615364789552</v>
      </c>
      <c r="X34" s="7">
        <v>7.0663111649089299</v>
      </c>
      <c r="Y34" s="6">
        <v>3.7513936679330003E-4</v>
      </c>
      <c r="Z34" s="6">
        <v>5.8099201571958699E-4</v>
      </c>
      <c r="AA34" s="7">
        <v>0.25365940393776898</v>
      </c>
      <c r="AB34" s="7">
        <v>2.7033052796804302</v>
      </c>
      <c r="AC34" s="6" t="str">
        <f t="shared" si="2"/>
        <v>maternal</v>
      </c>
      <c r="AD34" s="6" t="b">
        <f t="shared" si="7"/>
        <v>1</v>
      </c>
      <c r="AF34" s="6" t="s">
        <v>275</v>
      </c>
      <c r="AG34" s="6">
        <v>2724</v>
      </c>
      <c r="AH34" s="6">
        <v>3614</v>
      </c>
      <c r="AI34" s="6">
        <v>3120</v>
      </c>
      <c r="AJ34" s="6">
        <v>1481</v>
      </c>
      <c r="AK34" s="6">
        <v>1422</v>
      </c>
      <c r="AL34" s="6">
        <v>1126</v>
      </c>
      <c r="AM34" s="7">
        <v>1.2310972031016001</v>
      </c>
      <c r="AN34" s="7">
        <v>10.997655761219001</v>
      </c>
      <c r="AO34" s="7">
        <v>5.6576191007732799</v>
      </c>
      <c r="AP34" s="6">
        <v>4.0810037040474301E-4</v>
      </c>
      <c r="AQ34" s="6">
        <v>5.7923923541318304E-4</v>
      </c>
      <c r="AR34" s="7">
        <v>-6.0753579752961299E-2</v>
      </c>
      <c r="AS34" s="7">
        <v>2.3474545134609701</v>
      </c>
      <c r="AT34" s="6" t="str">
        <f t="shared" si="8"/>
        <v>maternal</v>
      </c>
      <c r="AU34" s="6">
        <v>5188</v>
      </c>
      <c r="AV34" s="6">
        <v>6063</v>
      </c>
      <c r="AW34" s="6">
        <v>5059</v>
      </c>
      <c r="AX34" s="6">
        <v>1193</v>
      </c>
      <c r="AY34" s="6">
        <v>1364</v>
      </c>
      <c r="AZ34" s="6">
        <v>1338</v>
      </c>
      <c r="BA34" s="7">
        <v>2.0630013086317298</v>
      </c>
      <c r="BB34" s="7">
        <v>11.3725715217813</v>
      </c>
      <c r="BC34" s="7">
        <v>13.513020591123899</v>
      </c>
      <c r="BD34" s="9">
        <v>2.6164075757654299E-6</v>
      </c>
      <c r="BE34" s="9">
        <v>6.3956629629821598E-6</v>
      </c>
      <c r="BF34" s="7">
        <v>5.4316743728466603</v>
      </c>
      <c r="BG34" s="7">
        <v>4.17854684170804</v>
      </c>
      <c r="BH34" s="6" t="str">
        <f t="shared" si="9"/>
        <v>maternal</v>
      </c>
      <c r="BI34" s="6" t="b">
        <f t="shared" si="10"/>
        <v>1</v>
      </c>
      <c r="BK34" s="6" t="s">
        <v>771</v>
      </c>
      <c r="BL34" s="6" t="s">
        <v>1268</v>
      </c>
    </row>
    <row r="35" spans="1:69" s="6" customFormat="1" x14ac:dyDescent="0.25">
      <c r="A35" s="6" t="s">
        <v>291</v>
      </c>
      <c r="B35" s="6">
        <v>1669</v>
      </c>
      <c r="C35" s="6">
        <v>1609</v>
      </c>
      <c r="D35" s="6">
        <v>1899</v>
      </c>
      <c r="E35" s="6">
        <v>812</v>
      </c>
      <c r="F35" s="6">
        <v>739</v>
      </c>
      <c r="G35" s="6">
        <v>606</v>
      </c>
      <c r="H35" s="7">
        <v>1.2687384515782301</v>
      </c>
      <c r="I35" s="7">
        <v>10.1157177954048</v>
      </c>
      <c r="J35" s="7">
        <v>7.6437173867817396</v>
      </c>
      <c r="K35" s="6">
        <v>2.1776602171578801E-4</v>
      </c>
      <c r="L35" s="6">
        <v>3.3726217803636398E-4</v>
      </c>
      <c r="M35" s="7">
        <v>0.78205225244132803</v>
      </c>
      <c r="N35" s="7">
        <v>2.4095077669904401</v>
      </c>
      <c r="O35" s="6" t="str">
        <f t="shared" si="6"/>
        <v>maternal</v>
      </c>
      <c r="P35" s="6">
        <v>1890</v>
      </c>
      <c r="Q35" s="6">
        <v>1679</v>
      </c>
      <c r="R35" s="6">
        <v>1619</v>
      </c>
      <c r="S35" s="6">
        <v>289</v>
      </c>
      <c r="T35" s="6">
        <v>305</v>
      </c>
      <c r="U35" s="6">
        <v>318</v>
      </c>
      <c r="V35" s="7">
        <v>2.5020825723051399</v>
      </c>
      <c r="W35" s="7">
        <v>9.5026111349767195</v>
      </c>
      <c r="X35" s="7">
        <v>17.962792283189302</v>
      </c>
      <c r="Y35" s="9">
        <v>1.64648944778017E-6</v>
      </c>
      <c r="Z35" s="9">
        <v>6.54022197312677E-6</v>
      </c>
      <c r="AA35" s="7">
        <v>6.1227182354920799</v>
      </c>
      <c r="AB35" s="7">
        <v>5.6650259799847298</v>
      </c>
      <c r="AC35" s="6" t="str">
        <f t="shared" si="2"/>
        <v>maternal</v>
      </c>
      <c r="AD35" s="6" t="b">
        <f t="shared" si="7"/>
        <v>1</v>
      </c>
      <c r="AF35" s="6" t="s">
        <v>291</v>
      </c>
      <c r="AG35" s="6">
        <v>1425</v>
      </c>
      <c r="AH35" s="6">
        <v>1568</v>
      </c>
      <c r="AI35" s="6">
        <v>1511</v>
      </c>
      <c r="AJ35" s="6">
        <v>525</v>
      </c>
      <c r="AK35" s="6">
        <v>1009</v>
      </c>
      <c r="AL35" s="6">
        <v>697</v>
      </c>
      <c r="AM35" s="7">
        <v>1.06316284483065</v>
      </c>
      <c r="AN35" s="7">
        <v>10.0202953534624</v>
      </c>
      <c r="AO35" s="7">
        <v>4.02445045418769</v>
      </c>
      <c r="AP35" s="6">
        <v>3.4930832499928E-3</v>
      </c>
      <c r="AQ35" s="6">
        <v>4.5352818590070499E-3</v>
      </c>
      <c r="AR35" s="7">
        <v>-2.3508865908851901</v>
      </c>
      <c r="AS35" s="7">
        <v>2.08950736647131</v>
      </c>
      <c r="AT35" s="6" t="str">
        <f t="shared" si="8"/>
        <v>maternal</v>
      </c>
      <c r="AU35" s="6">
        <v>2066</v>
      </c>
      <c r="AV35" s="6">
        <v>2094</v>
      </c>
      <c r="AW35" s="6">
        <v>1908</v>
      </c>
      <c r="AX35" s="6">
        <v>534</v>
      </c>
      <c r="AY35" s="6">
        <v>549</v>
      </c>
      <c r="AZ35" s="6">
        <v>445</v>
      </c>
      <c r="BA35" s="7">
        <v>1.9923585999317599</v>
      </c>
      <c r="BB35" s="7">
        <v>9.9853735631728195</v>
      </c>
      <c r="BC35" s="7">
        <v>12.9803504231412</v>
      </c>
      <c r="BD35" s="9">
        <v>3.4430767094707299E-6</v>
      </c>
      <c r="BE35" s="9">
        <v>8.1158236723238696E-6</v>
      </c>
      <c r="BF35" s="7">
        <v>5.1386832296260501</v>
      </c>
      <c r="BG35" s="7">
        <v>3.97886954967748</v>
      </c>
      <c r="BH35" s="6" t="str">
        <f t="shared" si="9"/>
        <v>maternal</v>
      </c>
      <c r="BI35" s="6" t="b">
        <f t="shared" si="10"/>
        <v>1</v>
      </c>
      <c r="BK35" s="6" t="s">
        <v>650</v>
      </c>
      <c r="BO35" s="6" t="s">
        <v>1267</v>
      </c>
    </row>
    <row r="36" spans="1:69" s="6" customFormat="1" x14ac:dyDescent="0.25">
      <c r="A36" s="6" t="s">
        <v>15</v>
      </c>
      <c r="B36" s="6">
        <v>16105</v>
      </c>
      <c r="C36" s="6">
        <v>14728</v>
      </c>
      <c r="D36" s="6">
        <v>16665</v>
      </c>
      <c r="E36" s="6">
        <v>48</v>
      </c>
      <c r="F36" s="6">
        <v>16</v>
      </c>
      <c r="G36" s="6">
        <v>19</v>
      </c>
      <c r="H36" s="7">
        <v>9.2740673221750907</v>
      </c>
      <c r="I36" s="7">
        <v>9.3117339211718502</v>
      </c>
      <c r="J36" s="7">
        <v>23.126264378323</v>
      </c>
      <c r="K36" s="9">
        <v>2.80907940752667E-7</v>
      </c>
      <c r="L36" s="9">
        <v>1.7986493519834999E-6</v>
      </c>
      <c r="M36" s="7">
        <v>7.8481116634851</v>
      </c>
      <c r="N36" s="7">
        <v>619.11659591831904</v>
      </c>
      <c r="O36" s="6" t="str">
        <f t="shared" si="6"/>
        <v>maternal</v>
      </c>
      <c r="P36" s="6">
        <v>9768</v>
      </c>
      <c r="Q36" s="6">
        <v>8539</v>
      </c>
      <c r="R36" s="6">
        <v>6769</v>
      </c>
      <c r="S36" s="6">
        <v>63</v>
      </c>
      <c r="T36" s="6">
        <v>29</v>
      </c>
      <c r="U36" s="6">
        <v>39</v>
      </c>
      <c r="V36" s="7">
        <v>7.6033789853181899</v>
      </c>
      <c r="W36" s="7">
        <v>9.2112957228243904</v>
      </c>
      <c r="X36" s="7">
        <v>24.3303656030624</v>
      </c>
      <c r="Y36" s="9">
        <v>2.6495657175122501E-7</v>
      </c>
      <c r="Z36" s="9">
        <v>2.4710080278538199E-6</v>
      </c>
      <c r="AA36" s="7">
        <v>7.8836990783381298</v>
      </c>
      <c r="AB36" s="7">
        <v>194.46665453905101</v>
      </c>
      <c r="AC36" s="6" t="str">
        <f t="shared" si="2"/>
        <v>maternal</v>
      </c>
      <c r="AD36" s="6" t="b">
        <f t="shared" si="7"/>
        <v>1</v>
      </c>
      <c r="AF36" s="6" t="s">
        <v>15</v>
      </c>
      <c r="AG36" s="6">
        <v>8975</v>
      </c>
      <c r="AH36" s="6">
        <v>13140</v>
      </c>
      <c r="AI36" s="6">
        <v>10392</v>
      </c>
      <c r="AJ36" s="6">
        <v>39</v>
      </c>
      <c r="AK36" s="6">
        <v>28</v>
      </c>
      <c r="AL36" s="6">
        <v>26</v>
      </c>
      <c r="AM36" s="7">
        <v>8.4073907832805705</v>
      </c>
      <c r="AN36" s="7">
        <v>9.1819609223664198</v>
      </c>
      <c r="AO36" s="7">
        <v>34.2365480614083</v>
      </c>
      <c r="AP36" s="9">
        <v>2.8128420348760499E-10</v>
      </c>
      <c r="AQ36" s="9">
        <v>2.6179807947068202E-8</v>
      </c>
      <c r="AR36" s="7">
        <v>13.7148164499513</v>
      </c>
      <c r="AS36" s="7">
        <v>339.52895050041099</v>
      </c>
      <c r="AT36" s="6" t="str">
        <f t="shared" si="8"/>
        <v>maternal</v>
      </c>
      <c r="AU36" s="6">
        <v>5099</v>
      </c>
      <c r="AV36" s="6">
        <v>5031</v>
      </c>
      <c r="AW36" s="6">
        <v>3866</v>
      </c>
      <c r="AX36" s="6">
        <v>66</v>
      </c>
      <c r="AY36" s="6">
        <v>23</v>
      </c>
      <c r="AZ36" s="6">
        <v>76</v>
      </c>
      <c r="BA36" s="7">
        <v>6.5374528519448303</v>
      </c>
      <c r="BB36" s="7">
        <v>8.9080058365970203</v>
      </c>
      <c r="BC36" s="7">
        <v>15.152766683403801</v>
      </c>
      <c r="BD36" s="9">
        <v>1.1925218788212501E-6</v>
      </c>
      <c r="BE36" s="9">
        <v>3.5241691344269801E-6</v>
      </c>
      <c r="BF36" s="7">
        <v>6.2624136066577503</v>
      </c>
      <c r="BG36" s="7">
        <v>92.890094280583497</v>
      </c>
      <c r="BH36" s="6" t="str">
        <f t="shared" si="9"/>
        <v>maternal</v>
      </c>
      <c r="BI36" s="6" t="b">
        <f t="shared" si="10"/>
        <v>1</v>
      </c>
      <c r="BK36" s="6" t="s">
        <v>651</v>
      </c>
      <c r="BO36" s="6" t="s">
        <v>1267</v>
      </c>
    </row>
    <row r="37" spans="1:69" s="6" customFormat="1" x14ac:dyDescent="0.25">
      <c r="A37" s="6" t="s">
        <v>350</v>
      </c>
      <c r="B37" s="6">
        <v>646</v>
      </c>
      <c r="C37" s="6">
        <v>525</v>
      </c>
      <c r="D37" s="6">
        <v>691</v>
      </c>
      <c r="E37" s="6">
        <v>636</v>
      </c>
      <c r="F37" s="6">
        <v>454</v>
      </c>
      <c r="G37" s="6">
        <v>688</v>
      </c>
      <c r="H37" s="7">
        <v>7.9312216291629795E-2</v>
      </c>
      <c r="I37" s="7">
        <v>9.2307335981613594</v>
      </c>
      <c r="J37" s="7">
        <v>0.37383016624765603</v>
      </c>
      <c r="K37" s="6">
        <v>0.72092035315039604</v>
      </c>
      <c r="L37" s="6">
        <v>0.73461955226014297</v>
      </c>
      <c r="M37" s="7">
        <v>-7.5139510094946997</v>
      </c>
      <c r="N37" s="7">
        <v>1.0565142428068699</v>
      </c>
      <c r="O37" s="6" t="str">
        <f t="shared" si="6"/>
        <v>no preference</v>
      </c>
      <c r="P37" s="6">
        <v>721</v>
      </c>
      <c r="Q37" s="6">
        <v>662</v>
      </c>
      <c r="R37" s="6">
        <v>548</v>
      </c>
      <c r="S37" s="6">
        <v>710</v>
      </c>
      <c r="T37" s="6">
        <v>634</v>
      </c>
      <c r="U37" s="6">
        <v>489</v>
      </c>
      <c r="V37" s="7">
        <v>8.2808651907811295E-2</v>
      </c>
      <c r="W37" s="7">
        <v>9.2817231493810795</v>
      </c>
      <c r="X37" s="7">
        <v>0.40938254120645801</v>
      </c>
      <c r="Y37" s="6">
        <v>0.69625674996718601</v>
      </c>
      <c r="Z37" s="6">
        <v>0.71457929601895398</v>
      </c>
      <c r="AA37" s="7">
        <v>-7.4401403443173599</v>
      </c>
      <c r="AB37" s="7">
        <v>1.0590778573401001</v>
      </c>
      <c r="AC37" s="6" t="str">
        <f t="shared" si="2"/>
        <v>no preference</v>
      </c>
      <c r="AD37" s="6" t="b">
        <f t="shared" si="7"/>
        <v>1</v>
      </c>
      <c r="AF37" s="6" t="str">
        <f>A37</f>
        <v>AT1G20910.1</v>
      </c>
      <c r="AG37" s="6" t="s">
        <v>1286</v>
      </c>
      <c r="AM37" s="7"/>
      <c r="AN37" s="7"/>
      <c r="AO37" s="7"/>
      <c r="AP37" s="9"/>
      <c r="AQ37" s="9"/>
      <c r="AR37" s="7"/>
      <c r="AS37" s="7"/>
      <c r="BA37" s="7"/>
      <c r="BB37" s="7"/>
      <c r="BC37" s="7"/>
      <c r="BD37" s="9"/>
      <c r="BE37" s="9"/>
      <c r="BF37" s="7"/>
      <c r="BG37" s="7"/>
      <c r="BK37" s="6" t="s">
        <v>1165</v>
      </c>
      <c r="BM37" s="6" t="s">
        <v>1273</v>
      </c>
    </row>
    <row r="38" spans="1:69" s="6" customFormat="1" x14ac:dyDescent="0.25">
      <c r="A38" s="6" t="s">
        <v>259</v>
      </c>
      <c r="B38" s="6">
        <v>832</v>
      </c>
      <c r="C38" s="6">
        <v>747</v>
      </c>
      <c r="D38" s="6">
        <v>948</v>
      </c>
      <c r="E38" s="6">
        <v>167</v>
      </c>
      <c r="F38" s="6">
        <v>191</v>
      </c>
      <c r="G38" s="6">
        <v>245</v>
      </c>
      <c r="H38" s="7">
        <v>2.0731789978117101</v>
      </c>
      <c r="I38" s="7">
        <v>8.6765209751855696</v>
      </c>
      <c r="J38" s="7">
        <v>10.7380937698649</v>
      </c>
      <c r="K38" s="9">
        <v>2.9925703647492898E-5</v>
      </c>
      <c r="L38" s="9">
        <v>5.8355122112611099E-5</v>
      </c>
      <c r="M38" s="7">
        <v>2.9848613975647802</v>
      </c>
      <c r="N38" s="7">
        <v>4.2081291947110504</v>
      </c>
      <c r="O38" s="6" t="str">
        <f t="shared" si="6"/>
        <v>maternal</v>
      </c>
      <c r="P38" s="6">
        <v>179</v>
      </c>
      <c r="Q38" s="6">
        <v>163</v>
      </c>
      <c r="R38" s="6">
        <v>217</v>
      </c>
      <c r="S38" s="6">
        <v>1077</v>
      </c>
      <c r="T38" s="6">
        <v>997</v>
      </c>
      <c r="U38" s="6">
        <v>919</v>
      </c>
      <c r="V38" s="7">
        <v>-2.4216460311031498</v>
      </c>
      <c r="W38" s="7">
        <v>8.7500194907931395</v>
      </c>
      <c r="X38" s="7">
        <v>-14.515328059525901</v>
      </c>
      <c r="Y38" s="9">
        <v>5.87875050561912E-6</v>
      </c>
      <c r="Z38" s="9">
        <v>1.73929928752455E-5</v>
      </c>
      <c r="AA38" s="7">
        <v>4.8075338813005901</v>
      </c>
      <c r="AB38" s="7">
        <v>-5.3578196937474898</v>
      </c>
      <c r="AC38" s="6" t="str">
        <f t="shared" si="2"/>
        <v>paternal</v>
      </c>
      <c r="AD38" s="6" t="b">
        <f t="shared" si="7"/>
        <v>0</v>
      </c>
      <c r="AF38" s="6" t="str">
        <f>A38</f>
        <v>AT1G20940.1</v>
      </c>
      <c r="AG38" s="6" t="s">
        <v>1286</v>
      </c>
      <c r="AM38" s="7"/>
      <c r="AN38" s="7"/>
      <c r="AO38" s="7"/>
      <c r="AP38" s="9"/>
      <c r="AQ38" s="9"/>
      <c r="AR38" s="7"/>
      <c r="AS38" s="7"/>
      <c r="BA38" s="7"/>
      <c r="BB38" s="7"/>
      <c r="BC38" s="7"/>
      <c r="BD38" s="9"/>
      <c r="BE38" s="9"/>
      <c r="BF38" s="7"/>
      <c r="BG38" s="7"/>
      <c r="BK38" s="6" t="s">
        <v>652</v>
      </c>
      <c r="BL38" s="6" t="s">
        <v>1268</v>
      </c>
    </row>
    <row r="39" spans="1:69" s="6" customFormat="1" x14ac:dyDescent="0.25">
      <c r="A39" s="12" t="str">
        <f>AF39</f>
        <v>AT1G21670.1</v>
      </c>
      <c r="B39" s="6" t="s">
        <v>1285</v>
      </c>
      <c r="H39" s="7"/>
      <c r="I39" s="7"/>
      <c r="J39" s="7"/>
      <c r="K39" s="9"/>
      <c r="L39" s="9"/>
      <c r="M39" s="7"/>
      <c r="N39" s="7"/>
      <c r="V39" s="7"/>
      <c r="W39" s="7"/>
      <c r="X39" s="7"/>
      <c r="Y39" s="9"/>
      <c r="Z39" s="9"/>
      <c r="AA39" s="7"/>
      <c r="AB39" s="7"/>
      <c r="AF39" s="6" t="s">
        <v>479</v>
      </c>
      <c r="AG39" s="6">
        <v>567</v>
      </c>
      <c r="AH39" s="6">
        <v>601</v>
      </c>
      <c r="AI39" s="6">
        <v>521</v>
      </c>
      <c r="AJ39" s="6">
        <v>411</v>
      </c>
      <c r="AK39" s="6">
        <v>494</v>
      </c>
      <c r="AL39" s="6">
        <v>424</v>
      </c>
      <c r="AM39" s="7">
        <v>0.34738950655300499</v>
      </c>
      <c r="AN39" s="7">
        <v>8.9633961776682494</v>
      </c>
      <c r="AO39" s="7">
        <v>1.7734499940997499</v>
      </c>
      <c r="AP39" s="6">
        <v>0.11249849182848599</v>
      </c>
      <c r="AQ39" s="6">
        <v>0.128384446005995</v>
      </c>
      <c r="AR39" s="7">
        <v>-5.8688763178097902</v>
      </c>
      <c r="AS39" s="7">
        <v>1.27225645100644</v>
      </c>
      <c r="AT39" s="6" t="str">
        <f t="shared" ref="AT39:AT45" si="11">IF(AND(AS39&gt;=1,AQ39&lt;=0.01),"maternal", IF(AND(AS39&lt;=-1,AQ39&lt;=0.01),"paternal", IF(AQ39&gt;=0.01, "no preference")))</f>
        <v>no preference</v>
      </c>
      <c r="AU39" s="6">
        <v>657</v>
      </c>
      <c r="AV39" s="6">
        <v>638</v>
      </c>
      <c r="AW39" s="6">
        <v>486</v>
      </c>
      <c r="AX39" s="6">
        <v>709</v>
      </c>
      <c r="AY39" s="6">
        <v>716</v>
      </c>
      <c r="AZ39" s="6">
        <v>544</v>
      </c>
      <c r="BA39" s="7">
        <v>-0.146074361997892</v>
      </c>
      <c r="BB39" s="7">
        <v>9.2761684665871407</v>
      </c>
      <c r="BC39" s="7">
        <v>-0.751435299796822</v>
      </c>
      <c r="BD39" s="6">
        <v>0.47665075983328298</v>
      </c>
      <c r="BE39" s="6">
        <v>0.49541653777947497</v>
      </c>
      <c r="BF39" s="7">
        <v>-7.2798218311265899</v>
      </c>
      <c r="BG39" s="7">
        <v>-1.1065543876505699</v>
      </c>
      <c r="BH39" s="6" t="str">
        <f t="shared" ref="BH39:BH45" si="12">IF(AND(BG39&gt;=1,BE39&lt;=0.01),"maternal", IF(AND(BG39&lt;=-1,BE39&lt;=0.01),"paternal", IF(BE39&gt;=0.01, "no preference")))</f>
        <v>no preference</v>
      </c>
      <c r="BI39" s="6" t="b">
        <f t="shared" ref="BI39:BI45" si="13">IF(AT39=BH39, TRUE)</f>
        <v>1</v>
      </c>
      <c r="BK39" s="6" t="s">
        <v>729</v>
      </c>
      <c r="BL39" s="6" t="s">
        <v>1268</v>
      </c>
    </row>
    <row r="40" spans="1:69" s="6" customFormat="1" x14ac:dyDescent="0.25">
      <c r="A40" s="6" t="s">
        <v>105</v>
      </c>
      <c r="B40" s="6">
        <v>1188</v>
      </c>
      <c r="C40" s="6">
        <v>1142</v>
      </c>
      <c r="D40" s="6">
        <v>1333</v>
      </c>
      <c r="E40" s="6">
        <v>98</v>
      </c>
      <c r="F40" s="6">
        <v>21</v>
      </c>
      <c r="G40" s="6">
        <v>75</v>
      </c>
      <c r="H40" s="7">
        <v>4.4729899623280804</v>
      </c>
      <c r="I40" s="7">
        <v>8.0154002318842004</v>
      </c>
      <c r="J40" s="7">
        <v>8.1086512182805599</v>
      </c>
      <c r="K40" s="6">
        <v>1.5525371353815101E-4</v>
      </c>
      <c r="L40" s="6">
        <v>2.4945259590961299E-4</v>
      </c>
      <c r="M40" s="7">
        <v>1.15974252709046</v>
      </c>
      <c r="N40" s="7">
        <v>22.2077289915722</v>
      </c>
      <c r="O40" s="6" t="str">
        <f>IF(AND(N40&gt;=1,L40&lt;=0.01),"maternal", IF(AND(N40&lt;=-1,L40&lt;=0.01),"paternal", IF(L40&gt;=0.01, "no preference")))</f>
        <v>maternal</v>
      </c>
      <c r="P40" s="6">
        <v>942</v>
      </c>
      <c r="Q40" s="6">
        <v>660</v>
      </c>
      <c r="R40" s="6">
        <v>697</v>
      </c>
      <c r="S40" s="6">
        <v>95</v>
      </c>
      <c r="T40" s="6">
        <v>102</v>
      </c>
      <c r="U40" s="6">
        <v>46</v>
      </c>
      <c r="V40" s="7">
        <v>3.2902172562701399</v>
      </c>
      <c r="W40" s="7">
        <v>7.9204592546624104</v>
      </c>
      <c r="X40" s="7">
        <v>9.5842874888381395</v>
      </c>
      <c r="Y40" s="9">
        <v>6.7078271391738195E-5</v>
      </c>
      <c r="Z40" s="6">
        <v>1.2403697597868801E-4</v>
      </c>
      <c r="AA40" s="7">
        <v>2.16961878325034</v>
      </c>
      <c r="AB40" s="7">
        <v>9.7825952772293192</v>
      </c>
      <c r="AC40" s="6" t="str">
        <f t="shared" si="2"/>
        <v>maternal</v>
      </c>
      <c r="AD40" s="6" t="b">
        <f>IF(O40=AC40, TRUE)</f>
        <v>1</v>
      </c>
      <c r="AF40" s="6" t="s">
        <v>105</v>
      </c>
      <c r="AG40" s="6">
        <v>460</v>
      </c>
      <c r="AH40" s="6">
        <v>789</v>
      </c>
      <c r="AI40" s="6">
        <v>666</v>
      </c>
      <c r="AJ40" s="6">
        <v>21</v>
      </c>
      <c r="AK40" s="6">
        <v>39</v>
      </c>
      <c r="AL40" s="6">
        <v>29</v>
      </c>
      <c r="AM40" s="7">
        <v>4.3892081418484103</v>
      </c>
      <c r="AN40" s="7">
        <v>7.0906875073019302</v>
      </c>
      <c r="AO40" s="7">
        <v>14.7654372790103</v>
      </c>
      <c r="AP40" s="9">
        <v>2.8179637951195602E-7</v>
      </c>
      <c r="AQ40" s="9">
        <v>8.7180754911511297E-7</v>
      </c>
      <c r="AR40" s="7">
        <v>7.6097571786574498</v>
      </c>
      <c r="AS40" s="7">
        <v>20.954789760292901</v>
      </c>
      <c r="AT40" s="6" t="str">
        <f t="shared" si="11"/>
        <v>maternal</v>
      </c>
      <c r="AU40" s="6">
        <v>662</v>
      </c>
      <c r="AV40" s="6">
        <v>747</v>
      </c>
      <c r="AW40" s="6">
        <v>689</v>
      </c>
      <c r="AX40" s="6">
        <v>26</v>
      </c>
      <c r="AY40" s="6">
        <v>59</v>
      </c>
      <c r="AZ40" s="6">
        <v>20</v>
      </c>
      <c r="BA40" s="7">
        <v>4.4320388503716703</v>
      </c>
      <c r="BB40" s="7">
        <v>7.2340512653694198</v>
      </c>
      <c r="BC40" s="7">
        <v>11.978893413912299</v>
      </c>
      <c r="BD40" s="9">
        <v>5.94228740170283E-6</v>
      </c>
      <c r="BE40" s="9">
        <v>1.27197070868882E-5</v>
      </c>
      <c r="BF40" s="7">
        <v>4.55278022994408</v>
      </c>
      <c r="BG40" s="7">
        <v>21.586221837528601</v>
      </c>
      <c r="BH40" s="6" t="str">
        <f t="shared" si="12"/>
        <v>maternal</v>
      </c>
      <c r="BI40" s="6" t="b">
        <f t="shared" si="13"/>
        <v>1</v>
      </c>
      <c r="BK40" s="6" t="s">
        <v>773</v>
      </c>
      <c r="BN40" s="6" t="s">
        <v>1269</v>
      </c>
    </row>
    <row r="41" spans="1:69" s="6" customFormat="1" x14ac:dyDescent="0.25">
      <c r="A41" s="6" t="s">
        <v>334</v>
      </c>
      <c r="B41" s="6">
        <v>2254</v>
      </c>
      <c r="C41" s="6">
        <v>2754</v>
      </c>
      <c r="D41" s="6">
        <v>2999</v>
      </c>
      <c r="E41" s="6">
        <v>2022</v>
      </c>
      <c r="F41" s="6">
        <v>2104</v>
      </c>
      <c r="G41" s="6">
        <v>2390</v>
      </c>
      <c r="H41" s="7">
        <v>0.29073718992028003</v>
      </c>
      <c r="I41" s="7">
        <v>11.227129774034699</v>
      </c>
      <c r="J41" s="7">
        <v>1.76184583289557</v>
      </c>
      <c r="K41" s="6">
        <v>0.12672494204403401</v>
      </c>
      <c r="L41" s="6">
        <v>0.14194517007021101</v>
      </c>
      <c r="M41" s="7">
        <v>-6.1368581887510496</v>
      </c>
      <c r="N41" s="7">
        <v>1.2232651834280599</v>
      </c>
      <c r="O41" s="6" t="str">
        <f>IF(AND(N41&gt;=1,L41&lt;=0.01),"maternal", IF(AND(N41&lt;=-1,L41&lt;=0.01),"paternal", IF(L41&gt;=0.01, "no preference")))</f>
        <v>no preference</v>
      </c>
      <c r="P41" s="6">
        <v>1626</v>
      </c>
      <c r="Q41" s="6">
        <v>1681</v>
      </c>
      <c r="R41" s="6">
        <v>1789</v>
      </c>
      <c r="S41" s="6">
        <v>1988</v>
      </c>
      <c r="T41" s="6">
        <v>1807</v>
      </c>
      <c r="U41" s="6">
        <v>2018</v>
      </c>
      <c r="V41" s="7">
        <v>-0.18924244016703901</v>
      </c>
      <c r="W41" s="7">
        <v>10.8245226861099</v>
      </c>
      <c r="X41" s="7">
        <v>-1.40714815170499</v>
      </c>
      <c r="Y41" s="6">
        <v>0.20827401505427301</v>
      </c>
      <c r="Z41" s="6">
        <v>0.22793253178133499</v>
      </c>
      <c r="AA41" s="7">
        <v>-6.54135464814276</v>
      </c>
      <c r="AB41" s="7">
        <v>-1.1401648575579699</v>
      </c>
      <c r="AC41" s="6" t="str">
        <f t="shared" si="2"/>
        <v>no preference</v>
      </c>
      <c r="AD41" s="6" t="b">
        <f>IF(O41=AC41, TRUE)</f>
        <v>1</v>
      </c>
      <c r="AF41" s="6" t="s">
        <v>334</v>
      </c>
      <c r="AG41" s="6">
        <v>1311</v>
      </c>
      <c r="AH41" s="6">
        <v>1689</v>
      </c>
      <c r="AI41" s="6">
        <v>1402</v>
      </c>
      <c r="AJ41" s="6">
        <v>922</v>
      </c>
      <c r="AK41" s="6">
        <v>1285</v>
      </c>
      <c r="AL41" s="6">
        <v>1045</v>
      </c>
      <c r="AM41" s="7">
        <v>0.44170997606229001</v>
      </c>
      <c r="AN41" s="7">
        <v>10.290697955104701</v>
      </c>
      <c r="AO41" s="7">
        <v>2.0058379143662401</v>
      </c>
      <c r="AP41" s="6">
        <v>7.8286992862866098E-2</v>
      </c>
      <c r="AQ41" s="6">
        <v>9.1181321099102902E-2</v>
      </c>
      <c r="AR41" s="7">
        <v>-5.5266204075299701</v>
      </c>
      <c r="AS41" s="7">
        <v>1.3582132164847001</v>
      </c>
      <c r="AT41" s="6" t="str">
        <f t="shared" si="11"/>
        <v>no preference</v>
      </c>
      <c r="AU41" s="6">
        <v>1332</v>
      </c>
      <c r="AV41" s="6">
        <v>1498</v>
      </c>
      <c r="AW41" s="6">
        <v>1208</v>
      </c>
      <c r="AX41" s="6">
        <v>1913</v>
      </c>
      <c r="AY41" s="6">
        <v>2223</v>
      </c>
      <c r="AZ41" s="6">
        <v>1707</v>
      </c>
      <c r="BA41" s="7">
        <v>-0.52985472818135404</v>
      </c>
      <c r="BB41" s="7">
        <v>10.654875451519301</v>
      </c>
      <c r="BC41" s="7">
        <v>-3.1163530338837702</v>
      </c>
      <c r="BD41" s="6">
        <v>1.67126517682341E-2</v>
      </c>
      <c r="BE41" s="6">
        <v>1.9697053869704498E-2</v>
      </c>
      <c r="BF41" s="7">
        <v>-4.1148592860968503</v>
      </c>
      <c r="BG41" s="7">
        <v>-1.44378380675102</v>
      </c>
      <c r="BH41" s="6" t="str">
        <f t="shared" si="12"/>
        <v>no preference</v>
      </c>
      <c r="BI41" s="6" t="b">
        <f t="shared" si="13"/>
        <v>1</v>
      </c>
      <c r="BK41" s="6" t="s">
        <v>653</v>
      </c>
      <c r="BL41" s="6" t="s">
        <v>1268</v>
      </c>
    </row>
    <row r="42" spans="1:69" s="6" customFormat="1" x14ac:dyDescent="0.25">
      <c r="A42" s="6" t="s">
        <v>94</v>
      </c>
      <c r="B42" s="6">
        <v>2606</v>
      </c>
      <c r="C42" s="6">
        <v>2816</v>
      </c>
      <c r="D42" s="6">
        <v>3273</v>
      </c>
      <c r="E42" s="6">
        <v>156</v>
      </c>
      <c r="F42" s="6">
        <v>119</v>
      </c>
      <c r="G42" s="6">
        <v>87</v>
      </c>
      <c r="H42" s="7">
        <v>4.6080047864157301</v>
      </c>
      <c r="I42" s="7">
        <v>9.1909833809203505</v>
      </c>
      <c r="J42" s="7">
        <v>19.1964095570968</v>
      </c>
      <c r="K42" s="9">
        <v>8.8402553530427203E-7</v>
      </c>
      <c r="L42" s="9">
        <v>3.2639222988120501E-6</v>
      </c>
      <c r="M42" s="7">
        <v>6.7231996419252704</v>
      </c>
      <c r="N42" s="7">
        <v>24.3863981918254</v>
      </c>
      <c r="O42" s="6" t="str">
        <f>IF(AND(N42&gt;=1,L42&lt;=0.01),"maternal", IF(AND(N42&lt;=-1,L42&lt;=0.01),"paternal", IF(L42&gt;=0.01, "no preference")))</f>
        <v>maternal</v>
      </c>
      <c r="P42" s="6">
        <v>2443</v>
      </c>
      <c r="Q42" s="6">
        <v>2072</v>
      </c>
      <c r="R42" s="6">
        <v>2162</v>
      </c>
      <c r="S42" s="6">
        <v>126</v>
      </c>
      <c r="T42" s="6">
        <v>96</v>
      </c>
      <c r="U42" s="6">
        <v>49</v>
      </c>
      <c r="V42" s="7">
        <v>4.7062990673853697</v>
      </c>
      <c r="W42" s="7">
        <v>8.7639674399373604</v>
      </c>
      <c r="X42" s="7">
        <v>13.3930537932011</v>
      </c>
      <c r="Y42" s="9">
        <v>9.47578320793348E-6</v>
      </c>
      <c r="Z42" s="9">
        <v>2.5406943726271599E-5</v>
      </c>
      <c r="AA42" s="7">
        <v>4.3006351229473996</v>
      </c>
      <c r="AB42" s="7">
        <v>26.1058109009203</v>
      </c>
      <c r="AC42" s="6" t="str">
        <f t="shared" si="2"/>
        <v>maternal</v>
      </c>
      <c r="AD42" s="6" t="b">
        <f>IF(O42=AC42, TRUE)</f>
        <v>1</v>
      </c>
      <c r="AF42" s="6" t="s">
        <v>94</v>
      </c>
      <c r="AG42" s="6">
        <v>2043</v>
      </c>
      <c r="AH42" s="6">
        <v>2954</v>
      </c>
      <c r="AI42" s="6">
        <v>2273</v>
      </c>
      <c r="AJ42" s="6">
        <v>61</v>
      </c>
      <c r="AK42" s="6">
        <v>141</v>
      </c>
      <c r="AL42" s="6">
        <v>128</v>
      </c>
      <c r="AM42" s="7">
        <v>4.5206559165266498</v>
      </c>
      <c r="AN42" s="7">
        <v>8.9653848533682599</v>
      </c>
      <c r="AO42" s="7">
        <v>13.4082890733167</v>
      </c>
      <c r="AP42" s="9">
        <v>6.1216907957116702E-7</v>
      </c>
      <c r="AQ42" s="9">
        <v>1.58443761771361E-6</v>
      </c>
      <c r="AR42" s="7">
        <v>6.8226808889230197</v>
      </c>
      <c r="AS42" s="7">
        <v>22.953717427982301</v>
      </c>
      <c r="AT42" s="6" t="str">
        <f t="shared" si="11"/>
        <v>maternal</v>
      </c>
      <c r="AU42" s="6">
        <v>2253</v>
      </c>
      <c r="AV42" s="6">
        <v>2629</v>
      </c>
      <c r="AW42" s="6">
        <v>2144</v>
      </c>
      <c r="AX42" s="6">
        <v>159</v>
      </c>
      <c r="AY42" s="6">
        <v>183</v>
      </c>
      <c r="AZ42" s="6">
        <v>107</v>
      </c>
      <c r="BA42" s="7">
        <v>3.9885010878769802</v>
      </c>
      <c r="BB42" s="7">
        <v>9.1943763949744408</v>
      </c>
      <c r="BC42" s="7">
        <v>17.513262301307599</v>
      </c>
      <c r="BD42" s="9">
        <v>4.3870815671656899E-7</v>
      </c>
      <c r="BE42" s="9">
        <v>1.56512099152938E-6</v>
      </c>
      <c r="BF42" s="7">
        <v>7.2996588218795404</v>
      </c>
      <c r="BG42" s="7">
        <v>15.872979859272601</v>
      </c>
      <c r="BH42" s="6" t="str">
        <f t="shared" si="12"/>
        <v>maternal</v>
      </c>
      <c r="BI42" s="6" t="b">
        <f t="shared" si="13"/>
        <v>1</v>
      </c>
      <c r="BK42" s="6" t="s">
        <v>774</v>
      </c>
      <c r="BL42" s="6" t="s">
        <v>1268</v>
      </c>
    </row>
    <row r="43" spans="1:69" s="6" customFormat="1" x14ac:dyDescent="0.25">
      <c r="A43" s="6" t="s">
        <v>96</v>
      </c>
      <c r="B43" s="6">
        <v>1941</v>
      </c>
      <c r="C43" s="6">
        <v>1948</v>
      </c>
      <c r="D43" s="6">
        <v>2798</v>
      </c>
      <c r="E43" s="6">
        <v>72</v>
      </c>
      <c r="F43" s="6">
        <v>117</v>
      </c>
      <c r="G43" s="6">
        <v>87</v>
      </c>
      <c r="H43" s="7">
        <v>4.5902141351236097</v>
      </c>
      <c r="I43" s="7">
        <v>8.8057401431881903</v>
      </c>
      <c r="J43" s="7">
        <v>18.7380242485069</v>
      </c>
      <c r="K43" s="9">
        <v>1.0254078332338401E-6</v>
      </c>
      <c r="L43" s="9">
        <v>3.6156194788695902E-6</v>
      </c>
      <c r="M43" s="7">
        <v>6.5733171440867402</v>
      </c>
      <c r="N43" s="7">
        <v>24.087522935811801</v>
      </c>
      <c r="O43" s="6" t="str">
        <f>IF(AND(N43&gt;=1,L43&lt;=0.01),"maternal", IF(AND(N43&lt;=-1,L43&lt;=0.01),"paternal", IF(L43&gt;=0.01, "no preference")))</f>
        <v>maternal</v>
      </c>
      <c r="P43" s="6">
        <v>857</v>
      </c>
      <c r="Q43" s="6">
        <v>845</v>
      </c>
      <c r="R43" s="6">
        <v>993</v>
      </c>
      <c r="S43" s="6">
        <v>64</v>
      </c>
      <c r="T43" s="6">
        <v>59</v>
      </c>
      <c r="U43" s="6">
        <v>97</v>
      </c>
      <c r="V43" s="7">
        <v>3.6274938264765302</v>
      </c>
      <c r="W43" s="7">
        <v>7.9950696641556602</v>
      </c>
      <c r="X43" s="7">
        <v>16.1328082592639</v>
      </c>
      <c r="Y43" s="9">
        <v>3.1321629467658799E-6</v>
      </c>
      <c r="Z43" s="9">
        <v>1.1291579026576101E-5</v>
      </c>
      <c r="AA43" s="7">
        <v>5.4654530466848703</v>
      </c>
      <c r="AB43" s="7">
        <v>12.359031833280699</v>
      </c>
      <c r="AC43" s="6" t="str">
        <f t="shared" si="2"/>
        <v>maternal</v>
      </c>
      <c r="AD43" s="6" t="b">
        <f>IF(O43=AC43, TRUE)</f>
        <v>1</v>
      </c>
      <c r="AF43" s="6" t="s">
        <v>96</v>
      </c>
      <c r="AG43" s="6">
        <v>2211</v>
      </c>
      <c r="AH43" s="6">
        <v>2615</v>
      </c>
      <c r="AI43" s="6">
        <v>2399</v>
      </c>
      <c r="AJ43" s="6">
        <v>63</v>
      </c>
      <c r="AK43" s="6">
        <v>80</v>
      </c>
      <c r="AL43" s="6">
        <v>60</v>
      </c>
      <c r="AM43" s="7">
        <v>5.1408379485937203</v>
      </c>
      <c r="AN43" s="7">
        <v>8.6606147544460299</v>
      </c>
      <c r="AO43" s="7">
        <v>24.663276710743599</v>
      </c>
      <c r="AP43" s="9">
        <v>4.2480103793748497E-9</v>
      </c>
      <c r="AQ43" s="9">
        <v>8.1904682951049098E-8</v>
      </c>
      <c r="AR43" s="7">
        <v>11.5653415003771</v>
      </c>
      <c r="AS43" s="7">
        <v>35.281449989981702</v>
      </c>
      <c r="AT43" s="6" t="str">
        <f t="shared" si="11"/>
        <v>maternal</v>
      </c>
      <c r="AU43" s="6">
        <v>1215</v>
      </c>
      <c r="AV43" s="6">
        <v>1478</v>
      </c>
      <c r="AW43" s="6">
        <v>1020</v>
      </c>
      <c r="AX43" s="6">
        <v>92</v>
      </c>
      <c r="AY43" s="6">
        <v>81</v>
      </c>
      <c r="AZ43" s="6">
        <v>80</v>
      </c>
      <c r="BA43" s="7">
        <v>3.8458467276032402</v>
      </c>
      <c r="BB43" s="7">
        <v>8.3351103033385296</v>
      </c>
      <c r="BC43" s="7">
        <v>21.086810048355499</v>
      </c>
      <c r="BD43" s="9">
        <v>1.2064876880822099E-7</v>
      </c>
      <c r="BE43" s="9">
        <v>8.0006587121690496E-7</v>
      </c>
      <c r="BF43" s="7">
        <v>8.5957516602486503</v>
      </c>
      <c r="BG43" s="7">
        <v>14.378554362272499</v>
      </c>
      <c r="BH43" s="6" t="str">
        <f t="shared" si="12"/>
        <v>maternal</v>
      </c>
      <c r="BI43" s="6" t="b">
        <f t="shared" si="13"/>
        <v>1</v>
      </c>
      <c r="BK43" s="6" t="s">
        <v>775</v>
      </c>
      <c r="BN43" s="6" t="s">
        <v>1269</v>
      </c>
    </row>
    <row r="44" spans="1:69" s="6" customFormat="1" x14ac:dyDescent="0.25">
      <c r="A44" s="6" t="s">
        <v>397</v>
      </c>
      <c r="B44" s="6">
        <v>928</v>
      </c>
      <c r="C44" s="6">
        <v>939</v>
      </c>
      <c r="D44" s="6">
        <v>921</v>
      </c>
      <c r="E44" s="6">
        <v>2083</v>
      </c>
      <c r="F44" s="6">
        <v>1935</v>
      </c>
      <c r="G44" s="6">
        <v>2288</v>
      </c>
      <c r="H44" s="7">
        <v>-1.1732766245772701</v>
      </c>
      <c r="I44" s="7">
        <v>10.4481965367476</v>
      </c>
      <c r="J44" s="7">
        <v>-8.8810087358743495</v>
      </c>
      <c r="K44" s="9">
        <v>9.16391068779805E-5</v>
      </c>
      <c r="L44" s="6">
        <v>1.5725270740261501E-4</v>
      </c>
      <c r="M44" s="7">
        <v>1.7468747736321499</v>
      </c>
      <c r="N44" s="7">
        <v>-2.2552332047377099</v>
      </c>
      <c r="O44" s="6" t="str">
        <f>IF(AND(N44&gt;=1,L44&lt;=0.01),"maternal", IF(AND(N44&lt;=-1,L44&lt;=0.01),"paternal", IF(L44&gt;=0.01, "no preference")))</f>
        <v>paternal</v>
      </c>
      <c r="P44" s="6">
        <v>772</v>
      </c>
      <c r="Q44" s="6">
        <v>586</v>
      </c>
      <c r="R44" s="6">
        <v>516</v>
      </c>
      <c r="S44" s="6">
        <v>2597</v>
      </c>
      <c r="T44" s="6">
        <v>1774</v>
      </c>
      <c r="U44" s="6">
        <v>2052</v>
      </c>
      <c r="V44" s="7">
        <v>-1.77824838982869</v>
      </c>
      <c r="W44" s="7">
        <v>10.157644784031</v>
      </c>
      <c r="X44" s="7">
        <v>-7.8390053141939102</v>
      </c>
      <c r="Y44" s="6">
        <v>2.1059444645858699E-4</v>
      </c>
      <c r="Z44" s="6">
        <v>3.4351717692294298E-4</v>
      </c>
      <c r="AA44" s="7">
        <v>0.89864980117402404</v>
      </c>
      <c r="AB44" s="7">
        <v>-3.4300946575314999</v>
      </c>
      <c r="AC44" s="6" t="str">
        <f t="shared" si="2"/>
        <v>paternal</v>
      </c>
      <c r="AD44" s="6" t="b">
        <f>IF(O44=AC44, TRUE)</f>
        <v>1</v>
      </c>
      <c r="AF44" s="6" t="s">
        <v>397</v>
      </c>
      <c r="AG44" s="6">
        <v>923</v>
      </c>
      <c r="AH44" s="6">
        <v>1004</v>
      </c>
      <c r="AI44" s="6">
        <v>768</v>
      </c>
      <c r="AJ44" s="6">
        <v>848</v>
      </c>
      <c r="AK44" s="6">
        <v>1054</v>
      </c>
      <c r="AL44" s="6">
        <v>700</v>
      </c>
      <c r="AM44" s="7">
        <v>6.1883318095320702E-2</v>
      </c>
      <c r="AN44" s="7">
        <v>9.7729145461004006</v>
      </c>
      <c r="AO44" s="7">
        <v>0.26734562412002499</v>
      </c>
      <c r="AP44" s="6">
        <v>0.79568620706649096</v>
      </c>
      <c r="AQ44" s="6">
        <v>0.80792753332905298</v>
      </c>
      <c r="AR44" s="7">
        <v>-7.3165946537273596</v>
      </c>
      <c r="AS44" s="7">
        <v>1.0438275016054499</v>
      </c>
      <c r="AT44" s="6" t="str">
        <f t="shared" si="11"/>
        <v>no preference</v>
      </c>
      <c r="AU44" s="6">
        <v>793</v>
      </c>
      <c r="AV44" s="6">
        <v>661</v>
      </c>
      <c r="AW44" s="6">
        <v>618</v>
      </c>
      <c r="AX44" s="6">
        <v>6349</v>
      </c>
      <c r="AY44" s="6">
        <v>6231</v>
      </c>
      <c r="AZ44" s="6">
        <v>5746</v>
      </c>
      <c r="BA44" s="7">
        <v>-3.1497118417598502</v>
      </c>
      <c r="BB44" s="7">
        <v>11.0006819886014</v>
      </c>
      <c r="BC44" s="7">
        <v>-19.882735492839199</v>
      </c>
      <c r="BD44" s="9">
        <v>1.8172504338622301E-7</v>
      </c>
      <c r="BE44" s="9">
        <v>9.3458593741486396E-7</v>
      </c>
      <c r="BF44" s="7">
        <v>8.1905563475355905</v>
      </c>
      <c r="BG44" s="7">
        <v>-8.8747829852126507</v>
      </c>
      <c r="BH44" s="6" t="str">
        <f t="shared" si="12"/>
        <v>paternal</v>
      </c>
      <c r="BI44" s="6" t="b">
        <f t="shared" si="13"/>
        <v>0</v>
      </c>
      <c r="BK44" s="6" t="s">
        <v>654</v>
      </c>
      <c r="BL44" s="6" t="s">
        <v>1268</v>
      </c>
    </row>
    <row r="45" spans="1:69" s="6" customFormat="1" x14ac:dyDescent="0.25">
      <c r="A45" s="12" t="str">
        <f>AF45</f>
        <v>AT1G22590.1</v>
      </c>
      <c r="B45" s="6" t="s">
        <v>1285</v>
      </c>
      <c r="H45" s="7"/>
      <c r="I45" s="7"/>
      <c r="J45" s="7"/>
      <c r="K45" s="9"/>
      <c r="M45" s="7"/>
      <c r="N45" s="7"/>
      <c r="V45" s="7"/>
      <c r="W45" s="7"/>
      <c r="X45" s="7"/>
      <c r="AA45" s="7"/>
      <c r="AB45" s="7"/>
      <c r="AF45" s="6" t="s">
        <v>480</v>
      </c>
      <c r="AG45" s="6">
        <v>652</v>
      </c>
      <c r="AH45" s="6">
        <v>968</v>
      </c>
      <c r="AI45" s="6">
        <v>671</v>
      </c>
      <c r="AJ45" s="6">
        <v>548</v>
      </c>
      <c r="AK45" s="6">
        <v>767</v>
      </c>
      <c r="AL45" s="6">
        <v>493</v>
      </c>
      <c r="AM45" s="7">
        <v>0.343205796143074</v>
      </c>
      <c r="AN45" s="7">
        <v>9.3829335885085499</v>
      </c>
      <c r="AO45" s="7">
        <v>1.3240945604087899</v>
      </c>
      <c r="AP45" s="6">
        <v>0.22055786460160201</v>
      </c>
      <c r="AQ45" s="6">
        <v>0.24533964714110801</v>
      </c>
      <c r="AR45" s="7">
        <v>-6.4691825121592199</v>
      </c>
      <c r="AS45" s="7">
        <v>1.26857234447987</v>
      </c>
      <c r="AT45" s="6" t="str">
        <f t="shared" si="11"/>
        <v>no preference</v>
      </c>
      <c r="AU45" s="6">
        <v>880</v>
      </c>
      <c r="AV45" s="6">
        <v>856</v>
      </c>
      <c r="AW45" s="6">
        <v>802</v>
      </c>
      <c r="AX45" s="6">
        <v>1232</v>
      </c>
      <c r="AY45" s="6">
        <v>1344</v>
      </c>
      <c r="AZ45" s="6">
        <v>1079</v>
      </c>
      <c r="BA45" s="7">
        <v>-0.52091911944914304</v>
      </c>
      <c r="BB45" s="7">
        <v>9.9855948199079805</v>
      </c>
      <c r="BC45" s="7">
        <v>-3.42290366991161</v>
      </c>
      <c r="BD45" s="6">
        <v>1.09204334551639E-2</v>
      </c>
      <c r="BE45" s="6">
        <v>1.31844257568442E-2</v>
      </c>
      <c r="BF45" s="7">
        <v>-3.66237617277904</v>
      </c>
      <c r="BG45" s="7">
        <v>-1.4348690905403501</v>
      </c>
      <c r="BH45" s="6" t="str">
        <f t="shared" si="12"/>
        <v>no preference</v>
      </c>
      <c r="BI45" s="6" t="b">
        <f t="shared" si="13"/>
        <v>1</v>
      </c>
      <c r="BK45" s="6" t="s">
        <v>776</v>
      </c>
      <c r="BQ45" s="6" t="s">
        <v>1272</v>
      </c>
    </row>
    <row r="46" spans="1:69" s="6" customFormat="1" x14ac:dyDescent="0.25">
      <c r="A46" s="6" t="s">
        <v>434</v>
      </c>
      <c r="B46" s="6">
        <v>0</v>
      </c>
      <c r="C46" s="6">
        <v>1</v>
      </c>
      <c r="D46" s="6">
        <v>0</v>
      </c>
      <c r="E46" s="6">
        <v>115</v>
      </c>
      <c r="F46" s="6">
        <v>128</v>
      </c>
      <c r="G46" s="6">
        <v>89</v>
      </c>
      <c r="H46" s="7">
        <v>-6.4536871156268303</v>
      </c>
      <c r="I46" s="7">
        <v>3.56017689114675</v>
      </c>
      <c r="J46" s="7">
        <v>-20.324447929922499</v>
      </c>
      <c r="K46" s="9">
        <v>6.2238458459407698E-7</v>
      </c>
      <c r="L46" s="9">
        <v>2.5188961018005599E-6</v>
      </c>
      <c r="M46" s="7">
        <v>7.0740448381064196</v>
      </c>
      <c r="N46" s="7">
        <v>-87.650299504553502</v>
      </c>
      <c r="O46" s="6" t="str">
        <f t="shared" ref="O46:O59" si="14">IF(AND(N46&gt;=1,L46&lt;=0.01),"maternal", IF(AND(N46&lt;=-1,L46&lt;=0.01),"paternal", IF(L46&gt;=0.01, "no preference")))</f>
        <v>paternal</v>
      </c>
      <c r="P46" s="6">
        <v>32</v>
      </c>
      <c r="Q46" s="6">
        <v>41</v>
      </c>
      <c r="R46" s="6">
        <v>62</v>
      </c>
      <c r="S46" s="6">
        <v>206</v>
      </c>
      <c r="T46" s="6">
        <v>110</v>
      </c>
      <c r="U46" s="6">
        <v>88</v>
      </c>
      <c r="V46" s="7">
        <v>-1.5165482630595599</v>
      </c>
      <c r="W46" s="7">
        <v>6.2296046200754898</v>
      </c>
      <c r="X46" s="7">
        <v>-3.8996570644261999</v>
      </c>
      <c r="Y46" s="6">
        <v>7.7435859927889802E-3</v>
      </c>
      <c r="Z46" s="6">
        <v>9.9164131071835006E-3</v>
      </c>
      <c r="AA46" s="7">
        <v>-3.1214692392552998</v>
      </c>
      <c r="AB46" s="7">
        <v>-2.86105704506021</v>
      </c>
      <c r="AC46" s="6" t="str">
        <f t="shared" si="2"/>
        <v>paternal</v>
      </c>
      <c r="AD46" s="6" t="b">
        <f t="shared" ref="AD46:AD59" si="15">IF(O46=AC46, TRUE)</f>
        <v>1</v>
      </c>
      <c r="AF46" s="6" t="str">
        <f>A46</f>
        <v>AT1G23320.1</v>
      </c>
      <c r="AG46" s="6" t="s">
        <v>1286</v>
      </c>
      <c r="AM46" s="7"/>
      <c r="AN46" s="7"/>
      <c r="AO46" s="7"/>
      <c r="AR46" s="7"/>
      <c r="AS46" s="7"/>
      <c r="BA46" s="7"/>
      <c r="BB46" s="7"/>
      <c r="BC46" s="7"/>
      <c r="BF46" s="7"/>
      <c r="BG46" s="7"/>
      <c r="BK46" s="6" t="s">
        <v>1166</v>
      </c>
      <c r="BO46" s="6" t="s">
        <v>1271</v>
      </c>
    </row>
    <row r="47" spans="1:69" s="6" customFormat="1" x14ac:dyDescent="0.25">
      <c r="A47" s="6" t="s">
        <v>173</v>
      </c>
      <c r="B47" s="6">
        <v>1016</v>
      </c>
      <c r="C47" s="6">
        <v>1085</v>
      </c>
      <c r="D47" s="6">
        <v>950</v>
      </c>
      <c r="E47" s="6">
        <v>97</v>
      </c>
      <c r="F47" s="6">
        <v>78</v>
      </c>
      <c r="G47" s="6">
        <v>92</v>
      </c>
      <c r="H47" s="7">
        <v>3.5035214930406999</v>
      </c>
      <c r="I47" s="7">
        <v>8.2376438809871306</v>
      </c>
      <c r="J47" s="7">
        <v>23.695680946832798</v>
      </c>
      <c r="K47" s="9">
        <v>2.4175918923687799E-7</v>
      </c>
      <c r="L47" s="9">
        <v>1.6205420653534499E-6</v>
      </c>
      <c r="M47" s="7">
        <v>7.99049736925903</v>
      </c>
      <c r="N47" s="7">
        <v>11.341358008121899</v>
      </c>
      <c r="O47" s="6" t="str">
        <f t="shared" si="14"/>
        <v>maternal</v>
      </c>
      <c r="P47" s="6">
        <v>748</v>
      </c>
      <c r="Q47" s="6">
        <v>587</v>
      </c>
      <c r="R47" s="6">
        <v>641</v>
      </c>
      <c r="S47" s="6">
        <v>76</v>
      </c>
      <c r="T47" s="6">
        <v>25</v>
      </c>
      <c r="U47" s="6">
        <v>52</v>
      </c>
      <c r="V47" s="7">
        <v>3.7932590090060798</v>
      </c>
      <c r="W47" s="7">
        <v>7.4616784089694299</v>
      </c>
      <c r="X47" s="7">
        <v>9.4612885994535301</v>
      </c>
      <c r="Y47" s="9">
        <v>7.2257576174324597E-5</v>
      </c>
      <c r="Z47" s="6">
        <v>1.3247222298626201E-4</v>
      </c>
      <c r="AA47" s="7">
        <v>2.08739605349257</v>
      </c>
      <c r="AB47" s="7">
        <v>13.863878479978201</v>
      </c>
      <c r="AC47" s="6" t="str">
        <f t="shared" si="2"/>
        <v>maternal</v>
      </c>
      <c r="AD47" s="6" t="b">
        <f t="shared" si="15"/>
        <v>1</v>
      </c>
      <c r="AF47" s="6" t="s">
        <v>173</v>
      </c>
      <c r="AG47" s="6">
        <v>869</v>
      </c>
      <c r="AH47" s="6">
        <v>1062</v>
      </c>
      <c r="AI47" s="6">
        <v>912</v>
      </c>
      <c r="AJ47" s="6">
        <v>68</v>
      </c>
      <c r="AK47" s="6">
        <v>98</v>
      </c>
      <c r="AL47" s="6">
        <v>63</v>
      </c>
      <c r="AM47" s="7">
        <v>3.6384624817978799</v>
      </c>
      <c r="AN47" s="7">
        <v>8.0651915998515307</v>
      </c>
      <c r="AO47" s="7">
        <v>15.4922718212273</v>
      </c>
      <c r="AP47" s="9">
        <v>1.91063114171041E-7</v>
      </c>
      <c r="AQ47" s="9">
        <v>6.7554458224760898E-7</v>
      </c>
      <c r="AR47" s="7">
        <v>7.9989888635899602</v>
      </c>
      <c r="AS47" s="7">
        <v>12.4533543313997</v>
      </c>
      <c r="AT47" s="6" t="str">
        <f>IF(AND(AS47&gt;=1,AQ47&lt;=0.01),"maternal", IF(AND(AS47&lt;=-1,AQ47&lt;=0.01),"paternal", IF(AQ47&gt;=0.01, "no preference")))</f>
        <v>maternal</v>
      </c>
      <c r="AU47" s="6">
        <v>627</v>
      </c>
      <c r="AV47" s="6">
        <v>688</v>
      </c>
      <c r="AW47" s="6">
        <v>476</v>
      </c>
      <c r="AX47" s="6">
        <v>123</v>
      </c>
      <c r="AY47" s="6">
        <v>114</v>
      </c>
      <c r="AZ47" s="6">
        <v>68</v>
      </c>
      <c r="BA47" s="7">
        <v>2.5708718531639998</v>
      </c>
      <c r="BB47" s="7">
        <v>7.9215061992851403</v>
      </c>
      <c r="BC47" s="7">
        <v>9.5978149751868695</v>
      </c>
      <c r="BD47" s="9">
        <v>2.62506540899739E-5</v>
      </c>
      <c r="BE47" s="9">
        <v>4.6407406337632498E-5</v>
      </c>
      <c r="BF47" s="7">
        <v>2.9390948537394599</v>
      </c>
      <c r="BG47" s="7">
        <v>5.9416838914009</v>
      </c>
      <c r="BH47" s="6" t="str">
        <f>IF(AND(BG47&gt;=1,BE47&lt;=0.01),"maternal", IF(AND(BG47&lt;=-1,BE47&lt;=0.01),"paternal", IF(BE47&gt;=0.01, "no preference")))</f>
        <v>maternal</v>
      </c>
      <c r="BI47" s="6" t="b">
        <f>IF(AT47=BH47, TRUE)</f>
        <v>1</v>
      </c>
      <c r="BK47" s="6" t="s">
        <v>777</v>
      </c>
      <c r="BL47" s="6" t="s">
        <v>1268</v>
      </c>
    </row>
    <row r="48" spans="1:69" s="6" customFormat="1" x14ac:dyDescent="0.25">
      <c r="A48" s="6" t="s">
        <v>153</v>
      </c>
      <c r="B48" s="6">
        <v>5639</v>
      </c>
      <c r="C48" s="6">
        <v>5133</v>
      </c>
      <c r="D48" s="6">
        <v>5827</v>
      </c>
      <c r="E48" s="6">
        <v>378</v>
      </c>
      <c r="F48" s="6">
        <v>320</v>
      </c>
      <c r="G48" s="6">
        <v>479</v>
      </c>
      <c r="H48" s="7">
        <v>3.83225268967472</v>
      </c>
      <c r="I48" s="7">
        <v>10.5159177184713</v>
      </c>
      <c r="J48" s="7">
        <v>20.660244474691002</v>
      </c>
      <c r="K48" s="9">
        <v>5.6270212576644698E-7</v>
      </c>
      <c r="L48" s="9">
        <v>2.44103948634751E-6</v>
      </c>
      <c r="M48" s="7">
        <v>7.1738236847814996</v>
      </c>
      <c r="N48" s="7">
        <v>14.243706314905101</v>
      </c>
      <c r="O48" s="6" t="str">
        <f t="shared" si="14"/>
        <v>maternal</v>
      </c>
      <c r="P48" s="6">
        <v>5070</v>
      </c>
      <c r="Q48" s="6">
        <v>4438</v>
      </c>
      <c r="R48" s="6">
        <v>4161</v>
      </c>
      <c r="S48" s="6">
        <v>300</v>
      </c>
      <c r="T48" s="6">
        <v>399</v>
      </c>
      <c r="U48" s="6">
        <v>248</v>
      </c>
      <c r="V48" s="7">
        <v>3.8698856678415199</v>
      </c>
      <c r="W48" s="7">
        <v>10.2141021001216</v>
      </c>
      <c r="X48" s="7">
        <v>18.059112069700799</v>
      </c>
      <c r="Y48" s="9">
        <v>1.5945243791376E-6</v>
      </c>
      <c r="Z48" s="9">
        <v>6.4533109306606799E-6</v>
      </c>
      <c r="AA48" s="7">
        <v>6.1550586103709399</v>
      </c>
      <c r="AB48" s="7">
        <v>14.620144525731</v>
      </c>
      <c r="AC48" s="6" t="str">
        <f t="shared" si="2"/>
        <v>maternal</v>
      </c>
      <c r="AD48" s="6" t="b">
        <f t="shared" si="15"/>
        <v>1</v>
      </c>
      <c r="AF48" s="6" t="s">
        <v>153</v>
      </c>
      <c r="AG48" s="6">
        <v>9112</v>
      </c>
      <c r="AH48" s="6">
        <v>11386</v>
      </c>
      <c r="AI48" s="6">
        <v>10271</v>
      </c>
      <c r="AJ48" s="6">
        <v>590</v>
      </c>
      <c r="AK48" s="6">
        <v>594</v>
      </c>
      <c r="AL48" s="6">
        <v>419</v>
      </c>
      <c r="AM48" s="7">
        <v>4.2724114099549899</v>
      </c>
      <c r="AN48" s="7">
        <v>11.182207603657201</v>
      </c>
      <c r="AO48" s="7">
        <v>18.961970984909101</v>
      </c>
      <c r="AP48" s="9">
        <v>3.6855816630258002E-8</v>
      </c>
      <c r="AQ48" s="9">
        <v>2.7043325862035399E-7</v>
      </c>
      <c r="AR48" s="7">
        <v>9.6025536775171894</v>
      </c>
      <c r="AS48" s="7">
        <v>19.325199599852901</v>
      </c>
      <c r="AT48" s="6" t="str">
        <f>IF(AND(AS48&gt;=1,AQ48&lt;=0.01),"maternal", IF(AND(AS48&lt;=-1,AQ48&lt;=0.01),"paternal", IF(AQ48&gt;=0.01, "no preference")))</f>
        <v>maternal</v>
      </c>
      <c r="AU48" s="6">
        <v>7798</v>
      </c>
      <c r="AV48" s="6">
        <v>10145</v>
      </c>
      <c r="AW48" s="6">
        <v>8103</v>
      </c>
      <c r="AX48" s="6">
        <v>623</v>
      </c>
      <c r="AY48" s="6">
        <v>607</v>
      </c>
      <c r="AZ48" s="6">
        <v>634</v>
      </c>
      <c r="BA48" s="7">
        <v>3.7927242752812398</v>
      </c>
      <c r="BB48" s="7">
        <v>11.1776763089624</v>
      </c>
      <c r="BC48" s="7">
        <v>23.707421174230898</v>
      </c>
      <c r="BD48" s="9">
        <v>5.3243544773631703E-8</v>
      </c>
      <c r="BE48" s="9">
        <v>5.16991683135978E-7</v>
      </c>
      <c r="BF48" s="7">
        <v>9.3853534138591108</v>
      </c>
      <c r="BG48" s="7">
        <v>13.8587407970728</v>
      </c>
      <c r="BH48" s="6" t="str">
        <f>IF(AND(BG48&gt;=1,BE48&lt;=0.01),"maternal", IF(AND(BG48&lt;=-1,BE48&lt;=0.01),"paternal", IF(BE48&gt;=0.01, "no preference")))</f>
        <v>maternal</v>
      </c>
      <c r="BI48" s="6" t="b">
        <f>IF(AT48=BH48, TRUE)</f>
        <v>1</v>
      </c>
      <c r="BK48" s="6" t="s">
        <v>778</v>
      </c>
      <c r="BL48" s="6" t="s">
        <v>1268</v>
      </c>
    </row>
    <row r="49" spans="1:69" s="6" customFormat="1" x14ac:dyDescent="0.25">
      <c r="A49" s="6" t="s">
        <v>49</v>
      </c>
      <c r="B49" s="6">
        <v>13058</v>
      </c>
      <c r="C49" s="6">
        <v>10926</v>
      </c>
      <c r="D49" s="6">
        <v>11903</v>
      </c>
      <c r="E49" s="6">
        <v>309</v>
      </c>
      <c r="F49" s="6">
        <v>232</v>
      </c>
      <c r="G49" s="6">
        <v>194</v>
      </c>
      <c r="H49" s="7">
        <v>5.6266281656581603</v>
      </c>
      <c r="I49" s="7">
        <v>10.7291943707218</v>
      </c>
      <c r="J49" s="7">
        <v>27.401390260315399</v>
      </c>
      <c r="K49" s="9">
        <v>9.8498047061979702E-8</v>
      </c>
      <c r="L49" s="9">
        <v>1.1737683941552601E-6</v>
      </c>
      <c r="M49" s="7">
        <v>8.8148326668377806</v>
      </c>
      <c r="N49" s="7">
        <v>49.406473053684202</v>
      </c>
      <c r="O49" s="6" t="str">
        <f t="shared" si="14"/>
        <v>maternal</v>
      </c>
      <c r="P49" s="6">
        <v>8531</v>
      </c>
      <c r="Q49" s="6">
        <v>7235</v>
      </c>
      <c r="R49" s="6">
        <v>6899</v>
      </c>
      <c r="S49" s="6">
        <v>75</v>
      </c>
      <c r="T49" s="6">
        <v>40</v>
      </c>
      <c r="U49" s="6">
        <v>50</v>
      </c>
      <c r="V49" s="7">
        <v>7.1180402431605101</v>
      </c>
      <c r="W49" s="7">
        <v>9.3183217415913102</v>
      </c>
      <c r="X49" s="7">
        <v>27.785303440379501</v>
      </c>
      <c r="Y49" s="9">
        <v>1.1869658356808101E-7</v>
      </c>
      <c r="Z49" s="9">
        <v>2.2690608472260299E-6</v>
      </c>
      <c r="AA49" s="7">
        <v>8.5945317808378601</v>
      </c>
      <c r="AB49" s="7">
        <v>138.913234452773</v>
      </c>
      <c r="AC49" s="6" t="str">
        <f t="shared" si="2"/>
        <v>maternal</v>
      </c>
      <c r="AD49" s="6" t="b">
        <f t="shared" si="15"/>
        <v>1</v>
      </c>
      <c r="AF49" s="6" t="s">
        <v>49</v>
      </c>
      <c r="AG49" s="6">
        <v>10861</v>
      </c>
      <c r="AH49" s="6">
        <v>12838</v>
      </c>
      <c r="AI49" s="6">
        <v>12184</v>
      </c>
      <c r="AJ49" s="6">
        <v>31</v>
      </c>
      <c r="AK49" s="6">
        <v>80</v>
      </c>
      <c r="AL49" s="6">
        <v>36</v>
      </c>
      <c r="AM49" s="7">
        <v>8.02625420940951</v>
      </c>
      <c r="AN49" s="7">
        <v>9.5295615608759494</v>
      </c>
      <c r="AO49" s="7">
        <v>23.285437337704401</v>
      </c>
      <c r="AP49" s="9">
        <v>6.8236984872786498E-9</v>
      </c>
      <c r="AQ49" s="9">
        <v>1.08087384038494E-7</v>
      </c>
      <c r="AR49" s="7">
        <v>11.1513156678415</v>
      </c>
      <c r="AS49" s="7">
        <v>260.70134385203897</v>
      </c>
      <c r="AT49" s="6" t="str">
        <f>IF(AND(AS49&gt;=1,AQ49&lt;=0.01),"maternal", IF(AND(AS49&lt;=-1,AQ49&lt;=0.01),"paternal", IF(AQ49&gt;=0.01, "no preference")))</f>
        <v>maternal</v>
      </c>
      <c r="AU49" s="6">
        <v>4528</v>
      </c>
      <c r="AV49" s="6">
        <v>7021</v>
      </c>
      <c r="AW49" s="6">
        <v>5348</v>
      </c>
      <c r="AX49" s="6">
        <v>134</v>
      </c>
      <c r="AY49" s="6">
        <v>82</v>
      </c>
      <c r="AZ49" s="6">
        <v>129</v>
      </c>
      <c r="BA49" s="7">
        <v>5.6111579172835997</v>
      </c>
      <c r="BB49" s="7">
        <v>9.6303199057838693</v>
      </c>
      <c r="BC49" s="7">
        <v>21.932232129476802</v>
      </c>
      <c r="BD49" s="9">
        <v>9.1711503960734195E-8</v>
      </c>
      <c r="BE49" s="9">
        <v>7.2635511136901504E-7</v>
      </c>
      <c r="BF49" s="7">
        <v>8.8635119384591103</v>
      </c>
      <c r="BG49" s="7">
        <v>48.879509989176498</v>
      </c>
      <c r="BH49" s="6" t="str">
        <f>IF(AND(BG49&gt;=1,BE49&lt;=0.01),"maternal", IF(AND(BG49&lt;=-1,BE49&lt;=0.01),"paternal", IF(BE49&gt;=0.01, "no preference")))</f>
        <v>maternal</v>
      </c>
      <c r="BI49" s="6" t="b">
        <f>IF(AT49=BH49, TRUE)</f>
        <v>1</v>
      </c>
      <c r="BK49" s="6" t="s">
        <v>779</v>
      </c>
      <c r="BM49" s="6" t="s">
        <v>1270</v>
      </c>
    </row>
    <row r="50" spans="1:69" s="6" customFormat="1" x14ac:dyDescent="0.25">
      <c r="A50" s="6" t="s">
        <v>80</v>
      </c>
      <c r="B50" s="6">
        <v>6285</v>
      </c>
      <c r="C50" s="6">
        <v>6114</v>
      </c>
      <c r="D50" s="6">
        <v>6990</v>
      </c>
      <c r="E50" s="6">
        <v>184</v>
      </c>
      <c r="F50" s="6">
        <v>172</v>
      </c>
      <c r="G50" s="6">
        <v>338</v>
      </c>
      <c r="H50" s="7">
        <v>4.8653984361883804</v>
      </c>
      <c r="I50" s="7">
        <v>10.2230829351906</v>
      </c>
      <c r="J50" s="7">
        <v>17.460908413603299</v>
      </c>
      <c r="K50" s="9">
        <v>1.5805403760121999E-6</v>
      </c>
      <c r="L50" s="9">
        <v>4.91341899499445E-6</v>
      </c>
      <c r="M50" s="7">
        <v>6.1313087409088904</v>
      </c>
      <c r="N50" s="7">
        <v>29.1494839197996</v>
      </c>
      <c r="O50" s="6" t="str">
        <f t="shared" si="14"/>
        <v>maternal</v>
      </c>
      <c r="P50" s="6">
        <v>5538</v>
      </c>
      <c r="Q50" s="6">
        <v>4825</v>
      </c>
      <c r="R50" s="6">
        <v>4906</v>
      </c>
      <c r="S50" s="6">
        <v>280</v>
      </c>
      <c r="T50" s="6">
        <v>291</v>
      </c>
      <c r="U50" s="6">
        <v>258</v>
      </c>
      <c r="V50" s="7">
        <v>4.19719613755327</v>
      </c>
      <c r="W50" s="7">
        <v>10.212284457705801</v>
      </c>
      <c r="X50" s="7">
        <v>29.928089038686</v>
      </c>
      <c r="Y50" s="9">
        <v>7.5689251590230101E-8</v>
      </c>
      <c r="Z50" s="9">
        <v>2.1729166949132698E-6</v>
      </c>
      <c r="AA50" s="7">
        <v>8.9724689349377709</v>
      </c>
      <c r="AB50" s="7">
        <v>18.343488639630799</v>
      </c>
      <c r="AC50" s="6" t="str">
        <f t="shared" si="2"/>
        <v>maternal</v>
      </c>
      <c r="AD50" s="6" t="b">
        <f t="shared" si="15"/>
        <v>1</v>
      </c>
      <c r="AF50" s="6" t="str">
        <f>A50</f>
        <v>AT1G27600.1</v>
      </c>
      <c r="AG50" s="6" t="s">
        <v>1286</v>
      </c>
      <c r="AM50" s="7"/>
      <c r="AN50" s="7"/>
      <c r="AO50" s="7"/>
      <c r="AP50" s="9"/>
      <c r="AQ50" s="9"/>
      <c r="AR50" s="7"/>
      <c r="AS50" s="7"/>
      <c r="BA50" s="7"/>
      <c r="BB50" s="7"/>
      <c r="BC50" s="7"/>
      <c r="BD50" s="9"/>
      <c r="BE50" s="9"/>
      <c r="BF50" s="7"/>
      <c r="BG50" s="7"/>
      <c r="BK50" s="6" t="s">
        <v>1167</v>
      </c>
      <c r="BL50" s="6" t="s">
        <v>1268</v>
      </c>
    </row>
    <row r="51" spans="1:69" s="6" customFormat="1" x14ac:dyDescent="0.25">
      <c r="A51" s="6" t="s">
        <v>407</v>
      </c>
      <c r="B51" s="6">
        <v>44</v>
      </c>
      <c r="C51" s="6">
        <v>30</v>
      </c>
      <c r="D51" s="6">
        <v>22</v>
      </c>
      <c r="E51" s="6">
        <v>77</v>
      </c>
      <c r="F51" s="6">
        <v>154</v>
      </c>
      <c r="G51" s="6">
        <v>114</v>
      </c>
      <c r="H51" s="7">
        <v>-1.81246843743577</v>
      </c>
      <c r="I51" s="7">
        <v>5.8961046729757403</v>
      </c>
      <c r="J51" s="7">
        <v>-5.2891659299927198</v>
      </c>
      <c r="K51" s="6">
        <v>1.64260846598022E-3</v>
      </c>
      <c r="L51" s="6">
        <v>2.2585866407227998E-3</v>
      </c>
      <c r="M51" s="7">
        <v>-1.4769881800047</v>
      </c>
      <c r="N51" s="7">
        <v>-3.5124274767654402</v>
      </c>
      <c r="O51" s="6" t="str">
        <f t="shared" si="14"/>
        <v>paternal</v>
      </c>
      <c r="P51" s="6">
        <v>293</v>
      </c>
      <c r="Q51" s="6">
        <v>168</v>
      </c>
      <c r="R51" s="6">
        <v>183</v>
      </c>
      <c r="S51" s="6">
        <v>192</v>
      </c>
      <c r="T51" s="6">
        <v>140</v>
      </c>
      <c r="U51" s="6">
        <v>144</v>
      </c>
      <c r="V51" s="7">
        <v>0.40406541916458599</v>
      </c>
      <c r="W51" s="7">
        <v>7.5060052028095603</v>
      </c>
      <c r="X51" s="7">
        <v>1.5315576156270301</v>
      </c>
      <c r="Y51" s="6">
        <v>0.17574898944153899</v>
      </c>
      <c r="Z51" s="6">
        <v>0.19382086496251999</v>
      </c>
      <c r="AA51" s="7">
        <v>-6.3848614039382099</v>
      </c>
      <c r="AB51" s="7">
        <v>1.32323144062229</v>
      </c>
      <c r="AC51" s="6" t="str">
        <f t="shared" si="2"/>
        <v>no preference</v>
      </c>
      <c r="AD51" s="6" t="b">
        <f t="shared" si="15"/>
        <v>0</v>
      </c>
      <c r="AF51" s="6" t="s">
        <v>407</v>
      </c>
      <c r="AG51" s="6">
        <v>98</v>
      </c>
      <c r="AH51" s="6">
        <v>154</v>
      </c>
      <c r="AI51" s="6">
        <v>129</v>
      </c>
      <c r="AJ51" s="6">
        <v>160</v>
      </c>
      <c r="AK51" s="6">
        <v>496</v>
      </c>
      <c r="AL51" s="6">
        <v>396</v>
      </c>
      <c r="AM51" s="7">
        <v>-1.33105509281252</v>
      </c>
      <c r="AN51" s="7">
        <v>7.6414771592003596</v>
      </c>
      <c r="AO51" s="7">
        <v>-3.2410406863015702</v>
      </c>
      <c r="AP51" s="6">
        <v>1.1192743683281599E-2</v>
      </c>
      <c r="AQ51" s="6">
        <v>1.38078707120858E-2</v>
      </c>
      <c r="AR51" s="7">
        <v>-3.57176313267269</v>
      </c>
      <c r="AS51" s="7">
        <v>-2.51586601628915</v>
      </c>
      <c r="AT51" s="6" t="str">
        <f t="shared" ref="AT51:AT62" si="16">IF(AND(AS51&gt;=1,AQ51&lt;=0.01),"maternal", IF(AND(AS51&lt;=-1,AQ51&lt;=0.01),"paternal", IF(AQ51&gt;=0.01, "no preference")))</f>
        <v>no preference</v>
      </c>
      <c r="AU51" s="6">
        <v>228</v>
      </c>
      <c r="AV51" s="6">
        <v>211</v>
      </c>
      <c r="AW51" s="6">
        <v>155</v>
      </c>
      <c r="AX51" s="6">
        <v>383</v>
      </c>
      <c r="AY51" s="6">
        <v>353</v>
      </c>
      <c r="AZ51" s="6">
        <v>314</v>
      </c>
      <c r="BA51" s="7">
        <v>-0.83308320255634805</v>
      </c>
      <c r="BB51" s="7">
        <v>8.0340504217856399</v>
      </c>
      <c r="BC51" s="7">
        <v>-4.2990830695304201</v>
      </c>
      <c r="BD51" s="6">
        <v>3.4879129585713301E-3</v>
      </c>
      <c r="BE51" s="6">
        <v>4.5434655644547598E-3</v>
      </c>
      <c r="BF51" s="7">
        <v>-2.43076489106191</v>
      </c>
      <c r="BG51" s="7">
        <v>-1.7814885395761499</v>
      </c>
      <c r="BH51" s="6" t="str">
        <f t="shared" ref="BH51:BH62" si="17">IF(AND(BG51&gt;=1,BE51&lt;=0.01),"maternal", IF(AND(BG51&lt;=-1,BE51&lt;=0.01),"paternal", IF(BE51&gt;=0.01, "no preference")))</f>
        <v>paternal</v>
      </c>
      <c r="BI51" s="6" t="b">
        <f t="shared" ref="BI51:BI62" si="18">IF(AT51=BH51, TRUE)</f>
        <v>0</v>
      </c>
      <c r="BK51" s="6" t="s">
        <v>780</v>
      </c>
      <c r="BQ51" s="6" t="s">
        <v>1272</v>
      </c>
    </row>
    <row r="52" spans="1:69" s="6" customFormat="1" x14ac:dyDescent="0.25">
      <c r="A52" s="6" t="s">
        <v>388</v>
      </c>
      <c r="B52" s="6">
        <v>915</v>
      </c>
      <c r="C52" s="6">
        <v>920</v>
      </c>
      <c r="D52" s="6">
        <v>955</v>
      </c>
      <c r="E52" s="6">
        <v>1664</v>
      </c>
      <c r="F52" s="6">
        <v>1227</v>
      </c>
      <c r="G52" s="6">
        <v>1639</v>
      </c>
      <c r="H52" s="7">
        <v>-0.68525115488840904</v>
      </c>
      <c r="I52" s="7">
        <v>10.205001558167201</v>
      </c>
      <c r="J52" s="7">
        <v>-4.1230985073233297</v>
      </c>
      <c r="K52" s="6">
        <v>5.7090507218545503E-3</v>
      </c>
      <c r="L52" s="6">
        <v>7.3770565050469902E-3</v>
      </c>
      <c r="M52" s="7">
        <v>-2.8603539170910102</v>
      </c>
      <c r="N52" s="7">
        <v>-1.6079818863511799</v>
      </c>
      <c r="O52" s="6" t="str">
        <f t="shared" si="14"/>
        <v>paternal</v>
      </c>
      <c r="P52" s="6">
        <v>1657</v>
      </c>
      <c r="Q52" s="6">
        <v>1496</v>
      </c>
      <c r="R52" s="6">
        <v>1408</v>
      </c>
      <c r="S52" s="6">
        <v>943</v>
      </c>
      <c r="T52" s="6">
        <v>896</v>
      </c>
      <c r="U52" s="6">
        <v>948</v>
      </c>
      <c r="V52" s="7">
        <v>0.70722373085386403</v>
      </c>
      <c r="W52" s="7">
        <v>10.214235699194299</v>
      </c>
      <c r="X52" s="7">
        <v>5.1435355680197397</v>
      </c>
      <c r="Y52" s="6">
        <v>2.03042468304422E-3</v>
      </c>
      <c r="Z52" s="6">
        <v>2.8189391230614E-3</v>
      </c>
      <c r="AA52" s="7">
        <v>-1.6353971298474701</v>
      </c>
      <c r="AB52" s="7">
        <v>1.6326592628741201</v>
      </c>
      <c r="AC52" s="6" t="str">
        <f t="shared" si="2"/>
        <v>maternal</v>
      </c>
      <c r="AD52" s="6" t="b">
        <f t="shared" si="15"/>
        <v>0</v>
      </c>
      <c r="AF52" s="6" t="s">
        <v>388</v>
      </c>
      <c r="AG52" s="6">
        <v>511</v>
      </c>
      <c r="AH52" s="6">
        <v>752</v>
      </c>
      <c r="AI52" s="6">
        <v>639</v>
      </c>
      <c r="AJ52" s="6">
        <v>900</v>
      </c>
      <c r="AK52" s="6">
        <v>1401</v>
      </c>
      <c r="AL52" s="6">
        <v>1072</v>
      </c>
      <c r="AM52" s="7">
        <v>-0.81921804700712997</v>
      </c>
      <c r="AN52" s="7">
        <v>9.7024204066900008</v>
      </c>
      <c r="AO52" s="7">
        <v>-3.2796701370503998</v>
      </c>
      <c r="AP52" s="6">
        <v>1.05490107566518E-2</v>
      </c>
      <c r="AQ52" s="6">
        <v>1.3136503961113599E-2</v>
      </c>
      <c r="AR52" s="7">
        <v>-3.51027091597342</v>
      </c>
      <c r="AS52" s="7">
        <v>-1.76444938677326</v>
      </c>
      <c r="AT52" s="6" t="str">
        <f t="shared" si="16"/>
        <v>no preference</v>
      </c>
      <c r="AU52" s="6">
        <v>2060</v>
      </c>
      <c r="AV52" s="6">
        <v>1925</v>
      </c>
      <c r="AW52" s="6">
        <v>1539</v>
      </c>
      <c r="AX52" s="6">
        <v>1032</v>
      </c>
      <c r="AY52" s="6">
        <v>1073</v>
      </c>
      <c r="AZ52" s="6">
        <v>669</v>
      </c>
      <c r="BA52" s="7">
        <v>1.01327177025646</v>
      </c>
      <c r="BB52" s="7">
        <v>10.3297759191934</v>
      </c>
      <c r="BC52" s="7">
        <v>4.3795096229798496</v>
      </c>
      <c r="BD52" s="6">
        <v>3.1591138682729898E-3</v>
      </c>
      <c r="BE52" s="6">
        <v>4.1424142113778298E-3</v>
      </c>
      <c r="BF52" s="7">
        <v>-2.3230047901428801</v>
      </c>
      <c r="BG52" s="7">
        <v>2.01848346730808</v>
      </c>
      <c r="BH52" s="6" t="str">
        <f t="shared" si="17"/>
        <v>maternal</v>
      </c>
      <c r="BI52" s="6" t="b">
        <f t="shared" si="18"/>
        <v>0</v>
      </c>
      <c r="BK52" s="6" t="s">
        <v>655</v>
      </c>
      <c r="BL52" s="6" t="s">
        <v>1268</v>
      </c>
    </row>
    <row r="53" spans="1:69" s="6" customFormat="1" x14ac:dyDescent="0.25">
      <c r="A53" s="6" t="s">
        <v>248</v>
      </c>
      <c r="B53" s="6">
        <v>9121</v>
      </c>
      <c r="C53" s="6">
        <v>8600</v>
      </c>
      <c r="D53" s="6">
        <v>10256</v>
      </c>
      <c r="E53" s="6">
        <v>1568</v>
      </c>
      <c r="F53" s="6">
        <v>1847</v>
      </c>
      <c r="G53" s="6">
        <v>2422</v>
      </c>
      <c r="H53" s="7">
        <v>2.2799289950461601</v>
      </c>
      <c r="I53" s="7">
        <v>12.043283620134901</v>
      </c>
      <c r="J53" s="7">
        <v>11.5003463108246</v>
      </c>
      <c r="K53" s="9">
        <v>1.9873948892558499E-5</v>
      </c>
      <c r="L53" s="9">
        <v>4.00278125582515E-5</v>
      </c>
      <c r="M53" s="7">
        <v>3.4336891016784299</v>
      </c>
      <c r="N53" s="7">
        <v>4.8565405079094104</v>
      </c>
      <c r="O53" s="6" t="str">
        <f t="shared" si="14"/>
        <v>maternal</v>
      </c>
      <c r="P53" s="6">
        <v>7680</v>
      </c>
      <c r="Q53" s="6">
        <v>6637</v>
      </c>
      <c r="R53" s="6">
        <v>6540</v>
      </c>
      <c r="S53" s="6">
        <v>1496</v>
      </c>
      <c r="T53" s="6">
        <v>1528</v>
      </c>
      <c r="U53" s="6">
        <v>1451</v>
      </c>
      <c r="V53" s="7">
        <v>2.2162833040179599</v>
      </c>
      <c r="W53" s="7">
        <v>11.651493963814</v>
      </c>
      <c r="X53" s="7">
        <v>15.9600753883769</v>
      </c>
      <c r="Y53" s="9">
        <v>3.3401226768301602E-6</v>
      </c>
      <c r="Z53" s="9">
        <v>1.18422531269433E-5</v>
      </c>
      <c r="AA53" s="7">
        <v>5.39889131483155</v>
      </c>
      <c r="AB53" s="7">
        <v>4.6469473655845599</v>
      </c>
      <c r="AC53" s="6" t="str">
        <f t="shared" si="2"/>
        <v>maternal</v>
      </c>
      <c r="AD53" s="6" t="b">
        <f t="shared" si="15"/>
        <v>1</v>
      </c>
      <c r="AF53" s="6" t="s">
        <v>248</v>
      </c>
      <c r="AG53" s="6">
        <v>3668</v>
      </c>
      <c r="AH53" s="6">
        <v>4522</v>
      </c>
      <c r="AI53" s="6">
        <v>4170</v>
      </c>
      <c r="AJ53" s="6">
        <v>456</v>
      </c>
      <c r="AK53" s="6">
        <v>696</v>
      </c>
      <c r="AL53" s="6">
        <v>671</v>
      </c>
      <c r="AM53" s="7">
        <v>2.77901014768798</v>
      </c>
      <c r="AN53" s="7">
        <v>10.6139659484124</v>
      </c>
      <c r="AO53" s="7">
        <v>11.8146108979552</v>
      </c>
      <c r="AP53" s="9">
        <v>1.6790052241106799E-6</v>
      </c>
      <c r="AQ53" s="9">
        <v>3.57465628359048E-6</v>
      </c>
      <c r="AR53" s="7">
        <v>5.7821946095573296</v>
      </c>
      <c r="AS53" s="7">
        <v>6.8638125222277999</v>
      </c>
      <c r="AT53" s="6" t="str">
        <f t="shared" si="16"/>
        <v>maternal</v>
      </c>
      <c r="AU53" s="6">
        <v>2890</v>
      </c>
      <c r="AV53" s="6">
        <v>3405</v>
      </c>
      <c r="AW53" s="6">
        <v>3202</v>
      </c>
      <c r="AX53" s="6">
        <v>479</v>
      </c>
      <c r="AY53" s="6">
        <v>523</v>
      </c>
      <c r="AZ53" s="6">
        <v>437</v>
      </c>
      <c r="BA53" s="7">
        <v>2.7204410130610501</v>
      </c>
      <c r="BB53" s="7">
        <v>10.2652540587796</v>
      </c>
      <c r="BC53" s="7">
        <v>17.812599753365902</v>
      </c>
      <c r="BD53" s="9">
        <v>3.9008340699453699E-7</v>
      </c>
      <c r="BE53" s="9">
        <v>1.4436731698115601E-6</v>
      </c>
      <c r="BF53" s="7">
        <v>7.4197802696800697</v>
      </c>
      <c r="BG53" s="7">
        <v>6.5907425342860702</v>
      </c>
      <c r="BH53" s="6" t="str">
        <f t="shared" si="17"/>
        <v>maternal</v>
      </c>
      <c r="BI53" s="6" t="b">
        <f t="shared" si="18"/>
        <v>1</v>
      </c>
      <c r="BK53" s="6" t="s">
        <v>782</v>
      </c>
      <c r="BM53" s="6" t="s">
        <v>1270</v>
      </c>
    </row>
    <row r="54" spans="1:69" s="6" customFormat="1" x14ac:dyDescent="0.25">
      <c r="A54" s="6" t="s">
        <v>296</v>
      </c>
      <c r="B54" s="6">
        <v>1759</v>
      </c>
      <c r="C54" s="6">
        <v>1994</v>
      </c>
      <c r="D54" s="6">
        <v>2143</v>
      </c>
      <c r="E54" s="6">
        <v>937</v>
      </c>
      <c r="F54" s="6">
        <v>810</v>
      </c>
      <c r="G54" s="6">
        <v>1069</v>
      </c>
      <c r="H54" s="7">
        <v>1.0697415456903301</v>
      </c>
      <c r="I54" s="7">
        <v>10.4016698721856</v>
      </c>
      <c r="J54" s="7">
        <v>6.47759691831192</v>
      </c>
      <c r="K54" s="6">
        <v>5.5174263443315405E-4</v>
      </c>
      <c r="L54" s="6">
        <v>8.0236471244685701E-4</v>
      </c>
      <c r="M54" s="7">
        <v>-0.25754497879393001</v>
      </c>
      <c r="N54" s="7">
        <v>2.0990572940040901</v>
      </c>
      <c r="O54" s="6" t="str">
        <f t="shared" si="14"/>
        <v>maternal</v>
      </c>
      <c r="P54" s="6">
        <v>823</v>
      </c>
      <c r="Q54" s="6">
        <v>791</v>
      </c>
      <c r="R54" s="6">
        <v>869</v>
      </c>
      <c r="S54" s="6">
        <v>989</v>
      </c>
      <c r="T54" s="6">
        <v>846</v>
      </c>
      <c r="U54" s="6">
        <v>861</v>
      </c>
      <c r="V54" s="7">
        <v>-0.116106065129783</v>
      </c>
      <c r="W54" s="7">
        <v>9.7516292785645309</v>
      </c>
      <c r="X54" s="7">
        <v>-0.82676037759767096</v>
      </c>
      <c r="Y54" s="6">
        <v>0.43953101033575798</v>
      </c>
      <c r="Z54" s="6">
        <v>0.47022145494773099</v>
      </c>
      <c r="AA54" s="7">
        <v>-7.16013703251725</v>
      </c>
      <c r="AB54" s="7">
        <v>-1.08380564394735</v>
      </c>
      <c r="AC54" s="6" t="str">
        <f t="shared" si="2"/>
        <v>no preference</v>
      </c>
      <c r="AD54" s="6" t="b">
        <f t="shared" si="15"/>
        <v>0</v>
      </c>
      <c r="AF54" s="6" t="s">
        <v>296</v>
      </c>
      <c r="AG54" s="6">
        <v>1009</v>
      </c>
      <c r="AH54" s="6">
        <v>1185</v>
      </c>
      <c r="AI54" s="6">
        <v>1074</v>
      </c>
      <c r="AJ54" s="6">
        <v>422</v>
      </c>
      <c r="AK54" s="6">
        <v>423</v>
      </c>
      <c r="AL54" s="6">
        <v>326</v>
      </c>
      <c r="AM54" s="7">
        <v>1.4855225611602501</v>
      </c>
      <c r="AN54" s="7">
        <v>9.3446216583072008</v>
      </c>
      <c r="AO54" s="7">
        <v>7.1603631625112998</v>
      </c>
      <c r="AP54" s="9">
        <v>7.7500822904118301E-5</v>
      </c>
      <c r="AQ54" s="6">
        <v>1.1537716492492801E-4</v>
      </c>
      <c r="AR54" s="7">
        <v>1.72159575640386</v>
      </c>
      <c r="AS54" s="7">
        <v>2.80018580785155</v>
      </c>
      <c r="AT54" s="6" t="str">
        <f t="shared" si="16"/>
        <v>maternal</v>
      </c>
      <c r="AU54" s="6">
        <v>1326</v>
      </c>
      <c r="AV54" s="6">
        <v>1412</v>
      </c>
      <c r="AW54" s="6">
        <v>1033</v>
      </c>
      <c r="AX54" s="6">
        <v>1306</v>
      </c>
      <c r="AY54" s="6">
        <v>1626</v>
      </c>
      <c r="AZ54" s="6">
        <v>1122</v>
      </c>
      <c r="BA54" s="7">
        <v>-0.10022176594983501</v>
      </c>
      <c r="BB54" s="7">
        <v>10.334283841647901</v>
      </c>
      <c r="BC54" s="7">
        <v>-0.49007795118483199</v>
      </c>
      <c r="BD54" s="6">
        <v>0.63891790071469201</v>
      </c>
      <c r="BE54" s="6">
        <v>0.65717269787796895</v>
      </c>
      <c r="BF54" s="7">
        <v>-7.4545967978581604</v>
      </c>
      <c r="BG54" s="7">
        <v>-1.0719382244035001</v>
      </c>
      <c r="BH54" s="6" t="str">
        <f t="shared" si="17"/>
        <v>no preference</v>
      </c>
      <c r="BI54" s="6" t="b">
        <f t="shared" si="18"/>
        <v>0</v>
      </c>
      <c r="BK54" s="6" t="s">
        <v>656</v>
      </c>
      <c r="BL54" s="6" t="s">
        <v>1268</v>
      </c>
    </row>
    <row r="55" spans="1:69" s="6" customFormat="1" x14ac:dyDescent="0.25">
      <c r="A55" s="6" t="s">
        <v>308</v>
      </c>
      <c r="B55" s="6">
        <v>578</v>
      </c>
      <c r="C55" s="6">
        <v>555</v>
      </c>
      <c r="D55" s="6">
        <v>918</v>
      </c>
      <c r="E55" s="6">
        <v>391</v>
      </c>
      <c r="F55" s="6">
        <v>387</v>
      </c>
      <c r="G55" s="6">
        <v>436</v>
      </c>
      <c r="H55" s="7">
        <v>0.71805650206627902</v>
      </c>
      <c r="I55" s="7">
        <v>9.0210656363007793</v>
      </c>
      <c r="J55" s="7">
        <v>3.1823671921809602</v>
      </c>
      <c r="K55" s="6">
        <v>1.8059567028034101E-2</v>
      </c>
      <c r="L55" s="6">
        <v>2.2010097315416598E-2</v>
      </c>
      <c r="M55" s="7">
        <v>-4.1186941229507701</v>
      </c>
      <c r="N55" s="7">
        <v>1.6449645599632601</v>
      </c>
      <c r="O55" s="6" t="str">
        <f t="shared" si="14"/>
        <v>no preference</v>
      </c>
      <c r="P55" s="6">
        <v>2131</v>
      </c>
      <c r="Q55" s="6">
        <v>1589</v>
      </c>
      <c r="R55" s="6">
        <v>1587</v>
      </c>
      <c r="S55" s="6">
        <v>418</v>
      </c>
      <c r="T55" s="6">
        <v>320</v>
      </c>
      <c r="U55" s="6">
        <v>347</v>
      </c>
      <c r="V55" s="7">
        <v>2.2818728511344899</v>
      </c>
      <c r="W55" s="7">
        <v>9.6343295644573708</v>
      </c>
      <c r="X55" s="7">
        <v>11.8635123323533</v>
      </c>
      <c r="Y55" s="9">
        <v>1.93734793888589E-5</v>
      </c>
      <c r="Z55" s="9">
        <v>4.5416517255849501E-5</v>
      </c>
      <c r="AA55" s="7">
        <v>3.53048680738525</v>
      </c>
      <c r="AB55" s="7">
        <v>4.8630885158599302</v>
      </c>
      <c r="AC55" s="6" t="str">
        <f t="shared" si="2"/>
        <v>maternal</v>
      </c>
      <c r="AD55" s="6" t="b">
        <f t="shared" si="15"/>
        <v>0</v>
      </c>
      <c r="AF55" s="6" t="s">
        <v>308</v>
      </c>
      <c r="AG55" s="6">
        <v>456</v>
      </c>
      <c r="AH55" s="6">
        <v>773</v>
      </c>
      <c r="AI55" s="6">
        <v>685</v>
      </c>
      <c r="AJ55" s="6">
        <v>373</v>
      </c>
      <c r="AK55" s="6">
        <v>397</v>
      </c>
      <c r="AL55" s="6">
        <v>438</v>
      </c>
      <c r="AM55" s="7">
        <v>0.63090288913621395</v>
      </c>
      <c r="AN55" s="7">
        <v>8.9693168478903207</v>
      </c>
      <c r="AO55" s="7">
        <v>2.5556991946014902</v>
      </c>
      <c r="AP55" s="6">
        <v>3.2736375017976001E-2</v>
      </c>
      <c r="AQ55" s="6">
        <v>3.9765657997295999E-2</v>
      </c>
      <c r="AR55" s="7">
        <v>-4.6692405254661997</v>
      </c>
      <c r="AS55" s="7">
        <v>1.5485338171018801</v>
      </c>
      <c r="AT55" s="6" t="str">
        <f t="shared" si="16"/>
        <v>no preference</v>
      </c>
      <c r="AU55" s="6">
        <v>2370</v>
      </c>
      <c r="AV55" s="6">
        <v>2098</v>
      </c>
      <c r="AW55" s="6">
        <v>1830</v>
      </c>
      <c r="AX55" s="6">
        <v>359</v>
      </c>
      <c r="AY55" s="6">
        <v>445</v>
      </c>
      <c r="AZ55" s="6">
        <v>413</v>
      </c>
      <c r="BA55" s="7">
        <v>2.3663141736074</v>
      </c>
      <c r="BB55" s="7">
        <v>9.8452370713867996</v>
      </c>
      <c r="BC55" s="7">
        <v>13.972264768033201</v>
      </c>
      <c r="BD55" s="9">
        <v>2.08148048621787E-6</v>
      </c>
      <c r="BE55" s="9">
        <v>5.2501036467660996E-6</v>
      </c>
      <c r="BF55" s="7">
        <v>5.6747369642692096</v>
      </c>
      <c r="BG55" s="7">
        <v>5.1562212625155404</v>
      </c>
      <c r="BH55" s="6" t="str">
        <f t="shared" si="17"/>
        <v>maternal</v>
      </c>
      <c r="BI55" s="6" t="b">
        <f t="shared" si="18"/>
        <v>0</v>
      </c>
      <c r="BK55" s="6" t="s">
        <v>784</v>
      </c>
      <c r="BN55" s="6" t="s">
        <v>1269</v>
      </c>
    </row>
    <row r="56" spans="1:69" s="6" customFormat="1" x14ac:dyDescent="0.25">
      <c r="A56" s="6" t="s">
        <v>430</v>
      </c>
      <c r="B56" s="6">
        <v>68</v>
      </c>
      <c r="C56" s="6">
        <v>79</v>
      </c>
      <c r="D56" s="6">
        <v>80</v>
      </c>
      <c r="E56" s="6">
        <v>1655</v>
      </c>
      <c r="F56" s="6">
        <v>1486</v>
      </c>
      <c r="G56" s="6">
        <v>1950</v>
      </c>
      <c r="H56" s="7">
        <v>-4.4637904658702103</v>
      </c>
      <c r="I56" s="7">
        <v>8.4886627511184898</v>
      </c>
      <c r="J56" s="7">
        <v>-27.6062910024615</v>
      </c>
      <c r="K56" s="9">
        <v>9.4060963614780294E-8</v>
      </c>
      <c r="L56" s="9">
        <v>1.15291866830688E-6</v>
      </c>
      <c r="M56" s="7">
        <v>8.8557854356761894</v>
      </c>
      <c r="N56" s="7">
        <v>-22.066569612239501</v>
      </c>
      <c r="O56" s="6" t="str">
        <f t="shared" si="14"/>
        <v>paternal</v>
      </c>
      <c r="P56" s="6">
        <v>120</v>
      </c>
      <c r="Q56" s="6">
        <v>143</v>
      </c>
      <c r="R56" s="6">
        <v>90</v>
      </c>
      <c r="S56" s="6">
        <v>1963</v>
      </c>
      <c r="T56" s="6">
        <v>1966</v>
      </c>
      <c r="U56" s="6">
        <v>1715</v>
      </c>
      <c r="V56" s="7">
        <v>-4.0098704717257201</v>
      </c>
      <c r="W56" s="7">
        <v>8.8704628621680595</v>
      </c>
      <c r="X56" s="7">
        <v>-19.422427367236899</v>
      </c>
      <c r="Y56" s="9">
        <v>1.03005990110918E-6</v>
      </c>
      <c r="Z56" s="9">
        <v>4.7515666406004003E-6</v>
      </c>
      <c r="AA56" s="7">
        <v>6.5911565474527496</v>
      </c>
      <c r="AB56" s="7">
        <v>-16.109842359562201</v>
      </c>
      <c r="AC56" s="6" t="str">
        <f t="shared" si="2"/>
        <v>paternal</v>
      </c>
      <c r="AD56" s="6" t="b">
        <f t="shared" si="15"/>
        <v>1</v>
      </c>
      <c r="AF56" s="6" t="s">
        <v>430</v>
      </c>
      <c r="AG56" s="6">
        <v>86</v>
      </c>
      <c r="AH56" s="6">
        <v>127</v>
      </c>
      <c r="AI56" s="6">
        <v>159</v>
      </c>
      <c r="AJ56" s="6">
        <v>1527</v>
      </c>
      <c r="AK56" s="6">
        <v>1884</v>
      </c>
      <c r="AL56" s="6">
        <v>1358</v>
      </c>
      <c r="AM56" s="7">
        <v>-3.7004119287410302</v>
      </c>
      <c r="AN56" s="7">
        <v>8.77182982794921</v>
      </c>
      <c r="AO56" s="7">
        <v>-13.5888296086667</v>
      </c>
      <c r="AP56" s="9">
        <v>5.4988993065610496E-7</v>
      </c>
      <c r="AQ56" s="9">
        <v>1.4813361397266499E-6</v>
      </c>
      <c r="AR56" s="7">
        <v>6.9322588415596504</v>
      </c>
      <c r="AS56" s="7">
        <v>-12.9997495945357</v>
      </c>
      <c r="AT56" s="6" t="str">
        <f t="shared" si="16"/>
        <v>paternal</v>
      </c>
      <c r="AU56" s="6">
        <v>27</v>
      </c>
      <c r="AV56" s="6">
        <v>40</v>
      </c>
      <c r="AW56" s="6">
        <v>19</v>
      </c>
      <c r="AX56" s="6">
        <v>1295</v>
      </c>
      <c r="AY56" s="6">
        <v>1481</v>
      </c>
      <c r="AZ56" s="6">
        <v>1362</v>
      </c>
      <c r="BA56" s="7">
        <v>-5.5996381868108696</v>
      </c>
      <c r="BB56" s="7">
        <v>7.6287641005931199</v>
      </c>
      <c r="BC56" s="7">
        <v>-21.1790342711713</v>
      </c>
      <c r="BD56" s="9">
        <v>1.17032688825109E-7</v>
      </c>
      <c r="BE56" s="9">
        <v>8.0006587121690496E-7</v>
      </c>
      <c r="BF56" s="7">
        <v>8.6256069890378697</v>
      </c>
      <c r="BG56" s="7">
        <v>-48.490767613758699</v>
      </c>
      <c r="BH56" s="6" t="str">
        <f t="shared" si="17"/>
        <v>paternal</v>
      </c>
      <c r="BI56" s="6" t="b">
        <f t="shared" si="18"/>
        <v>1</v>
      </c>
      <c r="BK56" s="6" t="s">
        <v>657</v>
      </c>
      <c r="BL56" s="6" t="s">
        <v>1268</v>
      </c>
      <c r="BO56" s="6" t="s">
        <v>1271</v>
      </c>
    </row>
    <row r="57" spans="1:69" s="6" customFormat="1" x14ac:dyDescent="0.25">
      <c r="A57" s="6" t="s">
        <v>216</v>
      </c>
      <c r="B57" s="6">
        <v>7893</v>
      </c>
      <c r="C57" s="6">
        <v>7695</v>
      </c>
      <c r="D57" s="6">
        <v>8746</v>
      </c>
      <c r="E57" s="6">
        <v>912</v>
      </c>
      <c r="F57" s="6">
        <v>1079</v>
      </c>
      <c r="G57" s="6">
        <v>1380</v>
      </c>
      <c r="H57" s="7">
        <v>2.8694074049542801</v>
      </c>
      <c r="I57" s="7">
        <v>11.548965119574801</v>
      </c>
      <c r="J57" s="7">
        <v>15.205960684089399</v>
      </c>
      <c r="K57" s="9">
        <v>3.6768922169838301E-6</v>
      </c>
      <c r="L57" s="9">
        <v>9.1178425496304105E-6</v>
      </c>
      <c r="M57" s="7">
        <v>5.2502563753087799</v>
      </c>
      <c r="N57" s="7">
        <v>7.3076493275013101</v>
      </c>
      <c r="O57" s="6" t="str">
        <f t="shared" si="14"/>
        <v>maternal</v>
      </c>
      <c r="P57" s="6">
        <v>6418</v>
      </c>
      <c r="Q57" s="6">
        <v>6223</v>
      </c>
      <c r="R57" s="6">
        <v>5472</v>
      </c>
      <c r="S57" s="6">
        <v>955</v>
      </c>
      <c r="T57" s="6">
        <v>725</v>
      </c>
      <c r="U57" s="6">
        <v>819</v>
      </c>
      <c r="V57" s="7">
        <v>2.8619008954548</v>
      </c>
      <c r="W57" s="7">
        <v>11.125674662888001</v>
      </c>
      <c r="X57" s="7">
        <v>17.321151642080501</v>
      </c>
      <c r="Y57" s="9">
        <v>2.0475057151445199E-6</v>
      </c>
      <c r="Z57" s="9">
        <v>7.9133328990720496E-6</v>
      </c>
      <c r="AA57" s="7">
        <v>5.9017622648661199</v>
      </c>
      <c r="AB57" s="7">
        <v>7.2697255276475703</v>
      </c>
      <c r="AC57" s="6" t="str">
        <f t="shared" si="2"/>
        <v>maternal</v>
      </c>
      <c r="AD57" s="6" t="b">
        <f t="shared" si="15"/>
        <v>1</v>
      </c>
      <c r="AF57" s="6" t="s">
        <v>216</v>
      </c>
      <c r="AG57" s="6">
        <v>4023</v>
      </c>
      <c r="AH57" s="6">
        <v>6252</v>
      </c>
      <c r="AI57" s="6">
        <v>5585</v>
      </c>
      <c r="AJ57" s="6">
        <v>726</v>
      </c>
      <c r="AK57" s="6">
        <v>782</v>
      </c>
      <c r="AL57" s="6">
        <v>589</v>
      </c>
      <c r="AM57" s="7">
        <v>2.9030320181789202</v>
      </c>
      <c r="AN57" s="7">
        <v>10.8925997409094</v>
      </c>
      <c r="AO57" s="7">
        <v>12.050965436690699</v>
      </c>
      <c r="AP57" s="9">
        <v>1.43482548788753E-6</v>
      </c>
      <c r="AQ57" s="9">
        <v>3.1391762055439802E-6</v>
      </c>
      <c r="AR57" s="7">
        <v>5.9453686223303199</v>
      </c>
      <c r="AS57" s="7">
        <v>7.4799675854123198</v>
      </c>
      <c r="AT57" s="6" t="str">
        <f t="shared" si="16"/>
        <v>maternal</v>
      </c>
      <c r="AU57" s="6">
        <v>5584</v>
      </c>
      <c r="AV57" s="6">
        <v>7024</v>
      </c>
      <c r="AW57" s="6">
        <v>5779</v>
      </c>
      <c r="AX57" s="6">
        <v>752</v>
      </c>
      <c r="AY57" s="6">
        <v>754</v>
      </c>
      <c r="AZ57" s="6">
        <v>627</v>
      </c>
      <c r="BA57" s="7">
        <v>3.10367273832613</v>
      </c>
      <c r="BB57" s="7">
        <v>11.022322915088401</v>
      </c>
      <c r="BC57" s="7">
        <v>18.5938504864843</v>
      </c>
      <c r="BD57" s="9">
        <v>2.8959514642715402E-7</v>
      </c>
      <c r="BE57" s="9">
        <v>1.1822647214964201E-6</v>
      </c>
      <c r="BF57" s="7">
        <v>7.72254544883595</v>
      </c>
      <c r="BG57" s="7">
        <v>8.5960432308648205</v>
      </c>
      <c r="BH57" s="6" t="str">
        <f t="shared" si="17"/>
        <v>maternal</v>
      </c>
      <c r="BI57" s="6" t="b">
        <f t="shared" si="18"/>
        <v>1</v>
      </c>
      <c r="BK57" s="6" t="s">
        <v>785</v>
      </c>
      <c r="BL57" s="6" t="s">
        <v>1268</v>
      </c>
    </row>
    <row r="58" spans="1:69" s="6" customFormat="1" x14ac:dyDescent="0.25">
      <c r="A58" s="6" t="s">
        <v>39</v>
      </c>
      <c r="B58" s="6">
        <v>119</v>
      </c>
      <c r="C58" s="6">
        <v>159</v>
      </c>
      <c r="D58" s="6">
        <v>182</v>
      </c>
      <c r="E58" s="6">
        <v>3</v>
      </c>
      <c r="F58" s="6">
        <v>0</v>
      </c>
      <c r="G58" s="6">
        <v>0</v>
      </c>
      <c r="H58" s="7">
        <v>6.58150617625998</v>
      </c>
      <c r="I58" s="7">
        <v>3.9574197547966499</v>
      </c>
      <c r="J58" s="7">
        <v>11.630146420757701</v>
      </c>
      <c r="K58" s="9">
        <v>1.8582226903320198E-5</v>
      </c>
      <c r="L58" s="9">
        <v>3.7780925789215099E-5</v>
      </c>
      <c r="M58" s="7">
        <v>3.5071325656641199</v>
      </c>
      <c r="N58" s="7">
        <v>95.770284090532499</v>
      </c>
      <c r="O58" s="6" t="str">
        <f t="shared" si="14"/>
        <v>maternal</v>
      </c>
      <c r="P58" s="6">
        <v>283</v>
      </c>
      <c r="Q58" s="6">
        <v>309</v>
      </c>
      <c r="R58" s="6">
        <v>343</v>
      </c>
      <c r="S58" s="6">
        <v>1</v>
      </c>
      <c r="T58" s="6">
        <v>0</v>
      </c>
      <c r="U58" s="6">
        <v>1</v>
      </c>
      <c r="V58" s="7">
        <v>7.6173787598270097</v>
      </c>
      <c r="W58" s="7">
        <v>4.4753560465801696</v>
      </c>
      <c r="X58" s="7">
        <v>25.046897366144201</v>
      </c>
      <c r="Y58" s="9">
        <v>2.2233511209043601E-7</v>
      </c>
      <c r="Z58" s="9">
        <v>2.41205642426694E-6</v>
      </c>
      <c r="AA58" s="7">
        <v>8.0426900549644706</v>
      </c>
      <c r="AB58" s="7">
        <v>196.36292606884501</v>
      </c>
      <c r="AC58" s="6" t="str">
        <f t="shared" si="2"/>
        <v>maternal</v>
      </c>
      <c r="AD58" s="6" t="b">
        <f t="shared" si="15"/>
        <v>1</v>
      </c>
      <c r="AF58" s="6" t="s">
        <v>39</v>
      </c>
      <c r="AG58" s="6">
        <v>189</v>
      </c>
      <c r="AH58" s="6">
        <v>293</v>
      </c>
      <c r="AI58" s="6">
        <v>188</v>
      </c>
      <c r="AJ58" s="6">
        <v>4</v>
      </c>
      <c r="AK58" s="6">
        <v>0</v>
      </c>
      <c r="AL58" s="6">
        <v>4</v>
      </c>
      <c r="AM58" s="7">
        <v>6.22930472920455</v>
      </c>
      <c r="AN58" s="7">
        <v>4.6626044278605203</v>
      </c>
      <c r="AO58" s="7">
        <v>10.656677003890699</v>
      </c>
      <c r="AP58" s="9">
        <v>3.78574124065631E-6</v>
      </c>
      <c r="AQ58" s="9">
        <v>7.1388263395233301E-6</v>
      </c>
      <c r="AR58" s="7">
        <v>4.9324633532164901</v>
      </c>
      <c r="AS58" s="7">
        <v>75.025271483738393</v>
      </c>
      <c r="AT58" s="6" t="str">
        <f t="shared" si="16"/>
        <v>maternal</v>
      </c>
      <c r="AU58" s="6">
        <v>807</v>
      </c>
      <c r="AV58" s="6">
        <v>923</v>
      </c>
      <c r="AW58" s="6">
        <v>589</v>
      </c>
      <c r="AX58" s="6">
        <v>0</v>
      </c>
      <c r="AY58" s="6">
        <v>1</v>
      </c>
      <c r="AZ58" s="6">
        <v>1</v>
      </c>
      <c r="BA58" s="7">
        <v>8.9048438894723496</v>
      </c>
      <c r="BB58" s="7">
        <v>5.11908861140284</v>
      </c>
      <c r="BC58" s="7">
        <v>28.0004054282625</v>
      </c>
      <c r="BD58" s="9">
        <v>1.6595230522134301E-8</v>
      </c>
      <c r="BE58" s="9">
        <v>4.1073195542282299E-7</v>
      </c>
      <c r="BF58" s="7">
        <v>10.457739634079401</v>
      </c>
      <c r="BG58" s="7">
        <v>479.31952187849299</v>
      </c>
      <c r="BH58" s="6" t="str">
        <f t="shared" si="17"/>
        <v>maternal</v>
      </c>
      <c r="BI58" s="6" t="b">
        <f t="shared" si="18"/>
        <v>1</v>
      </c>
      <c r="BK58" s="6" t="s">
        <v>786</v>
      </c>
      <c r="BL58" s="6" t="s">
        <v>1268</v>
      </c>
    </row>
    <row r="59" spans="1:69" s="6" customFormat="1" x14ac:dyDescent="0.25">
      <c r="A59" s="6" t="s">
        <v>57</v>
      </c>
      <c r="B59" s="6">
        <v>7302</v>
      </c>
      <c r="C59" s="6">
        <v>3804</v>
      </c>
      <c r="D59" s="6">
        <v>3365</v>
      </c>
      <c r="E59" s="6">
        <v>236</v>
      </c>
      <c r="F59" s="6">
        <v>71</v>
      </c>
      <c r="G59" s="6">
        <v>87</v>
      </c>
      <c r="H59" s="7">
        <v>5.30889128199256</v>
      </c>
      <c r="I59" s="7">
        <v>9.4938122639889002</v>
      </c>
      <c r="J59" s="7">
        <v>10.1671877068872</v>
      </c>
      <c r="K59" s="9">
        <v>4.13882606108923E-5</v>
      </c>
      <c r="L59" s="9">
        <v>7.7535213109488195E-5</v>
      </c>
      <c r="M59" s="7">
        <v>2.6276012989467099</v>
      </c>
      <c r="N59" s="7">
        <v>39.640171029155901</v>
      </c>
      <c r="O59" s="6" t="str">
        <f t="shared" si="14"/>
        <v>maternal</v>
      </c>
      <c r="P59" s="6">
        <v>21225</v>
      </c>
      <c r="Q59" s="6">
        <v>29645</v>
      </c>
      <c r="R59" s="6">
        <v>18953</v>
      </c>
      <c r="S59" s="6">
        <v>140</v>
      </c>
      <c r="T59" s="6">
        <v>274</v>
      </c>
      <c r="U59" s="6">
        <v>132</v>
      </c>
      <c r="V59" s="7">
        <v>7.0470626235163598</v>
      </c>
      <c r="W59" s="7">
        <v>10.9562385105289</v>
      </c>
      <c r="X59" s="7">
        <v>20.8557921931374</v>
      </c>
      <c r="Y59" s="9">
        <v>6.7116085176298801E-7</v>
      </c>
      <c r="Z59" s="9">
        <v>3.7393247455366498E-6</v>
      </c>
      <c r="AA59" s="7">
        <v>7.0098300441432899</v>
      </c>
      <c r="AB59" s="7">
        <v>132.24438187236601</v>
      </c>
      <c r="AC59" s="6" t="str">
        <f t="shared" si="2"/>
        <v>maternal</v>
      </c>
      <c r="AD59" s="6" t="b">
        <f t="shared" si="15"/>
        <v>1</v>
      </c>
      <c r="AF59" s="6" t="s">
        <v>57</v>
      </c>
      <c r="AG59" s="6">
        <v>345</v>
      </c>
      <c r="AH59" s="6">
        <v>1127</v>
      </c>
      <c r="AI59" s="6">
        <v>618</v>
      </c>
      <c r="AJ59" s="6">
        <v>5</v>
      </c>
      <c r="AK59" s="6">
        <v>17</v>
      </c>
      <c r="AL59" s="6">
        <v>19</v>
      </c>
      <c r="AM59" s="7">
        <v>5.5903865273996498</v>
      </c>
      <c r="AN59" s="7">
        <v>6.4874651293834402</v>
      </c>
      <c r="AO59" s="7">
        <v>10.2548601808637</v>
      </c>
      <c r="AP59" s="9">
        <v>5.11233383492976E-6</v>
      </c>
      <c r="AQ59" s="9">
        <v>9.3294202701943899E-6</v>
      </c>
      <c r="AR59" s="7">
        <v>4.6163881283072001</v>
      </c>
      <c r="AS59" s="7">
        <v>48.180802806933201</v>
      </c>
      <c r="AT59" s="6" t="str">
        <f t="shared" si="16"/>
        <v>maternal</v>
      </c>
      <c r="AU59" s="6">
        <v>275</v>
      </c>
      <c r="AV59" s="6">
        <v>741</v>
      </c>
      <c r="AW59" s="6">
        <v>591</v>
      </c>
      <c r="AX59" s="6">
        <v>1</v>
      </c>
      <c r="AY59" s="6">
        <v>14</v>
      </c>
      <c r="AZ59" s="6">
        <v>7</v>
      </c>
      <c r="BA59" s="7">
        <v>6.3154542011397998</v>
      </c>
      <c r="BB59" s="7">
        <v>5.79335729910607</v>
      </c>
      <c r="BC59" s="7">
        <v>8.5943191013862705</v>
      </c>
      <c r="BD59" s="9">
        <v>5.4246818678127198E-5</v>
      </c>
      <c r="BE59" s="9">
        <v>8.8767521473299003E-5</v>
      </c>
      <c r="BF59" s="7">
        <v>2.14364989762222</v>
      </c>
      <c r="BG59" s="7">
        <v>79.641815357110701</v>
      </c>
      <c r="BH59" s="6" t="str">
        <f t="shared" si="17"/>
        <v>maternal</v>
      </c>
      <c r="BI59" s="6" t="b">
        <f t="shared" si="18"/>
        <v>1</v>
      </c>
      <c r="BK59" s="6" t="s">
        <v>787</v>
      </c>
      <c r="BL59" s="6" t="s">
        <v>1268</v>
      </c>
    </row>
    <row r="60" spans="1:69" s="6" customFormat="1" x14ac:dyDescent="0.25">
      <c r="A60" s="12" t="str">
        <f>AF60</f>
        <v>AT1G44090.1</v>
      </c>
      <c r="B60" s="6" t="s">
        <v>1285</v>
      </c>
      <c r="H60" s="7"/>
      <c r="I60" s="7"/>
      <c r="J60" s="7"/>
      <c r="K60" s="9"/>
      <c r="L60" s="9"/>
      <c r="M60" s="7"/>
      <c r="N60" s="7"/>
      <c r="V60" s="7"/>
      <c r="W60" s="7"/>
      <c r="X60" s="7"/>
      <c r="Y60" s="9"/>
      <c r="Z60" s="9"/>
      <c r="AA60" s="7"/>
      <c r="AB60" s="7"/>
      <c r="AF60" s="6" t="s">
        <v>486</v>
      </c>
      <c r="AG60" s="6">
        <v>970</v>
      </c>
      <c r="AH60" s="6">
        <v>1489</v>
      </c>
      <c r="AI60" s="6">
        <v>1114</v>
      </c>
      <c r="AJ60" s="6">
        <v>1143</v>
      </c>
      <c r="AK60" s="6">
        <v>1389</v>
      </c>
      <c r="AL60" s="6">
        <v>1049</v>
      </c>
      <c r="AM60" s="7">
        <v>-1.65540071221244E-2</v>
      </c>
      <c r="AN60" s="7">
        <v>10.204027702086499</v>
      </c>
      <c r="AO60" s="7">
        <v>-6.9836187830808694E-2</v>
      </c>
      <c r="AP60" s="6">
        <v>0.94596720173822202</v>
      </c>
      <c r="AQ60" s="6">
        <v>0.95076906570643704</v>
      </c>
      <c r="AR60" s="7">
        <v>-7.3535610257218096</v>
      </c>
      <c r="AS60" s="7">
        <v>-1.0115404463826301</v>
      </c>
      <c r="AT60" s="6" t="str">
        <f t="shared" si="16"/>
        <v>no preference</v>
      </c>
      <c r="AU60" s="6">
        <v>683</v>
      </c>
      <c r="AV60" s="6">
        <v>764</v>
      </c>
      <c r="AW60" s="6">
        <v>691</v>
      </c>
      <c r="AX60" s="6">
        <v>842</v>
      </c>
      <c r="AY60" s="6">
        <v>977</v>
      </c>
      <c r="AZ60" s="6">
        <v>851</v>
      </c>
      <c r="BA60" s="7">
        <v>-0.31866413867250598</v>
      </c>
      <c r="BB60" s="7">
        <v>9.6365976293704705</v>
      </c>
      <c r="BC60" s="7">
        <v>-2.1652107102336502</v>
      </c>
      <c r="BD60" s="6">
        <v>6.6701770235241098E-2</v>
      </c>
      <c r="BE60" s="6">
        <v>7.5902014405619195E-2</v>
      </c>
      <c r="BF60" s="7">
        <v>-5.5431813613618202</v>
      </c>
      <c r="BG60" s="7">
        <v>-1.2471751940685001</v>
      </c>
      <c r="BH60" s="6" t="str">
        <f t="shared" si="17"/>
        <v>no preference</v>
      </c>
      <c r="BI60" s="6" t="b">
        <f t="shared" si="18"/>
        <v>1</v>
      </c>
      <c r="BK60" s="6" t="s">
        <v>788</v>
      </c>
      <c r="BL60" s="6" t="s">
        <v>1268</v>
      </c>
    </row>
    <row r="61" spans="1:69" s="6" customFormat="1" x14ac:dyDescent="0.25">
      <c r="A61" s="6" t="s">
        <v>330</v>
      </c>
      <c r="B61" s="6">
        <v>6973</v>
      </c>
      <c r="C61" s="6">
        <v>6998</v>
      </c>
      <c r="D61" s="6">
        <v>7492</v>
      </c>
      <c r="E61" s="6">
        <v>5538</v>
      </c>
      <c r="F61" s="6">
        <v>5533</v>
      </c>
      <c r="G61" s="6">
        <v>5999</v>
      </c>
      <c r="H61" s="7">
        <v>0.33058931348651499</v>
      </c>
      <c r="I61" s="7">
        <v>12.6387158357954</v>
      </c>
      <c r="J61" s="7">
        <v>2.6167385351919501</v>
      </c>
      <c r="K61" s="6">
        <v>3.83921690215673E-2</v>
      </c>
      <c r="L61" s="6">
        <v>4.5623934931447001E-2</v>
      </c>
      <c r="M61" s="7">
        <v>-4.9231401966683297</v>
      </c>
      <c r="N61" s="7">
        <v>1.25752694546383</v>
      </c>
      <c r="O61" s="6" t="str">
        <f t="shared" ref="O61:O68" si="19">IF(AND(N61&gt;=1,L61&lt;=0.01),"maternal", IF(AND(N61&lt;=-1,L61&lt;=0.01),"paternal", IF(L61&gt;=0.01, "no preference")))</f>
        <v>no preference</v>
      </c>
      <c r="P61" s="6">
        <v>4241</v>
      </c>
      <c r="Q61" s="6">
        <v>3662</v>
      </c>
      <c r="R61" s="6">
        <v>3191</v>
      </c>
      <c r="S61" s="6">
        <v>4836</v>
      </c>
      <c r="T61" s="6">
        <v>4639</v>
      </c>
      <c r="U61" s="6">
        <v>4222</v>
      </c>
      <c r="V61" s="7">
        <v>-0.31142487226688198</v>
      </c>
      <c r="W61" s="7">
        <v>11.9989070452873</v>
      </c>
      <c r="X61" s="7">
        <v>-1.9024748086121199</v>
      </c>
      <c r="Y61" s="6">
        <v>0.105045282809337</v>
      </c>
      <c r="Z61" s="6">
        <v>0.117355276888556</v>
      </c>
      <c r="AA61" s="7">
        <v>-5.8883240168464601</v>
      </c>
      <c r="AB61" s="7">
        <v>-1.2409326973635</v>
      </c>
      <c r="AC61" s="6" t="str">
        <f t="shared" si="2"/>
        <v>no preference</v>
      </c>
      <c r="AD61" s="6" t="b">
        <f t="shared" ref="AD61:AD68" si="20">IF(O61=AC61, TRUE)</f>
        <v>1</v>
      </c>
      <c r="AF61" s="6" t="s">
        <v>330</v>
      </c>
      <c r="AG61" s="6">
        <v>3857</v>
      </c>
      <c r="AH61" s="6">
        <v>5149</v>
      </c>
      <c r="AI61" s="6">
        <v>4364</v>
      </c>
      <c r="AJ61" s="6">
        <v>4037</v>
      </c>
      <c r="AK61" s="6">
        <v>6035</v>
      </c>
      <c r="AL61" s="6">
        <v>4264</v>
      </c>
      <c r="AM61" s="7">
        <v>-8.71240761799843E-2</v>
      </c>
      <c r="AN61" s="7">
        <v>12.155482065931301</v>
      </c>
      <c r="AO61" s="7">
        <v>-0.36741869742891298</v>
      </c>
      <c r="AP61" s="6">
        <v>0.72244253346824605</v>
      </c>
      <c r="AQ61" s="6">
        <v>0.73733825580779699</v>
      </c>
      <c r="AR61" s="7">
        <v>-7.2816068673724503</v>
      </c>
      <c r="AS61" s="7">
        <v>-1.0622505393578501</v>
      </c>
      <c r="AT61" s="6" t="str">
        <f t="shared" si="16"/>
        <v>no preference</v>
      </c>
      <c r="AU61" s="6">
        <v>5436</v>
      </c>
      <c r="AV61" s="6">
        <v>6299</v>
      </c>
      <c r="AW61" s="6">
        <v>5024</v>
      </c>
      <c r="AX61" s="6">
        <v>4886</v>
      </c>
      <c r="AY61" s="6">
        <v>5474</v>
      </c>
      <c r="AZ61" s="6">
        <v>4584</v>
      </c>
      <c r="BA61" s="7">
        <v>0.16285214997380101</v>
      </c>
      <c r="BB61" s="7">
        <v>12.3601202940219</v>
      </c>
      <c r="BC61" s="7">
        <v>1.0135027460936501</v>
      </c>
      <c r="BD61" s="6">
        <v>0.344237028634721</v>
      </c>
      <c r="BE61" s="6">
        <v>0.366445869191799</v>
      </c>
      <c r="BF61" s="7">
        <v>-7.04314988921689</v>
      </c>
      <c r="BG61" s="7">
        <v>1.1194981545570399</v>
      </c>
      <c r="BH61" s="6" t="str">
        <f t="shared" si="17"/>
        <v>no preference</v>
      </c>
      <c r="BI61" s="6" t="b">
        <f t="shared" si="18"/>
        <v>1</v>
      </c>
      <c r="BK61" s="6" t="s">
        <v>658</v>
      </c>
      <c r="BL61" s="6" t="s">
        <v>1268</v>
      </c>
    </row>
    <row r="62" spans="1:69" s="6" customFormat="1" x14ac:dyDescent="0.25">
      <c r="A62" s="6" t="s">
        <v>121</v>
      </c>
      <c r="B62" s="6">
        <v>4771</v>
      </c>
      <c r="C62" s="6">
        <v>4844</v>
      </c>
      <c r="D62" s="6">
        <v>5098</v>
      </c>
      <c r="E62" s="6">
        <v>252</v>
      </c>
      <c r="F62" s="6">
        <v>269</v>
      </c>
      <c r="G62" s="6">
        <v>273</v>
      </c>
      <c r="H62" s="7">
        <v>4.2069388819735201</v>
      </c>
      <c r="I62" s="7">
        <v>10.1560831925553</v>
      </c>
      <c r="J62" s="7">
        <v>33.670045683174202</v>
      </c>
      <c r="K62" s="9">
        <v>2.7489437149501702E-8</v>
      </c>
      <c r="L62" s="9">
        <v>8.4235489550973198E-7</v>
      </c>
      <c r="M62" s="7">
        <v>9.8930288791005303</v>
      </c>
      <c r="N62" s="7">
        <v>18.467784298403199</v>
      </c>
      <c r="O62" s="6" t="str">
        <f t="shared" si="19"/>
        <v>maternal</v>
      </c>
      <c r="P62" s="6">
        <v>4305</v>
      </c>
      <c r="Q62" s="6">
        <v>4045</v>
      </c>
      <c r="R62" s="6">
        <v>3477</v>
      </c>
      <c r="S62" s="6">
        <v>149</v>
      </c>
      <c r="T62" s="6">
        <v>151</v>
      </c>
      <c r="U62" s="6">
        <v>67</v>
      </c>
      <c r="V62" s="7">
        <v>5.0847487936141</v>
      </c>
      <c r="W62" s="7">
        <v>9.3971107452036495</v>
      </c>
      <c r="X62" s="7">
        <v>14.8350492083348</v>
      </c>
      <c r="Y62" s="9">
        <v>5.1641935437918898E-6</v>
      </c>
      <c r="Z62" s="9">
        <v>1.59561340354704E-5</v>
      </c>
      <c r="AA62" s="7">
        <v>4.9439996049939801</v>
      </c>
      <c r="AB62" s="7">
        <v>33.936098154146599</v>
      </c>
      <c r="AC62" s="6" t="str">
        <f t="shared" si="2"/>
        <v>maternal</v>
      </c>
      <c r="AD62" s="6" t="b">
        <f t="shared" si="20"/>
        <v>1</v>
      </c>
      <c r="AF62" s="6" t="s">
        <v>121</v>
      </c>
      <c r="AG62" s="6">
        <v>8455</v>
      </c>
      <c r="AH62" s="6">
        <v>12027</v>
      </c>
      <c r="AI62" s="6">
        <v>9389</v>
      </c>
      <c r="AJ62" s="6">
        <v>223</v>
      </c>
      <c r="AK62" s="6">
        <v>381</v>
      </c>
      <c r="AL62" s="6">
        <v>335</v>
      </c>
      <c r="AM62" s="7">
        <v>5.0065590278752401</v>
      </c>
      <c r="AN62" s="7">
        <v>10.7623132382283</v>
      </c>
      <c r="AO62" s="7">
        <v>18.9059766562346</v>
      </c>
      <c r="AP62" s="9">
        <v>3.7758365681869199E-8</v>
      </c>
      <c r="AQ62" s="9">
        <v>2.7043325862035399E-7</v>
      </c>
      <c r="AR62" s="7">
        <v>9.5795739575945191</v>
      </c>
      <c r="AS62" s="7">
        <v>32.145815107402903</v>
      </c>
      <c r="AT62" s="6" t="str">
        <f t="shared" si="16"/>
        <v>maternal</v>
      </c>
      <c r="AU62" s="6">
        <v>8443</v>
      </c>
      <c r="AV62" s="6">
        <v>9556</v>
      </c>
      <c r="AW62" s="6">
        <v>7203</v>
      </c>
      <c r="AX62" s="6">
        <v>1413</v>
      </c>
      <c r="AY62" s="6">
        <v>1627</v>
      </c>
      <c r="AZ62" s="6">
        <v>1244</v>
      </c>
      <c r="BA62" s="7">
        <v>2.5547513388238201</v>
      </c>
      <c r="BB62" s="7">
        <v>11.7495028080889</v>
      </c>
      <c r="BC62" s="7">
        <v>14.188263277848099</v>
      </c>
      <c r="BD62" s="9">
        <v>1.87372705783346E-6</v>
      </c>
      <c r="BE62" s="9">
        <v>4.8496465026277798E-6</v>
      </c>
      <c r="BF62" s="7">
        <v>5.7861523053352304</v>
      </c>
      <c r="BG62" s="7">
        <v>5.8756617238685598</v>
      </c>
      <c r="BH62" s="6" t="str">
        <f t="shared" si="17"/>
        <v>maternal</v>
      </c>
      <c r="BI62" s="6" t="b">
        <f t="shared" si="18"/>
        <v>1</v>
      </c>
      <c r="BK62" s="6" t="s">
        <v>789</v>
      </c>
      <c r="BN62" s="6" t="s">
        <v>1269</v>
      </c>
    </row>
    <row r="63" spans="1:69" s="6" customFormat="1" x14ac:dyDescent="0.25">
      <c r="A63" s="6" t="s">
        <v>383</v>
      </c>
      <c r="B63" s="6">
        <v>571</v>
      </c>
      <c r="C63" s="6">
        <v>504</v>
      </c>
      <c r="D63" s="6">
        <v>476</v>
      </c>
      <c r="E63" s="6">
        <v>543</v>
      </c>
      <c r="F63" s="6">
        <v>822</v>
      </c>
      <c r="G63" s="6">
        <v>717</v>
      </c>
      <c r="H63" s="7">
        <v>-0.40739837502398901</v>
      </c>
      <c r="I63" s="7">
        <v>9.2163179776530093</v>
      </c>
      <c r="J63" s="7">
        <v>-2.09171037746981</v>
      </c>
      <c r="K63" s="6">
        <v>7.9678098017364599E-2</v>
      </c>
      <c r="L63" s="6">
        <v>9.0909319280450596E-2</v>
      </c>
      <c r="M63" s="7">
        <v>-5.6771106844802199</v>
      </c>
      <c r="N63" s="7">
        <v>-1.3262919420814201</v>
      </c>
      <c r="O63" s="6" t="str">
        <f t="shared" si="19"/>
        <v>no preference</v>
      </c>
      <c r="P63" s="6">
        <v>523</v>
      </c>
      <c r="Q63" s="6">
        <v>401</v>
      </c>
      <c r="R63" s="6">
        <v>322</v>
      </c>
      <c r="S63" s="6">
        <v>726</v>
      </c>
      <c r="T63" s="6">
        <v>823</v>
      </c>
      <c r="U63" s="6">
        <v>749</v>
      </c>
      <c r="V63" s="7">
        <v>-0.90773127302525003</v>
      </c>
      <c r="W63" s="7">
        <v>9.1271539856493895</v>
      </c>
      <c r="X63" s="7">
        <v>-4.3250969102025199</v>
      </c>
      <c r="Y63" s="6">
        <v>4.7769726641157502E-3</v>
      </c>
      <c r="Z63" s="6">
        <v>6.22894003922692E-3</v>
      </c>
      <c r="AA63" s="7">
        <v>-2.58756095619996</v>
      </c>
      <c r="AB63" s="7">
        <v>-1.8760929056090201</v>
      </c>
      <c r="AC63" s="6" t="str">
        <f t="shared" si="2"/>
        <v>paternal</v>
      </c>
      <c r="AD63" s="6" t="b">
        <f t="shared" si="20"/>
        <v>0</v>
      </c>
      <c r="AF63" s="6" t="str">
        <f>A63</f>
        <v>AT1G47490.1</v>
      </c>
      <c r="AG63" s="6" t="s">
        <v>1286</v>
      </c>
      <c r="AM63" s="7"/>
      <c r="AN63" s="7"/>
      <c r="AO63" s="7"/>
      <c r="AP63" s="9"/>
      <c r="AQ63" s="9"/>
      <c r="AR63" s="7"/>
      <c r="AS63" s="7"/>
      <c r="BA63" s="7"/>
      <c r="BB63" s="7"/>
      <c r="BC63" s="7"/>
      <c r="BD63" s="9"/>
      <c r="BE63" s="9"/>
      <c r="BF63" s="7"/>
      <c r="BG63" s="7"/>
      <c r="BK63" s="6" t="s">
        <v>1168</v>
      </c>
      <c r="BM63" s="6" t="s">
        <v>1273</v>
      </c>
    </row>
    <row r="64" spans="1:69" s="6" customFormat="1" x14ac:dyDescent="0.25">
      <c r="A64" s="6" t="s">
        <v>423</v>
      </c>
      <c r="B64" s="6">
        <v>89</v>
      </c>
      <c r="C64" s="6">
        <v>35</v>
      </c>
      <c r="D64" s="6">
        <v>131</v>
      </c>
      <c r="E64" s="6">
        <v>819</v>
      </c>
      <c r="F64" s="6">
        <v>732</v>
      </c>
      <c r="G64" s="6">
        <v>759</v>
      </c>
      <c r="H64" s="7">
        <v>-3.3536109596132602</v>
      </c>
      <c r="I64" s="7">
        <v>7.9121962188501103</v>
      </c>
      <c r="J64" s="7">
        <v>-7.2456444185150799</v>
      </c>
      <c r="K64" s="6">
        <v>2.9501362813755402E-4</v>
      </c>
      <c r="L64" s="6">
        <v>4.4721147162901301E-4</v>
      </c>
      <c r="M64" s="7">
        <v>0.442759862716959</v>
      </c>
      <c r="N64" s="7">
        <v>-10.222038036181599</v>
      </c>
      <c r="O64" s="6" t="str">
        <f t="shared" si="19"/>
        <v>paternal</v>
      </c>
      <c r="P64" s="6">
        <v>91</v>
      </c>
      <c r="Q64" s="6">
        <v>77</v>
      </c>
      <c r="R64" s="6">
        <v>99</v>
      </c>
      <c r="S64" s="6">
        <v>1366</v>
      </c>
      <c r="T64" s="6">
        <v>1255</v>
      </c>
      <c r="U64" s="6">
        <v>1007</v>
      </c>
      <c r="V64" s="7">
        <v>-3.7452926117678702</v>
      </c>
      <c r="W64" s="7">
        <v>8.3569197607819294</v>
      </c>
      <c r="X64" s="7">
        <v>-20.334713921541599</v>
      </c>
      <c r="Y64" s="9">
        <v>7.8158105009440705E-7</v>
      </c>
      <c r="Z64" s="9">
        <v>4.06287273969609E-6</v>
      </c>
      <c r="AA64" s="7">
        <v>6.8620262301977402</v>
      </c>
      <c r="AB64" s="7">
        <v>-13.410513839812699</v>
      </c>
      <c r="AC64" s="6" t="str">
        <f t="shared" si="2"/>
        <v>paternal</v>
      </c>
      <c r="AD64" s="6" t="b">
        <f t="shared" si="20"/>
        <v>1</v>
      </c>
      <c r="AF64" s="6" t="s">
        <v>423</v>
      </c>
      <c r="AG64" s="6">
        <v>54</v>
      </c>
      <c r="AH64" s="6">
        <v>65</v>
      </c>
      <c r="AI64" s="6">
        <v>43</v>
      </c>
      <c r="AJ64" s="6">
        <v>235</v>
      </c>
      <c r="AK64" s="6">
        <v>362</v>
      </c>
      <c r="AL64" s="6">
        <v>291</v>
      </c>
      <c r="AM64" s="7">
        <v>-2.4303692982390701</v>
      </c>
      <c r="AN64" s="7">
        <v>6.9769131329596696</v>
      </c>
      <c r="AO64" s="7">
        <v>-9.7170082054821094</v>
      </c>
      <c r="AP64" s="9">
        <v>7.7691208453743293E-6</v>
      </c>
      <c r="AQ64" s="9">
        <v>1.3261085580897601E-5</v>
      </c>
      <c r="AR64" s="7">
        <v>4.1744440830330802</v>
      </c>
      <c r="AS64" s="7">
        <v>-5.3903139328371701</v>
      </c>
      <c r="AT64" s="6" t="str">
        <f t="shared" ref="AT64:AT74" si="21">IF(AND(AS64&gt;=1,AQ64&lt;=0.01),"maternal", IF(AND(AS64&lt;=-1,AQ64&lt;=0.01),"paternal", IF(AQ64&gt;=0.01, "no preference")))</f>
        <v>paternal</v>
      </c>
      <c r="AU64" s="6">
        <v>6</v>
      </c>
      <c r="AV64" s="6">
        <v>15</v>
      </c>
      <c r="AW64" s="6">
        <v>12</v>
      </c>
      <c r="AX64" s="6">
        <v>229</v>
      </c>
      <c r="AY64" s="6">
        <v>131</v>
      </c>
      <c r="AZ64" s="6">
        <v>165</v>
      </c>
      <c r="BA64" s="7">
        <v>-3.91904298715035</v>
      </c>
      <c r="BB64" s="7">
        <v>5.4621197069747396</v>
      </c>
      <c r="BC64" s="7">
        <v>-11.2838759314988</v>
      </c>
      <c r="BD64" s="9">
        <v>8.8997255760499996E-6</v>
      </c>
      <c r="BE64" s="9">
        <v>1.7621456640579E-5</v>
      </c>
      <c r="BF64" s="7">
        <v>4.1164439315214301</v>
      </c>
      <c r="BG64" s="7">
        <v>-15.126884588334701</v>
      </c>
      <c r="BH64" s="6" t="str">
        <f t="shared" ref="BH64:BH74" si="22">IF(AND(BG64&gt;=1,BE64&lt;=0.01),"maternal", IF(AND(BG64&lt;=-1,BE64&lt;=0.01),"paternal", IF(BE64&gt;=0.01, "no preference")))</f>
        <v>paternal</v>
      </c>
      <c r="BI64" s="6" t="b">
        <f t="shared" ref="BI64:BI74" si="23">IF(AT64=BH64, TRUE)</f>
        <v>1</v>
      </c>
      <c r="BK64" s="6" t="s">
        <v>791</v>
      </c>
      <c r="BM64" s="6" t="s">
        <v>1273</v>
      </c>
      <c r="BN64" s="6" t="s">
        <v>1275</v>
      </c>
      <c r="BO64" s="6" t="s">
        <v>1271</v>
      </c>
    </row>
    <row r="65" spans="1:67" s="6" customFormat="1" x14ac:dyDescent="0.25">
      <c r="A65" s="6" t="s">
        <v>432</v>
      </c>
      <c r="B65" s="6">
        <v>145</v>
      </c>
      <c r="C65" s="6">
        <v>76</v>
      </c>
      <c r="D65" s="6">
        <v>99</v>
      </c>
      <c r="E65" s="6">
        <v>2816</v>
      </c>
      <c r="F65" s="6">
        <v>2485</v>
      </c>
      <c r="G65" s="6">
        <v>3188</v>
      </c>
      <c r="H65" s="7">
        <v>-4.7593251741100104</v>
      </c>
      <c r="I65" s="7">
        <v>9.0798183501715499</v>
      </c>
      <c r="J65" s="7">
        <v>-18.351587109285202</v>
      </c>
      <c r="K65" s="9">
        <v>1.16523529777524E-6</v>
      </c>
      <c r="L65" s="9">
        <v>3.9970769733864999E-6</v>
      </c>
      <c r="M65" s="7">
        <v>6.4434677823781401</v>
      </c>
      <c r="N65" s="7">
        <v>-27.083178776248602</v>
      </c>
      <c r="O65" s="6" t="str">
        <f t="shared" si="19"/>
        <v>paternal</v>
      </c>
      <c r="P65" s="6">
        <v>42</v>
      </c>
      <c r="Q65" s="6">
        <v>15</v>
      </c>
      <c r="R65" s="6">
        <v>7</v>
      </c>
      <c r="S65" s="6">
        <v>3065</v>
      </c>
      <c r="T65" s="6">
        <v>2325</v>
      </c>
      <c r="U65" s="6">
        <v>3025</v>
      </c>
      <c r="V65" s="7">
        <v>-7.3009029602155504</v>
      </c>
      <c r="W65" s="7">
        <v>7.7925397316751397</v>
      </c>
      <c r="X65" s="7">
        <v>-12.311298974932701</v>
      </c>
      <c r="Y65" s="9">
        <v>1.5580366559139999E-5</v>
      </c>
      <c r="Z65" s="9">
        <v>3.8064962358556899E-5</v>
      </c>
      <c r="AA65" s="7">
        <v>3.7663632352278098</v>
      </c>
      <c r="AB65" s="7">
        <v>-157.68514669149999</v>
      </c>
      <c r="AC65" s="6" t="str">
        <f t="shared" si="2"/>
        <v>paternal</v>
      </c>
      <c r="AD65" s="6" t="b">
        <f t="shared" si="20"/>
        <v>1</v>
      </c>
      <c r="AF65" s="6" t="s">
        <v>432</v>
      </c>
      <c r="AG65" s="6">
        <v>23</v>
      </c>
      <c r="AH65" s="6">
        <v>41</v>
      </c>
      <c r="AI65" s="6">
        <v>94</v>
      </c>
      <c r="AJ65" s="6">
        <v>1903</v>
      </c>
      <c r="AK65" s="6">
        <v>3268</v>
      </c>
      <c r="AL65" s="6">
        <v>2535</v>
      </c>
      <c r="AM65" s="7">
        <v>-5.7768849744612503</v>
      </c>
      <c r="AN65" s="7">
        <v>8.4041543311742508</v>
      </c>
      <c r="AO65" s="7">
        <v>-12.4068279683916</v>
      </c>
      <c r="AP65" s="9">
        <v>1.1383631408040999E-6</v>
      </c>
      <c r="AQ65" s="9">
        <v>2.5613170668092199E-6</v>
      </c>
      <c r="AR65" s="7">
        <v>6.1849763327810798</v>
      </c>
      <c r="AS65" s="7">
        <v>-54.829673381457702</v>
      </c>
      <c r="AT65" s="6" t="str">
        <f t="shared" si="21"/>
        <v>paternal</v>
      </c>
      <c r="AU65" s="6">
        <v>30</v>
      </c>
      <c r="AV65" s="6">
        <v>18</v>
      </c>
      <c r="AW65" s="6">
        <v>28</v>
      </c>
      <c r="AX65" s="6">
        <v>2396</v>
      </c>
      <c r="AY65" s="6">
        <v>2540</v>
      </c>
      <c r="AZ65" s="6">
        <v>2098</v>
      </c>
      <c r="BA65" s="7">
        <v>-6.5045254953455398</v>
      </c>
      <c r="BB65" s="7">
        <v>7.9389643539921098</v>
      </c>
      <c r="BC65" s="7">
        <v>-29.412505655627701</v>
      </c>
      <c r="BD65" s="9">
        <v>1.1749927292338001E-8</v>
      </c>
      <c r="BE65" s="9">
        <v>3.5309446231821702E-7</v>
      </c>
      <c r="BF65" s="7">
        <v>10.7616465336639</v>
      </c>
      <c r="BG65" s="7">
        <v>-90.794027587786601</v>
      </c>
      <c r="BH65" s="6" t="str">
        <f t="shared" si="22"/>
        <v>paternal</v>
      </c>
      <c r="BI65" s="6" t="b">
        <f t="shared" si="23"/>
        <v>1</v>
      </c>
      <c r="BK65" s="6" t="s">
        <v>792</v>
      </c>
      <c r="BO65" s="6" t="s">
        <v>1271</v>
      </c>
    </row>
    <row r="66" spans="1:67" s="6" customFormat="1" x14ac:dyDescent="0.25">
      <c r="A66" s="6" t="s">
        <v>338</v>
      </c>
      <c r="B66" s="6">
        <v>1255</v>
      </c>
      <c r="C66" s="6">
        <v>967</v>
      </c>
      <c r="D66" s="6">
        <v>1129</v>
      </c>
      <c r="E66" s="6">
        <v>786</v>
      </c>
      <c r="F66" s="6">
        <v>945</v>
      </c>
      <c r="G66" s="6">
        <v>1177</v>
      </c>
      <c r="H66" s="7">
        <v>0.21585034026381</v>
      </c>
      <c r="I66" s="7">
        <v>10.010605177691</v>
      </c>
      <c r="J66" s="7">
        <v>1.0782769995341299</v>
      </c>
      <c r="K66" s="6">
        <v>0.320867847261459</v>
      </c>
      <c r="L66" s="6">
        <v>0.34327258472609901</v>
      </c>
      <c r="M66" s="7">
        <v>-6.9770493928701898</v>
      </c>
      <c r="N66" s="7">
        <v>1.16138824764492</v>
      </c>
      <c r="O66" s="6" t="str">
        <f t="shared" si="19"/>
        <v>no preference</v>
      </c>
      <c r="P66" s="6">
        <v>2778</v>
      </c>
      <c r="Q66" s="6">
        <v>2444</v>
      </c>
      <c r="R66" s="6">
        <v>2628</v>
      </c>
      <c r="S66" s="6">
        <v>900</v>
      </c>
      <c r="T66" s="6">
        <v>734</v>
      </c>
      <c r="U66" s="6">
        <v>686</v>
      </c>
      <c r="V66" s="7">
        <v>1.7650390904342801</v>
      </c>
      <c r="W66" s="7">
        <v>10.469569553335599</v>
      </c>
      <c r="X66" s="7">
        <v>10.876532887192701</v>
      </c>
      <c r="Y66" s="9">
        <v>3.2212965323691197E-5</v>
      </c>
      <c r="Z66" s="9">
        <v>6.7124005312749701E-5</v>
      </c>
      <c r="AA66" s="7">
        <v>2.9764132806157102</v>
      </c>
      <c r="AB66" s="7">
        <v>3.39883208810455</v>
      </c>
      <c r="AC66" s="6" t="str">
        <f t="shared" si="2"/>
        <v>maternal</v>
      </c>
      <c r="AD66" s="6" t="b">
        <f t="shared" si="20"/>
        <v>0</v>
      </c>
      <c r="AF66" s="6" t="s">
        <v>338</v>
      </c>
      <c r="AG66" s="6">
        <v>511</v>
      </c>
      <c r="AH66" s="6">
        <v>664</v>
      </c>
      <c r="AI66" s="6">
        <v>576</v>
      </c>
      <c r="AJ66" s="6">
        <v>291</v>
      </c>
      <c r="AK66" s="6">
        <v>490</v>
      </c>
      <c r="AL66" s="6">
        <v>405</v>
      </c>
      <c r="AM66" s="7">
        <v>0.58496611621804795</v>
      </c>
      <c r="AN66" s="7">
        <v>8.8907296215689904</v>
      </c>
      <c r="AO66" s="7">
        <v>2.3469996879603698</v>
      </c>
      <c r="AP66" s="6">
        <v>4.5609509535246902E-2</v>
      </c>
      <c r="AQ66" s="6">
        <v>5.4238335663536801E-2</v>
      </c>
      <c r="AR66" s="7">
        <v>-5.0000073473842797</v>
      </c>
      <c r="AS66" s="7">
        <v>1.50000375911193</v>
      </c>
      <c r="AT66" s="6" t="str">
        <f t="shared" si="21"/>
        <v>no preference</v>
      </c>
      <c r="AU66" s="6">
        <v>537</v>
      </c>
      <c r="AV66" s="6">
        <v>579</v>
      </c>
      <c r="AW66" s="6">
        <v>493</v>
      </c>
      <c r="AX66" s="6">
        <v>626</v>
      </c>
      <c r="AY66" s="6">
        <v>685</v>
      </c>
      <c r="AZ66" s="6">
        <v>689</v>
      </c>
      <c r="BA66" s="7">
        <v>-0.31503342216138502</v>
      </c>
      <c r="BB66" s="7">
        <v>9.2240962724661006</v>
      </c>
      <c r="BC66" s="7">
        <v>-2.1666830624767002</v>
      </c>
      <c r="BD66" s="6">
        <v>6.6556307844007997E-2</v>
      </c>
      <c r="BE66" s="6">
        <v>7.5902014405619195E-2</v>
      </c>
      <c r="BF66" s="7">
        <v>-5.5410022370799501</v>
      </c>
      <c r="BG66" s="7">
        <v>-1.24404047299956</v>
      </c>
      <c r="BH66" s="6" t="str">
        <f t="shared" si="22"/>
        <v>no preference</v>
      </c>
      <c r="BI66" s="6" t="b">
        <f t="shared" si="23"/>
        <v>1</v>
      </c>
      <c r="BK66" s="6" t="s">
        <v>793</v>
      </c>
      <c r="BM66" s="6" t="s">
        <v>1273</v>
      </c>
    </row>
    <row r="67" spans="1:67" s="6" customFormat="1" x14ac:dyDescent="0.25">
      <c r="A67" s="6" t="s">
        <v>53</v>
      </c>
      <c r="B67" s="6">
        <v>79</v>
      </c>
      <c r="C67" s="6">
        <v>63</v>
      </c>
      <c r="D67" s="6">
        <v>32</v>
      </c>
      <c r="E67" s="6">
        <v>0</v>
      </c>
      <c r="F67" s="6">
        <v>0</v>
      </c>
      <c r="G67" s="6">
        <v>1</v>
      </c>
      <c r="H67" s="7">
        <v>5.4554407380819399</v>
      </c>
      <c r="I67" s="7">
        <v>3.0610537023742999</v>
      </c>
      <c r="J67" s="7">
        <v>12.8568643773243</v>
      </c>
      <c r="K67" s="9">
        <v>1.01686614997052E-5</v>
      </c>
      <c r="L67" s="9">
        <v>2.2032099916028002E-5</v>
      </c>
      <c r="M67" s="7">
        <v>4.1624089601549201</v>
      </c>
      <c r="N67" s="7">
        <v>43.878452419460999</v>
      </c>
      <c r="O67" s="6" t="str">
        <f t="shared" si="19"/>
        <v>maternal</v>
      </c>
      <c r="P67" s="6">
        <v>145</v>
      </c>
      <c r="Q67" s="6">
        <v>155</v>
      </c>
      <c r="R67" s="6">
        <v>92</v>
      </c>
      <c r="S67" s="6">
        <v>0</v>
      </c>
      <c r="T67" s="6">
        <v>0</v>
      </c>
      <c r="U67" s="6">
        <v>0</v>
      </c>
      <c r="V67" s="7">
        <v>7.0047951962834301</v>
      </c>
      <c r="W67" s="7">
        <v>3.5023975981417199</v>
      </c>
      <c r="X67" s="7">
        <v>30.880227996569602</v>
      </c>
      <c r="Y67" s="9">
        <v>6.2604337069055103E-8</v>
      </c>
      <c r="Z67" s="9">
        <v>2.1729166949132698E-6</v>
      </c>
      <c r="AA67" s="7">
        <v>9.1271789606063294</v>
      </c>
      <c r="AB67" s="7">
        <v>128.42615125185799</v>
      </c>
      <c r="AC67" s="6" t="str">
        <f t="shared" si="2"/>
        <v>maternal</v>
      </c>
      <c r="AD67" s="6" t="b">
        <f t="shared" si="20"/>
        <v>1</v>
      </c>
      <c r="AF67" s="6" t="s">
        <v>53</v>
      </c>
      <c r="AG67" s="6">
        <v>45</v>
      </c>
      <c r="AH67" s="6">
        <v>77</v>
      </c>
      <c r="AI67" s="6">
        <v>78</v>
      </c>
      <c r="AJ67" s="6">
        <v>2</v>
      </c>
      <c r="AK67" s="6">
        <v>1</v>
      </c>
      <c r="AL67" s="6">
        <v>1</v>
      </c>
      <c r="AM67" s="7">
        <v>4.8425941407917401</v>
      </c>
      <c r="AN67" s="7">
        <v>3.6162845706362501</v>
      </c>
      <c r="AO67" s="7">
        <v>16.777635179991599</v>
      </c>
      <c r="AP67" s="9">
        <v>1.0004299975892E-7</v>
      </c>
      <c r="AQ67" s="9">
        <v>4.5019349891514098E-7</v>
      </c>
      <c r="AR67" s="7">
        <v>8.6387027074745202</v>
      </c>
      <c r="AS67" s="7">
        <v>28.692348237540301</v>
      </c>
      <c r="AT67" s="6" t="str">
        <f t="shared" si="21"/>
        <v>maternal</v>
      </c>
      <c r="AU67" s="6">
        <v>54</v>
      </c>
      <c r="AV67" s="6">
        <v>85</v>
      </c>
      <c r="AW67" s="6">
        <v>84</v>
      </c>
      <c r="AX67" s="6">
        <v>0</v>
      </c>
      <c r="AY67" s="6">
        <v>0</v>
      </c>
      <c r="AZ67" s="6">
        <v>2</v>
      </c>
      <c r="BA67" s="7">
        <v>5.6773509678811003</v>
      </c>
      <c r="BB67" s="7">
        <v>3.3669963175142699</v>
      </c>
      <c r="BC67" s="7">
        <v>12.6680744939639</v>
      </c>
      <c r="BD67" s="9">
        <v>4.0642781971306199E-6</v>
      </c>
      <c r="BE67" s="9">
        <v>9.3572916631611896E-6</v>
      </c>
      <c r="BF67" s="7">
        <v>4.9610787572737101</v>
      </c>
      <c r="BG67" s="7">
        <v>51.174420952455698</v>
      </c>
      <c r="BH67" s="6" t="str">
        <f t="shared" si="22"/>
        <v>maternal</v>
      </c>
      <c r="BI67" s="6" t="b">
        <f t="shared" si="23"/>
        <v>1</v>
      </c>
      <c r="BK67" s="6" t="s">
        <v>796</v>
      </c>
      <c r="BO67" s="6" t="s">
        <v>1267</v>
      </c>
    </row>
    <row r="68" spans="1:67" s="6" customFormat="1" x14ac:dyDescent="0.25">
      <c r="A68" s="6" t="s">
        <v>293</v>
      </c>
      <c r="B68" s="6">
        <v>1113</v>
      </c>
      <c r="C68" s="6">
        <v>1061</v>
      </c>
      <c r="D68" s="6">
        <v>1318</v>
      </c>
      <c r="E68" s="6">
        <v>437</v>
      </c>
      <c r="F68" s="6">
        <v>447</v>
      </c>
      <c r="G68" s="6">
        <v>593</v>
      </c>
      <c r="H68" s="7">
        <v>1.2476231049787301</v>
      </c>
      <c r="I68" s="7">
        <v>9.5559652533092105</v>
      </c>
      <c r="J68" s="7">
        <v>6.8806141714802598</v>
      </c>
      <c r="K68" s="6">
        <v>3.9449959087883E-4</v>
      </c>
      <c r="L68" s="6">
        <v>5.8764001557992304E-4</v>
      </c>
      <c r="M68" s="7">
        <v>0.117765085304223</v>
      </c>
      <c r="N68" s="7">
        <v>2.3744989281756599</v>
      </c>
      <c r="O68" s="6" t="str">
        <f t="shared" si="19"/>
        <v>maternal</v>
      </c>
      <c r="P68" s="6">
        <v>1403</v>
      </c>
      <c r="Q68" s="6">
        <v>1035</v>
      </c>
      <c r="R68" s="6">
        <v>1381</v>
      </c>
      <c r="S68" s="6">
        <v>712</v>
      </c>
      <c r="T68" s="6">
        <v>542</v>
      </c>
      <c r="U68" s="6">
        <v>658</v>
      </c>
      <c r="V68" s="7">
        <v>0.99265869970768805</v>
      </c>
      <c r="W68" s="7">
        <v>9.8052297862726103</v>
      </c>
      <c r="X68" s="7">
        <v>5.1151486678795504</v>
      </c>
      <c r="Y68" s="6">
        <v>2.0883779846208898E-3</v>
      </c>
      <c r="Z68" s="6">
        <v>2.8900456625882702E-3</v>
      </c>
      <c r="AA68" s="7">
        <v>-1.6668112217498201</v>
      </c>
      <c r="AB68" s="7">
        <v>1.98984864680234</v>
      </c>
      <c r="AC68" s="6" t="str">
        <f t="shared" si="2"/>
        <v>maternal</v>
      </c>
      <c r="AD68" s="6" t="b">
        <f t="shared" si="20"/>
        <v>1</v>
      </c>
      <c r="AF68" s="6" t="s">
        <v>293</v>
      </c>
      <c r="AG68" s="6">
        <v>875</v>
      </c>
      <c r="AH68" s="6">
        <v>1341</v>
      </c>
      <c r="AI68" s="6">
        <v>945</v>
      </c>
      <c r="AJ68" s="6">
        <v>332</v>
      </c>
      <c r="AK68" s="6">
        <v>540</v>
      </c>
      <c r="AL68" s="6">
        <v>477</v>
      </c>
      <c r="AM68" s="7">
        <v>1.2303074767539699</v>
      </c>
      <c r="AN68" s="7">
        <v>9.4017303913365993</v>
      </c>
      <c r="AO68" s="7">
        <v>4.59294674286269</v>
      </c>
      <c r="AP68" s="6">
        <v>1.58345791023096E-3</v>
      </c>
      <c r="AQ68" s="6">
        <v>2.10419239077671E-3</v>
      </c>
      <c r="AR68" s="7">
        <v>-1.5108690034026</v>
      </c>
      <c r="AS68" s="7">
        <v>2.3461698764971701</v>
      </c>
      <c r="AT68" s="6" t="str">
        <f t="shared" si="21"/>
        <v>maternal</v>
      </c>
      <c r="AU68" s="6">
        <v>1404</v>
      </c>
      <c r="AV68" s="6">
        <v>1360</v>
      </c>
      <c r="AW68" s="6">
        <v>1263</v>
      </c>
      <c r="AX68" s="6">
        <v>751</v>
      </c>
      <c r="AY68" s="6">
        <v>819</v>
      </c>
      <c r="AZ68" s="6">
        <v>674</v>
      </c>
      <c r="BA68" s="7">
        <v>0.84592462388936895</v>
      </c>
      <c r="BB68" s="7">
        <v>9.9672331929851108</v>
      </c>
      <c r="BC68" s="7">
        <v>5.6564843892536603</v>
      </c>
      <c r="BD68" s="6">
        <v>7.42369318308549E-4</v>
      </c>
      <c r="BE68" s="6">
        <v>1.0207578126742601E-3</v>
      </c>
      <c r="BF68" s="7">
        <v>-0.73680099981040903</v>
      </c>
      <c r="BG68" s="7">
        <v>1.7974163416271001</v>
      </c>
      <c r="BH68" s="6" t="str">
        <f t="shared" si="22"/>
        <v>maternal</v>
      </c>
      <c r="BI68" s="6" t="b">
        <f t="shared" si="23"/>
        <v>1</v>
      </c>
      <c r="BK68" s="6" t="s">
        <v>797</v>
      </c>
      <c r="BL68" s="6" t="s">
        <v>1268</v>
      </c>
    </row>
    <row r="69" spans="1:67" s="6" customFormat="1" x14ac:dyDescent="0.25">
      <c r="A69" s="12" t="str">
        <f>AF69</f>
        <v>AT1G54170.1</v>
      </c>
      <c r="B69" s="6" t="s">
        <v>1285</v>
      </c>
      <c r="H69" s="7"/>
      <c r="I69" s="7"/>
      <c r="J69" s="7"/>
      <c r="M69" s="7"/>
      <c r="N69" s="7"/>
      <c r="V69" s="7"/>
      <c r="W69" s="7"/>
      <c r="X69" s="7"/>
      <c r="AA69" s="7"/>
      <c r="AB69" s="7"/>
      <c r="AF69" s="6" t="s">
        <v>464</v>
      </c>
      <c r="AG69" s="6">
        <v>2786</v>
      </c>
      <c r="AH69" s="6">
        <v>3596</v>
      </c>
      <c r="AI69" s="6">
        <v>3155</v>
      </c>
      <c r="AJ69" s="6">
        <v>370</v>
      </c>
      <c r="AK69" s="6">
        <v>390</v>
      </c>
      <c r="AL69" s="6">
        <v>309</v>
      </c>
      <c r="AM69" s="7">
        <v>3.1528442140167501</v>
      </c>
      <c r="AN69" s="7">
        <v>10.050563633409199</v>
      </c>
      <c r="AO69" s="7">
        <v>15.0669965062984</v>
      </c>
      <c r="AP69" s="9">
        <v>2.3932856648225E-7</v>
      </c>
      <c r="AQ69" s="9">
        <v>7.7683698628664795E-7</v>
      </c>
      <c r="AR69" s="7">
        <v>7.7738109854055404</v>
      </c>
      <c r="AS69" s="7">
        <v>8.8940728030416292</v>
      </c>
      <c r="AT69" s="6" t="str">
        <f t="shared" si="21"/>
        <v>maternal</v>
      </c>
      <c r="AU69" s="6">
        <v>2405</v>
      </c>
      <c r="AV69" s="6">
        <v>2784</v>
      </c>
      <c r="AW69" s="6">
        <v>2306</v>
      </c>
      <c r="AX69" s="6">
        <v>405</v>
      </c>
      <c r="AY69" s="6">
        <v>554</v>
      </c>
      <c r="AZ69" s="6">
        <v>405</v>
      </c>
      <c r="BA69" s="7">
        <v>2.4668896774928801</v>
      </c>
      <c r="BB69" s="7">
        <v>10.049116770615701</v>
      </c>
      <c r="BC69" s="7">
        <v>13.3592025647855</v>
      </c>
      <c r="BD69" s="9">
        <v>2.82932086886921E-6</v>
      </c>
      <c r="BE69" s="9">
        <v>6.8317747809280897E-6</v>
      </c>
      <c r="BF69" s="7">
        <v>5.3483199670437997</v>
      </c>
      <c r="BG69" s="7">
        <v>5.52850604655859</v>
      </c>
      <c r="BH69" s="6" t="str">
        <f t="shared" si="22"/>
        <v>maternal</v>
      </c>
      <c r="BI69" s="6" t="b">
        <f t="shared" si="23"/>
        <v>1</v>
      </c>
      <c r="BK69" s="6" t="s">
        <v>798</v>
      </c>
      <c r="BL69" s="6" t="s">
        <v>1268</v>
      </c>
    </row>
    <row r="70" spans="1:67" s="6" customFormat="1" x14ac:dyDescent="0.25">
      <c r="A70" s="6" t="s">
        <v>207</v>
      </c>
      <c r="B70" s="6">
        <v>379</v>
      </c>
      <c r="C70" s="6">
        <v>268</v>
      </c>
      <c r="D70" s="6">
        <v>331</v>
      </c>
      <c r="E70" s="6">
        <v>74</v>
      </c>
      <c r="F70" s="6">
        <v>25</v>
      </c>
      <c r="G70" s="6">
        <v>34</v>
      </c>
      <c r="H70" s="7">
        <v>2.9859386588841899</v>
      </c>
      <c r="I70" s="7">
        <v>6.8458164713027401</v>
      </c>
      <c r="J70" s="7">
        <v>7.4477275958523004</v>
      </c>
      <c r="K70" s="6">
        <v>2.5245341237397701E-4</v>
      </c>
      <c r="L70" s="6">
        <v>3.89577388159842E-4</v>
      </c>
      <c r="M70" s="7">
        <v>0.61690943117112296</v>
      </c>
      <c r="N70" s="7">
        <v>7.9224061201004297</v>
      </c>
      <c r="O70" s="6" t="str">
        <f t="shared" ref="O70:O75" si="24">IF(AND(N70&gt;=1,L70&lt;=0.01),"maternal", IF(AND(N70&lt;=-1,L70&lt;=0.01),"paternal", IF(L70&gt;=0.01, "no preference")))</f>
        <v>maternal</v>
      </c>
      <c r="P70" s="6">
        <v>191</v>
      </c>
      <c r="Q70" s="6">
        <v>131</v>
      </c>
      <c r="R70" s="6">
        <v>128</v>
      </c>
      <c r="S70" s="6">
        <v>18</v>
      </c>
      <c r="T70" s="6">
        <v>19</v>
      </c>
      <c r="U70" s="6">
        <v>2</v>
      </c>
      <c r="V70" s="7">
        <v>3.82858858881692</v>
      </c>
      <c r="W70" s="7">
        <v>5.2992336640924904</v>
      </c>
      <c r="X70" s="7">
        <v>5.0714578601437896</v>
      </c>
      <c r="Y70" s="6">
        <v>2.1812736159001001E-3</v>
      </c>
      <c r="Z70" s="6">
        <v>2.9992512218626399E-3</v>
      </c>
      <c r="AA70" s="7">
        <v>-1.7153817504376201</v>
      </c>
      <c r="AB70" s="7">
        <v>14.207576602404799</v>
      </c>
      <c r="AC70" s="6" t="str">
        <f t="shared" si="2"/>
        <v>maternal</v>
      </c>
      <c r="AD70" s="6" t="b">
        <f t="shared" ref="AD70:AD75" si="25">IF(O70=AC70, TRUE)</f>
        <v>1</v>
      </c>
      <c r="AF70" s="6" t="s">
        <v>207</v>
      </c>
      <c r="AG70" s="6">
        <v>379</v>
      </c>
      <c r="AH70" s="6">
        <v>515</v>
      </c>
      <c r="AI70" s="6">
        <v>409</v>
      </c>
      <c r="AJ70" s="6">
        <v>36</v>
      </c>
      <c r="AK70" s="6">
        <v>35</v>
      </c>
      <c r="AL70" s="6">
        <v>38</v>
      </c>
      <c r="AM70" s="7">
        <v>3.5319274591087102</v>
      </c>
      <c r="AN70" s="7">
        <v>6.9875572581988603</v>
      </c>
      <c r="AO70" s="7">
        <v>17.145124601016601</v>
      </c>
      <c r="AP70" s="9">
        <v>8.3867399681998104E-8</v>
      </c>
      <c r="AQ70" s="9">
        <v>4.10018398445324E-7</v>
      </c>
      <c r="AR70" s="7">
        <v>8.8111120302966306</v>
      </c>
      <c r="AS70" s="7">
        <v>11.566876741665901</v>
      </c>
      <c r="AT70" s="6" t="str">
        <f t="shared" si="21"/>
        <v>maternal</v>
      </c>
      <c r="AU70" s="6">
        <v>292</v>
      </c>
      <c r="AV70" s="6">
        <v>404</v>
      </c>
      <c r="AW70" s="6">
        <v>274</v>
      </c>
      <c r="AX70" s="6">
        <v>20</v>
      </c>
      <c r="AY70" s="6">
        <v>17</v>
      </c>
      <c r="AZ70" s="6">
        <v>19</v>
      </c>
      <c r="BA70" s="7">
        <v>4.0252174138326096</v>
      </c>
      <c r="BB70" s="7">
        <v>6.3073322132857799</v>
      </c>
      <c r="BC70" s="7">
        <v>20.9728428823434</v>
      </c>
      <c r="BD70" s="9">
        <v>1.2529455743549499E-7</v>
      </c>
      <c r="BE70" s="9">
        <v>8.0006587121690496E-7</v>
      </c>
      <c r="BF70" s="7">
        <v>8.5586329429409602</v>
      </c>
      <c r="BG70" s="7">
        <v>16.282128602046299</v>
      </c>
      <c r="BH70" s="6" t="str">
        <f t="shared" si="22"/>
        <v>maternal</v>
      </c>
      <c r="BI70" s="6" t="b">
        <f t="shared" si="23"/>
        <v>1</v>
      </c>
      <c r="BK70" s="6" t="s">
        <v>799</v>
      </c>
      <c r="BN70" s="6" t="s">
        <v>1269</v>
      </c>
    </row>
    <row r="71" spans="1:67" s="6" customFormat="1" x14ac:dyDescent="0.25">
      <c r="A71" s="6" t="s">
        <v>243</v>
      </c>
      <c r="B71" s="6">
        <v>1072</v>
      </c>
      <c r="C71" s="6">
        <v>1023</v>
      </c>
      <c r="D71" s="6">
        <v>1040</v>
      </c>
      <c r="E71" s="6">
        <v>201</v>
      </c>
      <c r="F71" s="6">
        <v>154</v>
      </c>
      <c r="G71" s="6">
        <v>271</v>
      </c>
      <c r="H71" s="7">
        <v>2.3564633282598502</v>
      </c>
      <c r="I71" s="7">
        <v>8.8521645738887198</v>
      </c>
      <c r="J71" s="7">
        <v>10.5624679719746</v>
      </c>
      <c r="K71" s="9">
        <v>3.3008881134321099E-5</v>
      </c>
      <c r="L71" s="9">
        <v>6.3734210655716093E-5</v>
      </c>
      <c r="M71" s="7">
        <v>2.8769747706584101</v>
      </c>
      <c r="N71" s="7">
        <v>5.1211340674650501</v>
      </c>
      <c r="O71" s="6" t="str">
        <f t="shared" si="24"/>
        <v>maternal</v>
      </c>
      <c r="P71" s="6">
        <v>680</v>
      </c>
      <c r="Q71" s="6">
        <v>671</v>
      </c>
      <c r="R71" s="6">
        <v>620</v>
      </c>
      <c r="S71" s="6">
        <v>342</v>
      </c>
      <c r="T71" s="6">
        <v>191</v>
      </c>
      <c r="U71" s="6">
        <v>172</v>
      </c>
      <c r="V71" s="7">
        <v>1.54687412482687</v>
      </c>
      <c r="W71" s="7">
        <v>8.5873222272569993</v>
      </c>
      <c r="X71" s="7">
        <v>5.5233160965096904</v>
      </c>
      <c r="Y71" s="6">
        <v>1.4072182394253699E-3</v>
      </c>
      <c r="Z71" s="6">
        <v>1.99239810136464E-3</v>
      </c>
      <c r="AA71" s="7">
        <v>-1.2257628683886601</v>
      </c>
      <c r="AB71" s="7">
        <v>2.9218338159068602</v>
      </c>
      <c r="AC71" s="6" t="str">
        <f t="shared" si="2"/>
        <v>maternal</v>
      </c>
      <c r="AD71" s="6" t="b">
        <f t="shared" si="25"/>
        <v>1</v>
      </c>
      <c r="AF71" s="6" t="s">
        <v>243</v>
      </c>
      <c r="AG71" s="6">
        <v>634</v>
      </c>
      <c r="AH71" s="6">
        <v>997</v>
      </c>
      <c r="AI71" s="6">
        <v>833</v>
      </c>
      <c r="AJ71" s="6">
        <v>117</v>
      </c>
      <c r="AK71" s="6">
        <v>202</v>
      </c>
      <c r="AL71" s="6">
        <v>97</v>
      </c>
      <c r="AM71" s="7">
        <v>2.60490784992641</v>
      </c>
      <c r="AN71" s="7">
        <v>8.35668352851728</v>
      </c>
      <c r="AO71" s="7">
        <v>8.3104496444289406</v>
      </c>
      <c r="AP71" s="9">
        <v>2.5664531941674299E-5</v>
      </c>
      <c r="AQ71" s="9">
        <v>4.0076592764210201E-5</v>
      </c>
      <c r="AR71" s="7">
        <v>2.9041155159790999</v>
      </c>
      <c r="AS71" s="7">
        <v>6.08352642404133</v>
      </c>
      <c r="AT71" s="6" t="str">
        <f t="shared" si="21"/>
        <v>maternal</v>
      </c>
      <c r="AU71" s="6">
        <v>848</v>
      </c>
      <c r="AV71" s="6">
        <v>996</v>
      </c>
      <c r="AW71" s="6">
        <v>647</v>
      </c>
      <c r="AX71" s="6">
        <v>95</v>
      </c>
      <c r="AY71" s="6">
        <v>175</v>
      </c>
      <c r="AZ71" s="6">
        <v>146</v>
      </c>
      <c r="BA71" s="7">
        <v>2.5956179922136799</v>
      </c>
      <c r="BB71" s="7">
        <v>8.3791644841717794</v>
      </c>
      <c r="BC71" s="7">
        <v>9.5343815612387406</v>
      </c>
      <c r="BD71" s="9">
        <v>2.74285091983771E-5</v>
      </c>
      <c r="BE71" s="9">
        <v>4.7430959137804998E-5</v>
      </c>
      <c r="BF71" s="7">
        <v>2.8910968249450999</v>
      </c>
      <c r="BG71" s="7">
        <v>6.0444789981411899</v>
      </c>
      <c r="BH71" s="6" t="str">
        <f t="shared" si="22"/>
        <v>maternal</v>
      </c>
      <c r="BI71" s="6" t="b">
        <f t="shared" si="23"/>
        <v>1</v>
      </c>
      <c r="BK71" s="6" t="s">
        <v>801</v>
      </c>
      <c r="BO71" s="6" t="s">
        <v>1267</v>
      </c>
    </row>
    <row r="72" spans="1:67" s="6" customFormat="1" x14ac:dyDescent="0.25">
      <c r="A72" s="6" t="s">
        <v>410</v>
      </c>
      <c r="B72" s="6">
        <v>838</v>
      </c>
      <c r="C72" s="6">
        <v>417</v>
      </c>
      <c r="D72" s="6">
        <v>1056</v>
      </c>
      <c r="E72" s="6">
        <v>2846</v>
      </c>
      <c r="F72" s="6">
        <v>2669</v>
      </c>
      <c r="G72" s="6">
        <v>3556</v>
      </c>
      <c r="H72" s="7">
        <v>-2.0628834231585498</v>
      </c>
      <c r="I72" s="7">
        <v>10.519990309547101</v>
      </c>
      <c r="J72" s="7">
        <v>-5.7607769873122603</v>
      </c>
      <c r="K72" s="6">
        <v>1.04479879207363E-3</v>
      </c>
      <c r="L72" s="6">
        <v>1.46956944852324E-3</v>
      </c>
      <c r="M72" s="7">
        <v>-0.97167614524060597</v>
      </c>
      <c r="N72" s="7">
        <v>-4.17820541830742</v>
      </c>
      <c r="O72" s="6" t="str">
        <f t="shared" si="24"/>
        <v>paternal</v>
      </c>
      <c r="P72" s="6">
        <v>620</v>
      </c>
      <c r="Q72" s="6">
        <v>141</v>
      </c>
      <c r="R72" s="6">
        <v>177</v>
      </c>
      <c r="S72" s="6">
        <v>3429</v>
      </c>
      <c r="T72" s="6">
        <v>2574</v>
      </c>
      <c r="U72" s="6">
        <v>3940</v>
      </c>
      <c r="V72" s="7">
        <v>-3.7049218678214602</v>
      </c>
      <c r="W72" s="7">
        <v>9.8204376034745895</v>
      </c>
      <c r="X72" s="7">
        <v>-6.50500333647242</v>
      </c>
      <c r="Y72" s="6">
        <v>5.8982233154400204E-4</v>
      </c>
      <c r="Z72" s="6">
        <v>8.9728290862544995E-4</v>
      </c>
      <c r="AA72" s="7">
        <v>-0.252680922648924</v>
      </c>
      <c r="AB72" s="7">
        <v>-13.0404510663151</v>
      </c>
      <c r="AC72" s="6" t="str">
        <f t="shared" si="2"/>
        <v>paternal</v>
      </c>
      <c r="AD72" s="6" t="b">
        <f t="shared" si="25"/>
        <v>1</v>
      </c>
      <c r="AF72" s="6" t="s">
        <v>410</v>
      </c>
      <c r="AG72" s="6">
        <v>487</v>
      </c>
      <c r="AH72" s="6">
        <v>310</v>
      </c>
      <c r="AI72" s="6">
        <v>280</v>
      </c>
      <c r="AJ72" s="6">
        <v>2863</v>
      </c>
      <c r="AK72" s="6">
        <v>3471</v>
      </c>
      <c r="AL72" s="6">
        <v>3502</v>
      </c>
      <c r="AM72" s="7">
        <v>-3.2246026181987899</v>
      </c>
      <c r="AN72" s="7">
        <v>10.0609461184042</v>
      </c>
      <c r="AO72" s="7">
        <v>-12.5102494340964</v>
      </c>
      <c r="AP72" s="9">
        <v>1.0655110210813599E-6</v>
      </c>
      <c r="AQ72" s="9">
        <v>2.4531532810942899E-6</v>
      </c>
      <c r="AR72" s="7">
        <v>6.25328382336878</v>
      </c>
      <c r="AS72" s="7">
        <v>-9.3476428810093495</v>
      </c>
      <c r="AT72" s="6" t="str">
        <f t="shared" si="21"/>
        <v>paternal</v>
      </c>
      <c r="AU72" s="6">
        <v>201</v>
      </c>
      <c r="AV72" s="6">
        <v>251</v>
      </c>
      <c r="AW72" s="6">
        <v>171</v>
      </c>
      <c r="AX72" s="6">
        <v>3311</v>
      </c>
      <c r="AY72" s="6">
        <v>2882</v>
      </c>
      <c r="AZ72" s="6">
        <v>2442</v>
      </c>
      <c r="BA72" s="7">
        <v>-3.7931746887692301</v>
      </c>
      <c r="BB72" s="7">
        <v>9.5838393980358791</v>
      </c>
      <c r="BC72" s="7">
        <v>-18.728174967015001</v>
      </c>
      <c r="BD72" s="9">
        <v>2.7547217338479898E-7</v>
      </c>
      <c r="BE72" s="9">
        <v>1.1456875374040501E-6</v>
      </c>
      <c r="BF72" s="7">
        <v>7.7730971454311302</v>
      </c>
      <c r="BG72" s="7">
        <v>-13.863068210778801</v>
      </c>
      <c r="BH72" s="6" t="str">
        <f t="shared" si="22"/>
        <v>paternal</v>
      </c>
      <c r="BI72" s="6" t="b">
        <f t="shared" si="23"/>
        <v>1</v>
      </c>
      <c r="BK72" s="6" t="s">
        <v>802</v>
      </c>
      <c r="BM72" s="6" t="s">
        <v>1270</v>
      </c>
    </row>
    <row r="73" spans="1:67" s="6" customFormat="1" x14ac:dyDescent="0.25">
      <c r="A73" s="6" t="s">
        <v>56</v>
      </c>
      <c r="B73" s="6">
        <v>5204</v>
      </c>
      <c r="C73" s="6">
        <v>5084</v>
      </c>
      <c r="D73" s="6">
        <v>6224</v>
      </c>
      <c r="E73" s="6">
        <v>172</v>
      </c>
      <c r="F73" s="6">
        <v>105</v>
      </c>
      <c r="G73" s="6">
        <v>125</v>
      </c>
      <c r="H73" s="7">
        <v>5.3739146743581996</v>
      </c>
      <c r="I73" s="7">
        <v>9.7335668724123803</v>
      </c>
      <c r="J73" s="7">
        <v>24.7322598600581</v>
      </c>
      <c r="K73" s="9">
        <v>1.8559902496609899E-7</v>
      </c>
      <c r="L73" s="9">
        <v>1.39687687211327E-6</v>
      </c>
      <c r="M73" s="7">
        <v>8.2382212848064302</v>
      </c>
      <c r="N73" s="7">
        <v>41.467658290169403</v>
      </c>
      <c r="O73" s="6" t="str">
        <f t="shared" si="24"/>
        <v>maternal</v>
      </c>
      <c r="P73" s="6">
        <v>10274</v>
      </c>
      <c r="Q73" s="6">
        <v>8409</v>
      </c>
      <c r="R73" s="6">
        <v>7763</v>
      </c>
      <c r="S73" s="6">
        <v>137</v>
      </c>
      <c r="T73" s="6">
        <v>57</v>
      </c>
      <c r="U73" s="6">
        <v>84</v>
      </c>
      <c r="V73" s="7">
        <v>6.6371429577563799</v>
      </c>
      <c r="W73" s="7">
        <v>9.7772036082259994</v>
      </c>
      <c r="X73" s="7">
        <v>19.940112637503599</v>
      </c>
      <c r="Y73" s="9">
        <v>8.7937610987840403E-7</v>
      </c>
      <c r="Z73" s="9">
        <v>4.2869585356572203E-6</v>
      </c>
      <c r="AA73" s="7">
        <v>6.7468068600743898</v>
      </c>
      <c r="AB73" s="7">
        <v>99.535755178516197</v>
      </c>
      <c r="AC73" s="6" t="str">
        <f t="shared" si="2"/>
        <v>maternal</v>
      </c>
      <c r="AD73" s="6" t="b">
        <f t="shared" si="25"/>
        <v>1</v>
      </c>
      <c r="AF73" s="6" t="s">
        <v>56</v>
      </c>
      <c r="AG73" s="6">
        <v>4125</v>
      </c>
      <c r="AH73" s="6">
        <v>5149</v>
      </c>
      <c r="AI73" s="6">
        <v>4486</v>
      </c>
      <c r="AJ73" s="6">
        <v>70</v>
      </c>
      <c r="AK73" s="6">
        <v>162</v>
      </c>
      <c r="AL73" s="6">
        <v>58</v>
      </c>
      <c r="AM73" s="7">
        <v>5.6971006561410604</v>
      </c>
      <c r="AN73" s="7">
        <v>9.3089231024364008</v>
      </c>
      <c r="AO73" s="7">
        <v>15.508562287585001</v>
      </c>
      <c r="AP73" s="9">
        <v>1.89443712076908E-7</v>
      </c>
      <c r="AQ73" s="9">
        <v>6.7554458224760898E-7</v>
      </c>
      <c r="AR73" s="7">
        <v>8.0074745679834294</v>
      </c>
      <c r="AS73" s="7">
        <v>51.879787174261402</v>
      </c>
      <c r="AT73" s="6" t="str">
        <f t="shared" si="21"/>
        <v>maternal</v>
      </c>
      <c r="AU73" s="6">
        <v>4552</v>
      </c>
      <c r="AV73" s="6">
        <v>4973</v>
      </c>
      <c r="AW73" s="6">
        <v>5318</v>
      </c>
      <c r="AX73" s="6">
        <v>107</v>
      </c>
      <c r="AY73" s="6">
        <v>93</v>
      </c>
      <c r="AZ73" s="6">
        <v>145</v>
      </c>
      <c r="BA73" s="7">
        <v>5.4368103150449398</v>
      </c>
      <c r="BB73" s="7">
        <v>9.5515054617628508</v>
      </c>
      <c r="BC73" s="7">
        <v>27.2680009166106</v>
      </c>
      <c r="BD73" s="9">
        <v>1.9985458302174299E-8</v>
      </c>
      <c r="BE73" s="9">
        <v>4.39680082647834E-7</v>
      </c>
      <c r="BF73" s="7">
        <v>10.2913818079151</v>
      </c>
      <c r="BG73" s="7">
        <v>43.315465455551099</v>
      </c>
      <c r="BH73" s="6" t="str">
        <f t="shared" si="22"/>
        <v>maternal</v>
      </c>
      <c r="BI73" s="6" t="b">
        <f t="shared" si="23"/>
        <v>1</v>
      </c>
      <c r="BK73" s="6" t="s">
        <v>804</v>
      </c>
      <c r="BM73" s="6" t="s">
        <v>1270</v>
      </c>
    </row>
    <row r="74" spans="1:67" s="6" customFormat="1" x14ac:dyDescent="0.25">
      <c r="A74" s="6" t="s">
        <v>25</v>
      </c>
      <c r="B74" s="6">
        <v>311</v>
      </c>
      <c r="C74" s="6">
        <v>281</v>
      </c>
      <c r="D74" s="6">
        <v>256</v>
      </c>
      <c r="E74" s="6">
        <v>0</v>
      </c>
      <c r="F74" s="6">
        <v>0</v>
      </c>
      <c r="G74" s="6">
        <v>0</v>
      </c>
      <c r="H74" s="7">
        <v>8.1435260401516398</v>
      </c>
      <c r="I74" s="7">
        <v>4.0717630200758199</v>
      </c>
      <c r="J74" s="7">
        <v>59.933789427723397</v>
      </c>
      <c r="K74" s="9">
        <v>7.6381773741630303E-10</v>
      </c>
      <c r="L74" s="9">
        <v>1.6383890467579699E-7</v>
      </c>
      <c r="M74" s="7">
        <v>12.184374391353099</v>
      </c>
      <c r="N74" s="7">
        <v>282.77799350880099</v>
      </c>
      <c r="O74" s="6" t="str">
        <f t="shared" si="24"/>
        <v>maternal</v>
      </c>
      <c r="P74" s="6">
        <v>173</v>
      </c>
      <c r="Q74" s="6">
        <v>121</v>
      </c>
      <c r="R74" s="6">
        <v>96</v>
      </c>
      <c r="S74" s="6">
        <v>0</v>
      </c>
      <c r="T74" s="6">
        <v>3</v>
      </c>
      <c r="U74" s="6">
        <v>0</v>
      </c>
      <c r="V74" s="7">
        <v>6.3245312251995802</v>
      </c>
      <c r="W74" s="7">
        <v>3.8289322792664602</v>
      </c>
      <c r="X74" s="7">
        <v>10.7440910649364</v>
      </c>
      <c r="Y74" s="9">
        <v>3.4598069480041901E-5</v>
      </c>
      <c r="Z74" s="9">
        <v>7.0678913366371295E-5</v>
      </c>
      <c r="AA74" s="7">
        <v>2.8982062488315399</v>
      </c>
      <c r="AB74" s="7">
        <v>80.144478500792999</v>
      </c>
      <c r="AC74" s="6" t="str">
        <f t="shared" si="2"/>
        <v>maternal</v>
      </c>
      <c r="AD74" s="6" t="b">
        <f t="shared" si="25"/>
        <v>1</v>
      </c>
      <c r="AF74" s="6" t="s">
        <v>25</v>
      </c>
      <c r="AG74" s="6">
        <v>247</v>
      </c>
      <c r="AH74" s="6">
        <v>367</v>
      </c>
      <c r="AI74" s="6">
        <v>269</v>
      </c>
      <c r="AJ74" s="6">
        <v>2</v>
      </c>
      <c r="AK74" s="6">
        <v>1</v>
      </c>
      <c r="AL74" s="6">
        <v>2</v>
      </c>
      <c r="AM74" s="7">
        <v>6.7948829540174698</v>
      </c>
      <c r="AN74" s="7">
        <v>4.7874164774895096</v>
      </c>
      <c r="AO74" s="7">
        <v>26.449407019845701</v>
      </c>
      <c r="AP74" s="9">
        <v>2.38480914754312E-9</v>
      </c>
      <c r="AQ74" s="9">
        <v>6.7735917122968295E-8</v>
      </c>
      <c r="AR74" s="7">
        <v>12.0553901047604</v>
      </c>
      <c r="AS74" s="7">
        <v>111.035943233653</v>
      </c>
      <c r="AT74" s="6" t="str">
        <f t="shared" si="21"/>
        <v>maternal</v>
      </c>
      <c r="AU74" s="6">
        <v>274</v>
      </c>
      <c r="AV74" s="6">
        <v>472</v>
      </c>
      <c r="AW74" s="6">
        <v>286</v>
      </c>
      <c r="AX74" s="6">
        <v>69</v>
      </c>
      <c r="AY74" s="6">
        <v>117</v>
      </c>
      <c r="AZ74" s="6">
        <v>107</v>
      </c>
      <c r="BA74" s="7">
        <v>1.7956925133189401</v>
      </c>
      <c r="BB74" s="7">
        <v>7.4867841128162302</v>
      </c>
      <c r="BC74" s="7">
        <v>6.2026151204657403</v>
      </c>
      <c r="BD74" s="6">
        <v>4.2659076799008198E-4</v>
      </c>
      <c r="BE74" s="6">
        <v>6.0332122901454505E-4</v>
      </c>
      <c r="BF74" s="7">
        <v>-0.12693656247308899</v>
      </c>
      <c r="BG74" s="7">
        <v>3.4718208701194699</v>
      </c>
      <c r="BH74" s="6" t="str">
        <f t="shared" si="22"/>
        <v>maternal</v>
      </c>
      <c r="BI74" s="6" t="b">
        <f t="shared" si="23"/>
        <v>1</v>
      </c>
      <c r="BK74" s="6" t="s">
        <v>805</v>
      </c>
      <c r="BL74" s="6" t="s">
        <v>1268</v>
      </c>
    </row>
    <row r="75" spans="1:67" s="6" customFormat="1" x14ac:dyDescent="0.25">
      <c r="A75" s="6" t="s">
        <v>295</v>
      </c>
      <c r="B75" s="6">
        <v>8958</v>
      </c>
      <c r="C75" s="6">
        <v>7377</v>
      </c>
      <c r="D75" s="6">
        <v>9990</v>
      </c>
      <c r="E75" s="6">
        <v>3829</v>
      </c>
      <c r="F75" s="6">
        <v>3482</v>
      </c>
      <c r="G75" s="6">
        <v>4427</v>
      </c>
      <c r="H75" s="7">
        <v>1.16095549825737</v>
      </c>
      <c r="I75" s="7">
        <v>12.5077053961889</v>
      </c>
      <c r="J75" s="7">
        <v>6.5638218676337203</v>
      </c>
      <c r="K75" s="6">
        <v>5.1283823564442601E-4</v>
      </c>
      <c r="L75" s="6">
        <v>7.4832518058319303E-4</v>
      </c>
      <c r="M75" s="7">
        <v>-0.17573399633060499</v>
      </c>
      <c r="N75" s="7">
        <v>2.2360547269481801</v>
      </c>
      <c r="O75" s="6" t="str">
        <f t="shared" si="24"/>
        <v>maternal</v>
      </c>
      <c r="P75" s="6">
        <v>6987</v>
      </c>
      <c r="Q75" s="6">
        <v>5895</v>
      </c>
      <c r="R75" s="6">
        <v>5260</v>
      </c>
      <c r="S75" s="6">
        <v>4852</v>
      </c>
      <c r="T75" s="6">
        <v>3898</v>
      </c>
      <c r="U75" s="6">
        <v>3965</v>
      </c>
      <c r="V75" s="7">
        <v>0.51009583011864201</v>
      </c>
      <c r="W75" s="7">
        <v>12.2973874305229</v>
      </c>
      <c r="X75" s="7">
        <v>2.8775101991346199</v>
      </c>
      <c r="Y75" s="6">
        <v>2.7654645570754002E-2</v>
      </c>
      <c r="Z75" s="6">
        <v>3.2955119305148599E-2</v>
      </c>
      <c r="AA75" s="7">
        <v>-4.5056312832181504</v>
      </c>
      <c r="AB75" s="7">
        <v>1.4241447903851501</v>
      </c>
      <c r="AC75" s="6" t="str">
        <f t="shared" si="2"/>
        <v>no preference</v>
      </c>
      <c r="AD75" s="6" t="b">
        <f t="shared" si="25"/>
        <v>0</v>
      </c>
      <c r="AF75" s="6" t="str">
        <f>A75</f>
        <v>AT1G57820.1</v>
      </c>
      <c r="AG75" s="6" t="s">
        <v>1286</v>
      </c>
      <c r="AM75" s="7"/>
      <c r="AN75" s="7"/>
      <c r="AO75" s="7"/>
      <c r="AP75" s="9"/>
      <c r="AQ75" s="9"/>
      <c r="AR75" s="7"/>
      <c r="AS75" s="7"/>
      <c r="BA75" s="7"/>
      <c r="BB75" s="7"/>
      <c r="BC75" s="7"/>
      <c r="BF75" s="7"/>
      <c r="BG75" s="7"/>
      <c r="BK75" s="6" t="s">
        <v>1171</v>
      </c>
      <c r="BM75" s="6" t="s">
        <v>1273</v>
      </c>
    </row>
    <row r="76" spans="1:67" s="6" customFormat="1" x14ac:dyDescent="0.25">
      <c r="A76" s="12" t="str">
        <f>AF76</f>
        <v>AT1G59670.1</v>
      </c>
      <c r="B76" s="6" t="s">
        <v>1285</v>
      </c>
      <c r="H76" s="7"/>
      <c r="I76" s="7"/>
      <c r="J76" s="7"/>
      <c r="M76" s="7"/>
      <c r="N76" s="7"/>
      <c r="V76" s="7"/>
      <c r="W76" s="7"/>
      <c r="X76" s="7"/>
      <c r="AA76" s="7"/>
      <c r="AB76" s="7"/>
      <c r="AF76" s="6" t="s">
        <v>471</v>
      </c>
      <c r="AG76" s="6">
        <v>470</v>
      </c>
      <c r="AH76" s="6">
        <v>674</v>
      </c>
      <c r="AI76" s="6">
        <v>470</v>
      </c>
      <c r="AJ76" s="6">
        <v>162</v>
      </c>
      <c r="AK76" s="6">
        <v>161</v>
      </c>
      <c r="AL76" s="6">
        <v>134</v>
      </c>
      <c r="AM76" s="7">
        <v>1.7975054789990701</v>
      </c>
      <c r="AN76" s="7">
        <v>8.1538839908883798</v>
      </c>
      <c r="AO76" s="7">
        <v>7.9124881180378797</v>
      </c>
      <c r="AP76" s="9">
        <v>3.7083190820705602E-5</v>
      </c>
      <c r="AQ76" s="9">
        <v>5.6698623803086597E-5</v>
      </c>
      <c r="AR76" s="7">
        <v>2.5109107987824402</v>
      </c>
      <c r="AS76" s="7">
        <v>3.4761864833857898</v>
      </c>
      <c r="AT76" s="6" t="str">
        <f t="shared" ref="AT76:AT82" si="26">IF(AND(AS76&gt;=1,AQ76&lt;=0.01),"maternal", IF(AND(AS76&lt;=-1,AQ76&lt;=0.01),"paternal", IF(AQ76&gt;=0.01, "no preference")))</f>
        <v>maternal</v>
      </c>
      <c r="AU76" s="6">
        <v>644</v>
      </c>
      <c r="AV76" s="6">
        <v>550</v>
      </c>
      <c r="AW76" s="6">
        <v>494</v>
      </c>
      <c r="AX76" s="6">
        <v>1005</v>
      </c>
      <c r="AY76" s="6">
        <v>1269</v>
      </c>
      <c r="AZ76" s="6">
        <v>873</v>
      </c>
      <c r="BA76" s="7">
        <v>-0.88872275570563597</v>
      </c>
      <c r="BB76" s="7">
        <v>9.5744775691357304</v>
      </c>
      <c r="BC76" s="7">
        <v>-4.5342374196993003</v>
      </c>
      <c r="BD76" s="6">
        <v>2.6182587155028901E-3</v>
      </c>
      <c r="BE76" s="6">
        <v>3.4676603723717198E-3</v>
      </c>
      <c r="BF76" s="7">
        <v>-2.1183252658064702</v>
      </c>
      <c r="BG76" s="7">
        <v>-1.8515361991142301</v>
      </c>
      <c r="BH76" s="6" t="str">
        <f t="shared" ref="BH76:BH82" si="27">IF(AND(BG76&gt;=1,BE76&lt;=0.01),"maternal", IF(AND(BG76&lt;=-1,BE76&lt;=0.01),"paternal", IF(BE76&gt;=0.01, "no preference")))</f>
        <v>paternal</v>
      </c>
      <c r="BI76" s="6" t="b">
        <f t="shared" ref="BI76:BI82" si="28">IF(AT76=BH76, TRUE)</f>
        <v>0</v>
      </c>
      <c r="BK76" s="6" t="s">
        <v>730</v>
      </c>
      <c r="BO76" s="6" t="s">
        <v>1267</v>
      </c>
    </row>
    <row r="77" spans="1:67" s="6" customFormat="1" x14ac:dyDescent="0.25">
      <c r="A77" s="6" t="s">
        <v>364</v>
      </c>
      <c r="B77" s="6">
        <v>61</v>
      </c>
      <c r="C77" s="6">
        <v>81</v>
      </c>
      <c r="D77" s="6">
        <v>23</v>
      </c>
      <c r="E77" s="6">
        <v>37</v>
      </c>
      <c r="F77" s="6">
        <v>63</v>
      </c>
      <c r="G77" s="6">
        <v>73</v>
      </c>
      <c r="H77" s="7">
        <v>-0.18689002111547301</v>
      </c>
      <c r="I77" s="7">
        <v>5.7256819491331097</v>
      </c>
      <c r="J77" s="7">
        <v>-0.37106430831805598</v>
      </c>
      <c r="K77" s="6">
        <v>0.72287851189975605</v>
      </c>
      <c r="L77" s="6">
        <v>0.734869387689563</v>
      </c>
      <c r="M77" s="7">
        <v>-7.5151174465666504</v>
      </c>
      <c r="N77" s="7">
        <v>-1.1383072508369501</v>
      </c>
      <c r="O77" s="6" t="str">
        <f t="shared" ref="O77:O88" si="29">IF(AND(N77&gt;=1,L77&lt;=0.01),"maternal", IF(AND(N77&lt;=-1,L77&lt;=0.01),"paternal", IF(L77&gt;=0.01, "no preference")))</f>
        <v>no preference</v>
      </c>
      <c r="P77" s="6">
        <v>50</v>
      </c>
      <c r="Q77" s="6">
        <v>47</v>
      </c>
      <c r="R77" s="6">
        <v>68</v>
      </c>
      <c r="S77" s="6">
        <v>89</v>
      </c>
      <c r="T77" s="6">
        <v>52</v>
      </c>
      <c r="U77" s="6">
        <v>70</v>
      </c>
      <c r="V77" s="7">
        <v>-0.334536123642247</v>
      </c>
      <c r="W77" s="7">
        <v>5.9559054949780599</v>
      </c>
      <c r="X77" s="7">
        <v>-1.31599631902013</v>
      </c>
      <c r="Y77" s="6">
        <v>0.23549979913053201</v>
      </c>
      <c r="Z77" s="6">
        <v>0.25577066791645098</v>
      </c>
      <c r="AA77" s="7">
        <v>-6.6517104327848102</v>
      </c>
      <c r="AB77" s="7">
        <v>-1.2609718975603299</v>
      </c>
      <c r="AC77" s="6" t="str">
        <f t="shared" si="2"/>
        <v>no preference</v>
      </c>
      <c r="AD77" s="6" t="b">
        <f t="shared" ref="AD77:AD88" si="30">IF(O77=AC77, TRUE)</f>
        <v>1</v>
      </c>
      <c r="AF77" s="6" t="s">
        <v>364</v>
      </c>
      <c r="AG77" s="6">
        <v>406</v>
      </c>
      <c r="AH77" s="6">
        <v>468</v>
      </c>
      <c r="AI77" s="6">
        <v>393</v>
      </c>
      <c r="AJ77" s="6">
        <v>213</v>
      </c>
      <c r="AK77" s="6">
        <v>366</v>
      </c>
      <c r="AL77" s="6">
        <v>259</v>
      </c>
      <c r="AM77" s="7">
        <v>0.62696995465506</v>
      </c>
      <c r="AN77" s="7">
        <v>8.4079753280851399</v>
      </c>
      <c r="AO77" s="7">
        <v>2.5364948603945101</v>
      </c>
      <c r="AP77" s="6">
        <v>3.3749772383526597E-2</v>
      </c>
      <c r="AQ77" s="6">
        <v>4.0746676414257797E-2</v>
      </c>
      <c r="AR77" s="7">
        <v>-4.6998481464798196</v>
      </c>
      <c r="AS77" s="7">
        <v>1.5443181041174501</v>
      </c>
      <c r="AT77" s="6" t="str">
        <f t="shared" si="26"/>
        <v>no preference</v>
      </c>
      <c r="AU77" s="6">
        <v>498</v>
      </c>
      <c r="AV77" s="6">
        <v>524</v>
      </c>
      <c r="AW77" s="6">
        <v>377</v>
      </c>
      <c r="AX77" s="6">
        <v>929</v>
      </c>
      <c r="AY77" s="6">
        <v>1047</v>
      </c>
      <c r="AZ77" s="6">
        <v>676</v>
      </c>
      <c r="BA77" s="7">
        <v>-0.91206996299867704</v>
      </c>
      <c r="BB77" s="7">
        <v>9.3098056622032797</v>
      </c>
      <c r="BC77" s="7">
        <v>-4.0883571313023896</v>
      </c>
      <c r="BD77" s="6">
        <v>4.5417729384950303E-3</v>
      </c>
      <c r="BE77" s="6">
        <v>5.8394223494936098E-3</v>
      </c>
      <c r="BF77" s="7">
        <v>-2.7175014267734601</v>
      </c>
      <c r="BG77" s="7">
        <v>-1.8817434673157001</v>
      </c>
      <c r="BH77" s="6" t="str">
        <f t="shared" si="27"/>
        <v>paternal</v>
      </c>
      <c r="BI77" s="6" t="b">
        <f t="shared" si="28"/>
        <v>0</v>
      </c>
      <c r="BK77" s="6" t="s">
        <v>659</v>
      </c>
      <c r="BL77" s="6" t="s">
        <v>1268</v>
      </c>
    </row>
    <row r="78" spans="1:67" s="6" customFormat="1" x14ac:dyDescent="0.25">
      <c r="A78" s="6" t="s">
        <v>329</v>
      </c>
      <c r="B78" s="6">
        <v>3026</v>
      </c>
      <c r="C78" s="6">
        <v>3020</v>
      </c>
      <c r="D78" s="6">
        <v>3921</v>
      </c>
      <c r="E78" s="6">
        <v>2397</v>
      </c>
      <c r="F78" s="6">
        <v>2289</v>
      </c>
      <c r="G78" s="6">
        <v>3136</v>
      </c>
      <c r="H78" s="7">
        <v>0.35264653616849101</v>
      </c>
      <c r="I78" s="7">
        <v>11.5109624814983</v>
      </c>
      <c r="J78" s="7">
        <v>1.82902621934306</v>
      </c>
      <c r="K78" s="6">
        <v>0.115315872367124</v>
      </c>
      <c r="L78" s="6">
        <v>0.13018555064604301</v>
      </c>
      <c r="M78" s="7">
        <v>-6.0449585775613901</v>
      </c>
      <c r="N78" s="7">
        <v>1.2769008770147099</v>
      </c>
      <c r="O78" s="6" t="str">
        <f t="shared" si="29"/>
        <v>no preference</v>
      </c>
      <c r="P78" s="6">
        <v>2900</v>
      </c>
      <c r="Q78" s="6">
        <v>2885</v>
      </c>
      <c r="R78" s="6">
        <v>2938</v>
      </c>
      <c r="S78" s="6">
        <v>1298</v>
      </c>
      <c r="T78" s="6">
        <v>1302</v>
      </c>
      <c r="U78" s="6">
        <v>1178</v>
      </c>
      <c r="V78" s="7">
        <v>1.20804824044825</v>
      </c>
      <c r="W78" s="7">
        <v>10.9020758158894</v>
      </c>
      <c r="X78" s="7">
        <v>9.2934135222889598</v>
      </c>
      <c r="Y78" s="9">
        <v>8.00898688488577E-5</v>
      </c>
      <c r="Z78" s="6">
        <v>1.4497280057451501E-4</v>
      </c>
      <c r="AA78" s="7">
        <v>1.9735191874756599</v>
      </c>
      <c r="AB78" s="7">
        <v>2.3102488172934499</v>
      </c>
      <c r="AC78" s="6" t="str">
        <f t="shared" si="2"/>
        <v>maternal</v>
      </c>
      <c r="AD78" s="6" t="b">
        <f t="shared" si="30"/>
        <v>0</v>
      </c>
      <c r="AF78" s="6" t="s">
        <v>329</v>
      </c>
      <c r="AG78" s="6">
        <v>2428</v>
      </c>
      <c r="AH78" s="6">
        <v>3086</v>
      </c>
      <c r="AI78" s="6">
        <v>3292</v>
      </c>
      <c r="AJ78" s="6">
        <v>2373</v>
      </c>
      <c r="AK78" s="6">
        <v>2984</v>
      </c>
      <c r="AL78" s="6">
        <v>2688</v>
      </c>
      <c r="AM78" s="7">
        <v>0.124616621059795</v>
      </c>
      <c r="AN78" s="7">
        <v>11.4454661357522</v>
      </c>
      <c r="AO78" s="7">
        <v>0.57873154279593797</v>
      </c>
      <c r="AP78" s="6">
        <v>0.57803876943006305</v>
      </c>
      <c r="AQ78" s="6">
        <v>0.60079620129738798</v>
      </c>
      <c r="AR78" s="7">
        <v>-7.1731768213408902</v>
      </c>
      <c r="AS78" s="7">
        <v>1.09021798178767</v>
      </c>
      <c r="AT78" s="6" t="str">
        <f t="shared" si="26"/>
        <v>no preference</v>
      </c>
      <c r="AU78" s="6">
        <v>3249</v>
      </c>
      <c r="AV78" s="6">
        <v>3837</v>
      </c>
      <c r="AW78" s="6">
        <v>2848</v>
      </c>
      <c r="AX78" s="6">
        <v>1342</v>
      </c>
      <c r="AY78" s="6">
        <v>1463</v>
      </c>
      <c r="AZ78" s="6">
        <v>1104</v>
      </c>
      <c r="BA78" s="7">
        <v>1.34394294111071</v>
      </c>
      <c r="BB78" s="7">
        <v>11.010896164552101</v>
      </c>
      <c r="BC78" s="7">
        <v>7.2478270019220297</v>
      </c>
      <c r="BD78" s="6">
        <v>1.62153535106304E-4</v>
      </c>
      <c r="BE78" s="6">
        <v>2.42312452460741E-4</v>
      </c>
      <c r="BF78" s="7">
        <v>0.93890452592595197</v>
      </c>
      <c r="BG78" s="7">
        <v>2.5384413741693002</v>
      </c>
      <c r="BH78" s="6" t="str">
        <f t="shared" si="27"/>
        <v>maternal</v>
      </c>
      <c r="BI78" s="6" t="b">
        <f t="shared" si="28"/>
        <v>0</v>
      </c>
      <c r="BK78" s="6" t="s">
        <v>806</v>
      </c>
      <c r="BM78" s="6" t="s">
        <v>1273</v>
      </c>
    </row>
    <row r="79" spans="1:67" s="6" customFormat="1" x14ac:dyDescent="0.25">
      <c r="A79" s="6" t="s">
        <v>254</v>
      </c>
      <c r="B79" s="6">
        <v>210</v>
      </c>
      <c r="C79" s="6">
        <v>342</v>
      </c>
      <c r="D79" s="6">
        <v>279</v>
      </c>
      <c r="E79" s="6">
        <v>68</v>
      </c>
      <c r="F79" s="6">
        <v>71</v>
      </c>
      <c r="G79" s="6">
        <v>44</v>
      </c>
      <c r="H79" s="7">
        <v>2.1673814724249398</v>
      </c>
      <c r="I79" s="7">
        <v>7.0071249210625197</v>
      </c>
      <c r="J79" s="7">
        <v>8.1407891938317292</v>
      </c>
      <c r="K79" s="6">
        <v>1.51757242212921E-4</v>
      </c>
      <c r="L79" s="6">
        <v>2.4567493173337002E-4</v>
      </c>
      <c r="M79" s="7">
        <v>1.1851475494852499</v>
      </c>
      <c r="N79" s="7">
        <v>4.4920733097372896</v>
      </c>
      <c r="O79" s="6" t="str">
        <f t="shared" si="29"/>
        <v>maternal</v>
      </c>
      <c r="P79" s="6">
        <v>749</v>
      </c>
      <c r="Q79" s="6">
        <v>803</v>
      </c>
      <c r="R79" s="6">
        <v>760</v>
      </c>
      <c r="S79" s="6">
        <v>19</v>
      </c>
      <c r="T79" s="6">
        <v>72</v>
      </c>
      <c r="U79" s="6">
        <v>9</v>
      </c>
      <c r="V79" s="7">
        <v>4.9799567904703297</v>
      </c>
      <c r="W79" s="7">
        <v>7.1012053114534099</v>
      </c>
      <c r="X79" s="7">
        <v>7.1915872104033003</v>
      </c>
      <c r="Y79" s="6">
        <v>3.4044904958881802E-4</v>
      </c>
      <c r="Z79" s="6">
        <v>5.2917624012174997E-4</v>
      </c>
      <c r="AA79" s="7">
        <v>0.36215991182288798</v>
      </c>
      <c r="AB79" s="7">
        <v>31.558501334729399</v>
      </c>
      <c r="AC79" s="6" t="str">
        <f t="shared" si="2"/>
        <v>maternal</v>
      </c>
      <c r="AD79" s="6" t="b">
        <f t="shared" si="30"/>
        <v>1</v>
      </c>
      <c r="AF79" s="6" t="s">
        <v>254</v>
      </c>
      <c r="AG79" s="6">
        <v>207</v>
      </c>
      <c r="AH79" s="6">
        <v>302</v>
      </c>
      <c r="AI79" s="6">
        <v>230</v>
      </c>
      <c r="AJ79" s="6">
        <v>107</v>
      </c>
      <c r="AK79" s="6">
        <v>35</v>
      </c>
      <c r="AL79" s="6">
        <v>36</v>
      </c>
      <c r="AM79" s="7">
        <v>2.2203656245984602</v>
      </c>
      <c r="AN79" s="7">
        <v>6.8216047687108103</v>
      </c>
      <c r="AO79" s="7">
        <v>5.2866449899469101</v>
      </c>
      <c r="AP79" s="6">
        <v>6.4276847130394698E-4</v>
      </c>
      <c r="AQ79" s="6">
        <v>8.8688611371555003E-4</v>
      </c>
      <c r="AR79" s="7">
        <v>-0.54757915473167396</v>
      </c>
      <c r="AS79" s="7">
        <v>4.6601152169656297</v>
      </c>
      <c r="AT79" s="6" t="str">
        <f t="shared" si="26"/>
        <v>maternal</v>
      </c>
      <c r="AU79" s="6">
        <v>1089</v>
      </c>
      <c r="AV79" s="6">
        <v>1486</v>
      </c>
      <c r="AW79" s="6">
        <v>1242</v>
      </c>
      <c r="AX79" s="6">
        <v>103</v>
      </c>
      <c r="AY79" s="6">
        <v>76</v>
      </c>
      <c r="AZ79" s="6">
        <v>69</v>
      </c>
      <c r="BA79" s="7">
        <v>3.9371342189960701</v>
      </c>
      <c r="BB79" s="7">
        <v>8.3340702014250194</v>
      </c>
      <c r="BC79" s="7">
        <v>18.817719177253998</v>
      </c>
      <c r="BD79" s="9">
        <v>2.6649326180421302E-7</v>
      </c>
      <c r="BE79" s="9">
        <v>1.1456875374040501E-6</v>
      </c>
      <c r="BF79" s="7">
        <v>7.8065588598075504</v>
      </c>
      <c r="BG79" s="7">
        <v>15.317768330723901</v>
      </c>
      <c r="BH79" s="6" t="str">
        <f t="shared" si="27"/>
        <v>maternal</v>
      </c>
      <c r="BI79" s="6" t="b">
        <f t="shared" si="28"/>
        <v>1</v>
      </c>
      <c r="BK79" s="6" t="s">
        <v>807</v>
      </c>
      <c r="BN79" s="6" t="s">
        <v>1269</v>
      </c>
    </row>
    <row r="80" spans="1:67" s="6" customFormat="1" x14ac:dyDescent="0.25">
      <c r="A80" s="6" t="s">
        <v>273</v>
      </c>
      <c r="B80" s="6">
        <v>3477</v>
      </c>
      <c r="C80" s="6">
        <v>3181</v>
      </c>
      <c r="D80" s="6">
        <v>3417</v>
      </c>
      <c r="E80" s="6">
        <v>1102</v>
      </c>
      <c r="F80" s="6">
        <v>1036</v>
      </c>
      <c r="G80" s="6">
        <v>914</v>
      </c>
      <c r="H80" s="7">
        <v>1.72521727724592</v>
      </c>
      <c r="I80" s="7">
        <v>10.850290367814999</v>
      </c>
      <c r="J80" s="7">
        <v>12.418631111024199</v>
      </c>
      <c r="K80" s="9">
        <v>1.2532077072883701E-5</v>
      </c>
      <c r="L80" s="9">
        <v>2.6225663728132101E-5</v>
      </c>
      <c r="M80" s="7">
        <v>3.9360432072187401</v>
      </c>
      <c r="N80" s="7">
        <v>3.3062991806753002</v>
      </c>
      <c r="O80" s="6" t="str">
        <f t="shared" si="29"/>
        <v>maternal</v>
      </c>
      <c r="P80" s="6">
        <v>3995</v>
      </c>
      <c r="Q80" s="6">
        <v>3351</v>
      </c>
      <c r="R80" s="6">
        <v>3222</v>
      </c>
      <c r="S80" s="6">
        <v>945</v>
      </c>
      <c r="T80" s="6">
        <v>716</v>
      </c>
      <c r="U80" s="6">
        <v>866</v>
      </c>
      <c r="V80" s="7">
        <v>2.0659739697627302</v>
      </c>
      <c r="W80" s="7">
        <v>10.7434582733024</v>
      </c>
      <c r="X80" s="7">
        <v>11.83034366991</v>
      </c>
      <c r="Y80" s="9">
        <v>1.9694658811960699E-5</v>
      </c>
      <c r="Z80" s="9">
        <v>4.5918525164843202E-5</v>
      </c>
      <c r="AA80" s="7">
        <v>3.51264715605627</v>
      </c>
      <c r="AB80" s="7">
        <v>4.1871655790860398</v>
      </c>
      <c r="AC80" s="6" t="str">
        <f t="shared" si="2"/>
        <v>maternal</v>
      </c>
      <c r="AD80" s="6" t="b">
        <f t="shared" si="30"/>
        <v>1</v>
      </c>
      <c r="AF80" s="6" t="s">
        <v>273</v>
      </c>
      <c r="AG80" s="6">
        <v>10572</v>
      </c>
      <c r="AH80" s="6">
        <v>15164</v>
      </c>
      <c r="AI80" s="6">
        <v>13043</v>
      </c>
      <c r="AJ80" s="6">
        <v>3085</v>
      </c>
      <c r="AK80" s="6">
        <v>4352</v>
      </c>
      <c r="AL80" s="6">
        <v>3169</v>
      </c>
      <c r="AM80" s="7">
        <v>1.8726899979462099</v>
      </c>
      <c r="AN80" s="7">
        <v>12.7062062577682</v>
      </c>
      <c r="AO80" s="7">
        <v>7.8769788494252104</v>
      </c>
      <c r="AP80" s="9">
        <v>3.8348445371904103E-5</v>
      </c>
      <c r="AQ80" s="9">
        <v>5.8407632181823198E-5</v>
      </c>
      <c r="AR80" s="7">
        <v>2.4750332792587799</v>
      </c>
      <c r="AS80" s="7">
        <v>3.6621477496183799</v>
      </c>
      <c r="AT80" s="6" t="str">
        <f t="shared" si="26"/>
        <v>maternal</v>
      </c>
      <c r="AU80" s="6">
        <v>14234</v>
      </c>
      <c r="AV80" s="6">
        <v>16556</v>
      </c>
      <c r="AW80" s="6">
        <v>14464</v>
      </c>
      <c r="AX80" s="6">
        <v>4252</v>
      </c>
      <c r="AY80" s="6">
        <v>5009</v>
      </c>
      <c r="AZ80" s="6">
        <v>3993</v>
      </c>
      <c r="BA80" s="7">
        <v>1.7747028670690399</v>
      </c>
      <c r="BB80" s="7">
        <v>12.9901776485853</v>
      </c>
      <c r="BC80" s="7">
        <v>11.1013136127851</v>
      </c>
      <c r="BD80" s="9">
        <v>9.9330735144741895E-6</v>
      </c>
      <c r="BE80" s="9">
        <v>1.92818485869205E-5</v>
      </c>
      <c r="BF80" s="7">
        <v>3.9974308457830898</v>
      </c>
      <c r="BG80" s="7">
        <v>3.4216753126741701</v>
      </c>
      <c r="BH80" s="6" t="str">
        <f t="shared" si="27"/>
        <v>maternal</v>
      </c>
      <c r="BI80" s="6" t="b">
        <f t="shared" si="28"/>
        <v>1</v>
      </c>
      <c r="BK80" s="6" t="s">
        <v>808</v>
      </c>
      <c r="BM80" s="6" t="s">
        <v>1273</v>
      </c>
    </row>
    <row r="81" spans="1:69" s="6" customFormat="1" x14ac:dyDescent="0.25">
      <c r="A81" s="6" t="s">
        <v>429</v>
      </c>
      <c r="B81" s="6">
        <v>44</v>
      </c>
      <c r="C81" s="6">
        <v>29</v>
      </c>
      <c r="D81" s="6">
        <v>50</v>
      </c>
      <c r="E81" s="6">
        <v>897</v>
      </c>
      <c r="F81" s="6">
        <v>822</v>
      </c>
      <c r="G81" s="6">
        <v>997</v>
      </c>
      <c r="H81" s="7">
        <v>-4.4623490755301196</v>
      </c>
      <c r="I81" s="7">
        <v>7.5882308824016196</v>
      </c>
      <c r="J81" s="7">
        <v>-19.440924656037001</v>
      </c>
      <c r="K81" s="9">
        <v>8.1790585234964396E-7</v>
      </c>
      <c r="L81" s="9">
        <v>3.1328715237321201E-6</v>
      </c>
      <c r="M81" s="7">
        <v>6.8013749310675804</v>
      </c>
      <c r="N81" s="7">
        <v>-22.044534008193502</v>
      </c>
      <c r="O81" s="6" t="str">
        <f t="shared" si="29"/>
        <v>paternal</v>
      </c>
      <c r="P81" s="6">
        <v>10</v>
      </c>
      <c r="Q81" s="6">
        <v>3</v>
      </c>
      <c r="R81" s="6">
        <v>22</v>
      </c>
      <c r="S81" s="6">
        <v>1087</v>
      </c>
      <c r="T81" s="6">
        <v>1025</v>
      </c>
      <c r="U81" s="6">
        <v>1118</v>
      </c>
      <c r="V81" s="7">
        <v>-6.7450928677131596</v>
      </c>
      <c r="W81" s="7">
        <v>6.7002109587546803</v>
      </c>
      <c r="X81" s="7">
        <v>-11.1281995677054</v>
      </c>
      <c r="Y81" s="9">
        <v>2.8185434482008099E-5</v>
      </c>
      <c r="Z81" s="9">
        <v>6.1068441377684204E-5</v>
      </c>
      <c r="AA81" s="7">
        <v>3.1224176263075201</v>
      </c>
      <c r="AB81" s="7">
        <v>-107.269258043977</v>
      </c>
      <c r="AC81" s="6" t="str">
        <f t="shared" si="2"/>
        <v>paternal</v>
      </c>
      <c r="AD81" s="6" t="b">
        <f t="shared" si="30"/>
        <v>1</v>
      </c>
      <c r="AF81" s="6" t="s">
        <v>429</v>
      </c>
      <c r="AG81" s="6">
        <v>35</v>
      </c>
      <c r="AH81" s="6">
        <v>17</v>
      </c>
      <c r="AI81" s="6">
        <v>57</v>
      </c>
      <c r="AJ81" s="6">
        <v>587</v>
      </c>
      <c r="AK81" s="6">
        <v>790</v>
      </c>
      <c r="AL81" s="6">
        <v>534</v>
      </c>
      <c r="AM81" s="7">
        <v>-4.2309234375284897</v>
      </c>
      <c r="AN81" s="7">
        <v>7.1814053847683104</v>
      </c>
      <c r="AO81" s="7">
        <v>-10.5021209425867</v>
      </c>
      <c r="AP81" s="9">
        <v>4.2444186167039099E-6</v>
      </c>
      <c r="AQ81" s="9">
        <v>7.8910317944354396E-6</v>
      </c>
      <c r="AR81" s="7">
        <v>4.8122605661217799</v>
      </c>
      <c r="AS81" s="7">
        <v>-18.777374328431002</v>
      </c>
      <c r="AT81" s="6" t="str">
        <f t="shared" si="26"/>
        <v>paternal</v>
      </c>
      <c r="AU81" s="6">
        <v>49</v>
      </c>
      <c r="AV81" s="6">
        <v>25</v>
      </c>
      <c r="AW81" s="6">
        <v>15</v>
      </c>
      <c r="AX81" s="6">
        <v>1448</v>
      </c>
      <c r="AY81" s="6">
        <v>1577</v>
      </c>
      <c r="AZ81" s="6">
        <v>1091</v>
      </c>
      <c r="BA81" s="7">
        <v>-5.6243948675248099</v>
      </c>
      <c r="BB81" s="7">
        <v>7.5936294030676796</v>
      </c>
      <c r="BC81" s="7">
        <v>-14.044888529913701</v>
      </c>
      <c r="BD81" s="9">
        <v>2.0088377146249099E-6</v>
      </c>
      <c r="BE81" s="9">
        <v>5.1322563547836501E-6</v>
      </c>
      <c r="BF81" s="7">
        <v>5.7124003612959502</v>
      </c>
      <c r="BG81" s="7">
        <v>-49.330050786987798</v>
      </c>
      <c r="BH81" s="6" t="str">
        <f t="shared" si="27"/>
        <v>paternal</v>
      </c>
      <c r="BI81" s="6" t="b">
        <f t="shared" si="28"/>
        <v>1</v>
      </c>
      <c r="BK81" s="6" t="s">
        <v>660</v>
      </c>
      <c r="BL81" s="6" t="s">
        <v>1268</v>
      </c>
      <c r="BO81" s="6" t="s">
        <v>1271</v>
      </c>
    </row>
    <row r="82" spans="1:69" s="6" customFormat="1" x14ac:dyDescent="0.25">
      <c r="A82" s="6" t="s">
        <v>51</v>
      </c>
      <c r="B82" s="6">
        <v>4651</v>
      </c>
      <c r="C82" s="6">
        <v>4673</v>
      </c>
      <c r="D82" s="6">
        <v>5603</v>
      </c>
      <c r="E82" s="6">
        <v>83</v>
      </c>
      <c r="F82" s="6">
        <v>113</v>
      </c>
      <c r="G82" s="6">
        <v>123</v>
      </c>
      <c r="H82" s="7">
        <v>5.54897163111883</v>
      </c>
      <c r="I82" s="7">
        <v>9.5009537313362102</v>
      </c>
      <c r="J82" s="7">
        <v>28.4673749947423</v>
      </c>
      <c r="K82" s="9">
        <v>7.7777704998390001E-8</v>
      </c>
      <c r="L82" s="9">
        <v>1.14411652342824E-6</v>
      </c>
      <c r="M82" s="7">
        <v>9.0231674054462694</v>
      </c>
      <c r="N82" s="7">
        <v>46.817358445845997</v>
      </c>
      <c r="O82" s="6" t="str">
        <f t="shared" si="29"/>
        <v>maternal</v>
      </c>
      <c r="P82" s="6">
        <v>3512</v>
      </c>
      <c r="Q82" s="6">
        <v>3574</v>
      </c>
      <c r="R82" s="6">
        <v>3577</v>
      </c>
      <c r="S82" s="6">
        <v>118</v>
      </c>
      <c r="T82" s="6">
        <v>189</v>
      </c>
      <c r="U82" s="6">
        <v>29</v>
      </c>
      <c r="V82" s="7">
        <v>5.3385296975266598</v>
      </c>
      <c r="W82" s="7">
        <v>9.1264528378458003</v>
      </c>
      <c r="X82" s="7">
        <v>8.0974538604733404</v>
      </c>
      <c r="Y82" s="6">
        <v>1.7546405473449001E-4</v>
      </c>
      <c r="Z82" s="6">
        <v>2.90633511510024E-4</v>
      </c>
      <c r="AA82" s="7">
        <v>1.10214170599205</v>
      </c>
      <c r="AB82" s="7">
        <v>40.462952734361203</v>
      </c>
      <c r="AC82" s="6" t="str">
        <f t="shared" ref="AC82:AC153" si="31">IF(AND(AB82&gt;=1,Z82&lt;=0.01),"maternal", IF(AND(AB82&lt;=-1,Z82&lt;=0.01),"paternal", IF(Z82&gt;=0.01, "no preference")))</f>
        <v>maternal</v>
      </c>
      <c r="AD82" s="6" t="b">
        <f t="shared" si="30"/>
        <v>1</v>
      </c>
      <c r="AF82" s="6" t="s">
        <v>51</v>
      </c>
      <c r="AG82" s="6">
        <v>2135</v>
      </c>
      <c r="AH82" s="6">
        <v>2389</v>
      </c>
      <c r="AI82" s="6">
        <v>2250</v>
      </c>
      <c r="AJ82" s="6">
        <v>77</v>
      </c>
      <c r="AK82" s="6">
        <v>61</v>
      </c>
      <c r="AL82" s="6">
        <v>85</v>
      </c>
      <c r="AM82" s="7">
        <v>4.9179926306862001</v>
      </c>
      <c r="AN82" s="7">
        <v>8.6809507433268394</v>
      </c>
      <c r="AO82" s="7">
        <v>23.477184364204799</v>
      </c>
      <c r="AP82" s="9">
        <v>6.3778639806680096E-9</v>
      </c>
      <c r="AQ82" s="9">
        <v>1.0523475568102199E-7</v>
      </c>
      <c r="AR82" s="7">
        <v>11.210959152154899</v>
      </c>
      <c r="AS82" s="7">
        <v>30.231750887155801</v>
      </c>
      <c r="AT82" s="6" t="str">
        <f t="shared" si="26"/>
        <v>maternal</v>
      </c>
      <c r="AU82" s="6">
        <v>1980</v>
      </c>
      <c r="AV82" s="6">
        <v>2503</v>
      </c>
      <c r="AW82" s="6">
        <v>1927</v>
      </c>
      <c r="AX82" s="6">
        <v>83</v>
      </c>
      <c r="AY82" s="6">
        <v>59</v>
      </c>
      <c r="AZ82" s="6">
        <v>61</v>
      </c>
      <c r="BA82" s="7">
        <v>4.9671723397593004</v>
      </c>
      <c r="BB82" s="7">
        <v>8.5680542794710401</v>
      </c>
      <c r="BC82" s="7">
        <v>25.1214383019325</v>
      </c>
      <c r="BD82" s="9">
        <v>3.5498955960585603E-8</v>
      </c>
      <c r="BE82" s="9">
        <v>4.41096901209233E-7</v>
      </c>
      <c r="BF82" s="7">
        <v>9.7658524577705492</v>
      </c>
      <c r="BG82" s="7">
        <v>31.280080920913999</v>
      </c>
      <c r="BH82" s="6" t="str">
        <f t="shared" si="27"/>
        <v>maternal</v>
      </c>
      <c r="BI82" s="6" t="b">
        <f t="shared" si="28"/>
        <v>1</v>
      </c>
      <c r="BK82" s="6" t="s">
        <v>809</v>
      </c>
      <c r="BL82" s="6" t="s">
        <v>1268</v>
      </c>
    </row>
    <row r="83" spans="1:69" s="6" customFormat="1" x14ac:dyDescent="0.25">
      <c r="A83" s="6" t="s">
        <v>90</v>
      </c>
      <c r="B83" s="6">
        <v>179</v>
      </c>
      <c r="C83" s="6">
        <v>265</v>
      </c>
      <c r="D83" s="6">
        <v>355</v>
      </c>
      <c r="E83" s="6">
        <v>41</v>
      </c>
      <c r="F83" s="6">
        <v>12</v>
      </c>
      <c r="G83" s="6">
        <v>1</v>
      </c>
      <c r="H83" s="7">
        <v>4.6433706072924696</v>
      </c>
      <c r="I83" s="7">
        <v>5.6859376839528499</v>
      </c>
      <c r="J83" s="7">
        <v>4.39449002823436</v>
      </c>
      <c r="K83" s="6">
        <v>4.1987310930344203E-3</v>
      </c>
      <c r="L83" s="6">
        <v>5.5831250366128E-3</v>
      </c>
      <c r="M83" s="7">
        <v>-2.5206662028847902</v>
      </c>
      <c r="N83" s="7">
        <v>24.991586912705799</v>
      </c>
      <c r="O83" s="6" t="str">
        <f t="shared" si="29"/>
        <v>maternal</v>
      </c>
      <c r="P83" s="6">
        <v>12</v>
      </c>
      <c r="Q83" s="6">
        <v>37</v>
      </c>
      <c r="R83" s="6">
        <v>45</v>
      </c>
      <c r="S83" s="6">
        <v>183</v>
      </c>
      <c r="T83" s="6">
        <v>162</v>
      </c>
      <c r="U83" s="6">
        <v>147</v>
      </c>
      <c r="V83" s="7">
        <v>-2.5366047627584498</v>
      </c>
      <c r="W83" s="7">
        <v>6.0922787772597902</v>
      </c>
      <c r="X83" s="7">
        <v>-5.2657035827134004</v>
      </c>
      <c r="Y83" s="6">
        <v>1.80095836621202E-3</v>
      </c>
      <c r="Z83" s="6">
        <v>2.5166486615796602E-3</v>
      </c>
      <c r="AA83" s="7">
        <v>-1.50147866275123</v>
      </c>
      <c r="AB83" s="7">
        <v>-5.8022190516926697</v>
      </c>
      <c r="AC83" s="6" t="str">
        <f t="shared" si="31"/>
        <v>paternal</v>
      </c>
      <c r="AD83" s="6" t="b">
        <f t="shared" si="30"/>
        <v>0</v>
      </c>
      <c r="AF83" s="6" t="str">
        <f>A83</f>
        <v>AT1G60970.1</v>
      </c>
      <c r="AG83" s="6" t="s">
        <v>1286</v>
      </c>
      <c r="AM83" s="7"/>
      <c r="AN83" s="7"/>
      <c r="AO83" s="7"/>
      <c r="AP83" s="9"/>
      <c r="AQ83" s="9"/>
      <c r="AR83" s="7"/>
      <c r="AS83" s="7"/>
      <c r="BA83" s="7"/>
      <c r="BB83" s="7"/>
      <c r="BC83" s="7"/>
      <c r="BD83" s="9"/>
      <c r="BE83" s="9"/>
      <c r="BF83" s="7"/>
      <c r="BG83" s="7"/>
      <c r="BK83" s="6" t="s">
        <v>1173</v>
      </c>
      <c r="BO83" s="6" t="s">
        <v>1267</v>
      </c>
    </row>
    <row r="84" spans="1:69" s="6" customFormat="1" x14ac:dyDescent="0.25">
      <c r="A84" s="6" t="s">
        <v>391</v>
      </c>
      <c r="B84" s="6">
        <v>655</v>
      </c>
      <c r="C84" s="6">
        <v>642</v>
      </c>
      <c r="D84" s="6">
        <v>1084</v>
      </c>
      <c r="E84" s="6">
        <v>1200</v>
      </c>
      <c r="F84" s="6">
        <v>1348</v>
      </c>
      <c r="G84" s="6">
        <v>1718</v>
      </c>
      <c r="H84" s="7">
        <v>-0.868447546284701</v>
      </c>
      <c r="I84" s="7">
        <v>10.024125859568301</v>
      </c>
      <c r="J84" s="7">
        <v>-3.3226368714485299</v>
      </c>
      <c r="K84" s="6">
        <v>1.50814172988819E-2</v>
      </c>
      <c r="L84" s="6">
        <v>1.87534145542619E-2</v>
      </c>
      <c r="M84" s="7">
        <v>-3.9237461890082899</v>
      </c>
      <c r="N84" s="7">
        <v>-1.82569724873446</v>
      </c>
      <c r="O84" s="6" t="str">
        <f t="shared" si="29"/>
        <v>no preference</v>
      </c>
      <c r="P84" s="6">
        <v>1270</v>
      </c>
      <c r="Q84" s="6">
        <v>1050</v>
      </c>
      <c r="R84" s="6">
        <v>1172</v>
      </c>
      <c r="S84" s="6">
        <v>1955</v>
      </c>
      <c r="T84" s="6">
        <v>1868</v>
      </c>
      <c r="U84" s="6">
        <v>1928</v>
      </c>
      <c r="V84" s="7">
        <v>-0.72336545658361695</v>
      </c>
      <c r="W84" s="7">
        <v>10.543443583957</v>
      </c>
      <c r="X84" s="7">
        <v>-5.14369633638149</v>
      </c>
      <c r="Y84" s="6">
        <v>2.0301016965769301E-3</v>
      </c>
      <c r="Z84" s="6">
        <v>2.8189391230614E-3</v>
      </c>
      <c r="AA84" s="7">
        <v>-1.63521953750785</v>
      </c>
      <c r="AB84" s="7">
        <v>-1.6510289947986201</v>
      </c>
      <c r="AC84" s="6" t="str">
        <f t="shared" si="31"/>
        <v>paternal</v>
      </c>
      <c r="AD84" s="6" t="b">
        <f t="shared" si="30"/>
        <v>0</v>
      </c>
      <c r="AF84" s="6" t="s">
        <v>391</v>
      </c>
      <c r="AG84" s="6">
        <v>1731</v>
      </c>
      <c r="AH84" s="6">
        <v>2154</v>
      </c>
      <c r="AI84" s="6">
        <v>1831</v>
      </c>
      <c r="AJ84" s="6">
        <v>2620</v>
      </c>
      <c r="AK84" s="6">
        <v>3291</v>
      </c>
      <c r="AL84" s="6">
        <v>2652</v>
      </c>
      <c r="AM84" s="7">
        <v>-0.58105335405953595</v>
      </c>
      <c r="AN84" s="7">
        <v>11.1808263959631</v>
      </c>
      <c r="AO84" s="7">
        <v>-2.7956249219440998</v>
      </c>
      <c r="AP84" s="6">
        <v>2.2396164835897101E-2</v>
      </c>
      <c r="AQ84" s="6">
        <v>2.7373090354985401E-2</v>
      </c>
      <c r="AR84" s="7">
        <v>-4.2851789819896204</v>
      </c>
      <c r="AS84" s="7">
        <v>-1.49594108055549</v>
      </c>
      <c r="AT84" s="6" t="str">
        <f t="shared" ref="AT84:AT94" si="32">IF(AND(AS84&gt;=1,AQ84&lt;=0.01),"maternal", IF(AND(AS84&lt;=-1,AQ84&lt;=0.01),"paternal", IF(AQ84&gt;=0.01, "no preference")))</f>
        <v>no preference</v>
      </c>
      <c r="AU84" s="6">
        <v>3565</v>
      </c>
      <c r="AV84" s="6">
        <v>3827</v>
      </c>
      <c r="AW84" s="6">
        <v>3245</v>
      </c>
      <c r="AX84" s="6">
        <v>3222</v>
      </c>
      <c r="AY84" s="6">
        <v>3452</v>
      </c>
      <c r="AZ84" s="6">
        <v>2857</v>
      </c>
      <c r="BA84" s="7">
        <v>0.15943336455007701</v>
      </c>
      <c r="BB84" s="7">
        <v>11.7092544466113</v>
      </c>
      <c r="BC84" s="7">
        <v>1.03430764962983</v>
      </c>
      <c r="BD84" s="6">
        <v>0.33506418989327402</v>
      </c>
      <c r="BE84" s="6">
        <v>0.35958108183668502</v>
      </c>
      <c r="BF84" s="7">
        <v>-7.0220357925998496</v>
      </c>
      <c r="BG84" s="7">
        <v>1.1168483965704801</v>
      </c>
      <c r="BH84" s="6" t="str">
        <f t="shared" ref="BH84:BH94" si="33">IF(AND(BG84&gt;=1,BE84&lt;=0.01),"maternal", IF(AND(BG84&lt;=-1,BE84&lt;=0.01),"paternal", IF(BE84&gt;=0.01, "no preference")))</f>
        <v>no preference</v>
      </c>
      <c r="BI84" s="6" t="b">
        <f t="shared" ref="BI84:BI94" si="34">IF(AT84=BH84, TRUE)</f>
        <v>1</v>
      </c>
      <c r="BK84" s="6" t="s">
        <v>811</v>
      </c>
      <c r="BL84" s="6" t="s">
        <v>1268</v>
      </c>
      <c r="BO84" s="6" t="s">
        <v>1271</v>
      </c>
    </row>
    <row r="85" spans="1:69" s="6" customFormat="1" x14ac:dyDescent="0.25">
      <c r="A85" s="6" t="s">
        <v>298</v>
      </c>
      <c r="B85" s="6">
        <v>7671</v>
      </c>
      <c r="C85" s="6">
        <v>7361</v>
      </c>
      <c r="D85" s="6">
        <v>8035</v>
      </c>
      <c r="E85" s="6">
        <v>3878</v>
      </c>
      <c r="F85" s="6">
        <v>3385</v>
      </c>
      <c r="G85" s="6">
        <v>4129</v>
      </c>
      <c r="H85" s="7">
        <v>1.0215898344672101</v>
      </c>
      <c r="I85" s="7">
        <v>12.397048712144899</v>
      </c>
      <c r="J85" s="7">
        <v>7.2749622434705401</v>
      </c>
      <c r="K85" s="6">
        <v>2.8835729243250903E-4</v>
      </c>
      <c r="L85" s="6">
        <v>4.3867120018988102E-4</v>
      </c>
      <c r="M85" s="7">
        <v>0.46827426678113798</v>
      </c>
      <c r="N85" s="7">
        <v>2.0301549363160998</v>
      </c>
      <c r="O85" s="6" t="str">
        <f t="shared" si="29"/>
        <v>maternal</v>
      </c>
      <c r="P85" s="6">
        <v>4381</v>
      </c>
      <c r="Q85" s="6">
        <v>2968</v>
      </c>
      <c r="R85" s="6">
        <v>2784</v>
      </c>
      <c r="S85" s="6">
        <v>9651</v>
      </c>
      <c r="T85" s="6">
        <v>6621</v>
      </c>
      <c r="U85" s="6">
        <v>6196</v>
      </c>
      <c r="V85" s="7">
        <v>-1.1501403297933599</v>
      </c>
      <c r="W85" s="7">
        <v>12.267269084631399</v>
      </c>
      <c r="X85" s="7">
        <v>-4.3852576789399604</v>
      </c>
      <c r="Y85" s="6">
        <v>4.4713136261262196E-3</v>
      </c>
      <c r="Z85" s="6">
        <v>5.84815105368338E-3</v>
      </c>
      <c r="AA85" s="7">
        <v>-2.51422864585401</v>
      </c>
      <c r="AB85" s="7">
        <v>-2.21935480850515</v>
      </c>
      <c r="AC85" s="6" t="str">
        <f t="shared" si="31"/>
        <v>paternal</v>
      </c>
      <c r="AD85" s="6" t="b">
        <f t="shared" si="30"/>
        <v>0</v>
      </c>
      <c r="AF85" s="6" t="s">
        <v>298</v>
      </c>
      <c r="AG85" s="6">
        <v>4465</v>
      </c>
      <c r="AH85" s="6">
        <v>6046</v>
      </c>
      <c r="AI85" s="6">
        <v>4786</v>
      </c>
      <c r="AJ85" s="6">
        <v>3199</v>
      </c>
      <c r="AK85" s="6">
        <v>4372</v>
      </c>
      <c r="AL85" s="6">
        <v>3006</v>
      </c>
      <c r="AM85" s="7">
        <v>0.53976817158795098</v>
      </c>
      <c r="AN85" s="7">
        <v>12.0340084109373</v>
      </c>
      <c r="AO85" s="7">
        <v>2.29711316675635</v>
      </c>
      <c r="AP85" s="6">
        <v>4.9372517162462902E-2</v>
      </c>
      <c r="AQ85" s="6">
        <v>5.8537475438129698E-2</v>
      </c>
      <c r="AR85" s="7">
        <v>-5.0783128139627101</v>
      </c>
      <c r="AS85" s="7">
        <v>1.45373889548792</v>
      </c>
      <c r="AT85" s="6" t="str">
        <f t="shared" si="32"/>
        <v>no preference</v>
      </c>
      <c r="AU85" s="6">
        <v>4021</v>
      </c>
      <c r="AV85" s="6">
        <v>4324</v>
      </c>
      <c r="AW85" s="6">
        <v>3816</v>
      </c>
      <c r="AX85" s="6">
        <v>4480</v>
      </c>
      <c r="AY85" s="6">
        <v>4427</v>
      </c>
      <c r="AZ85" s="6">
        <v>3472</v>
      </c>
      <c r="BA85" s="7">
        <v>-1.7868652794593501E-2</v>
      </c>
      <c r="BB85" s="7">
        <v>11.9924027447081</v>
      </c>
      <c r="BC85" s="7">
        <v>-0.10846097259989999</v>
      </c>
      <c r="BD85" s="6">
        <v>0.91664369320182504</v>
      </c>
      <c r="BE85" s="6">
        <v>0.9212967068729</v>
      </c>
      <c r="BF85" s="7">
        <v>-7.5823562925926398</v>
      </c>
      <c r="BG85" s="7">
        <v>-1.0124626255750699</v>
      </c>
      <c r="BH85" s="6" t="str">
        <f t="shared" si="33"/>
        <v>no preference</v>
      </c>
      <c r="BI85" s="6" t="b">
        <f t="shared" si="34"/>
        <v>1</v>
      </c>
      <c r="BK85" s="6" t="s">
        <v>661</v>
      </c>
      <c r="BL85" s="6" t="s">
        <v>1268</v>
      </c>
      <c r="BO85" s="6" t="s">
        <v>1267</v>
      </c>
    </row>
    <row r="86" spans="1:69" s="6" customFormat="1" x14ac:dyDescent="0.25">
      <c r="A86" s="6" t="s">
        <v>76</v>
      </c>
      <c r="B86" s="6">
        <v>7524</v>
      </c>
      <c r="C86" s="6">
        <v>6015</v>
      </c>
      <c r="D86" s="6">
        <v>6721</v>
      </c>
      <c r="E86" s="6">
        <v>256</v>
      </c>
      <c r="F86" s="6">
        <v>263</v>
      </c>
      <c r="G86" s="6">
        <v>166</v>
      </c>
      <c r="H86" s="7">
        <v>4.90433886149789</v>
      </c>
      <c r="I86" s="7">
        <v>10.263410417757701</v>
      </c>
      <c r="J86" s="7">
        <v>22.096793414143299</v>
      </c>
      <c r="K86" s="9">
        <v>3.71964493631145E-7</v>
      </c>
      <c r="L86" s="9">
        <v>2.0458047149712998E-6</v>
      </c>
      <c r="M86" s="7">
        <v>7.5785157916360797</v>
      </c>
      <c r="N86" s="7">
        <v>29.946985079160399</v>
      </c>
      <c r="O86" s="6" t="str">
        <f t="shared" si="29"/>
        <v>maternal</v>
      </c>
      <c r="P86" s="6">
        <v>2262</v>
      </c>
      <c r="Q86" s="6">
        <v>1691</v>
      </c>
      <c r="R86" s="6">
        <v>2205</v>
      </c>
      <c r="S86" s="6">
        <v>519</v>
      </c>
      <c r="T86" s="6">
        <v>445</v>
      </c>
      <c r="U86" s="6">
        <v>332</v>
      </c>
      <c r="V86" s="7">
        <v>2.2577019059860701</v>
      </c>
      <c r="W86" s="7">
        <v>9.8630663129997096</v>
      </c>
      <c r="X86" s="7">
        <v>10.043783937304999</v>
      </c>
      <c r="Y86" s="9">
        <v>5.11798819414295E-5</v>
      </c>
      <c r="Z86" s="9">
        <v>9.8018613182469897E-5</v>
      </c>
      <c r="AA86" s="7">
        <v>2.4680703543448699</v>
      </c>
      <c r="AB86" s="7">
        <v>4.7822909535874301</v>
      </c>
      <c r="AC86" s="6" t="str">
        <f t="shared" si="31"/>
        <v>maternal</v>
      </c>
      <c r="AD86" s="6" t="b">
        <f t="shared" si="30"/>
        <v>1</v>
      </c>
      <c r="AF86" s="6" t="s">
        <v>76</v>
      </c>
      <c r="AG86" s="6">
        <v>3686</v>
      </c>
      <c r="AH86" s="6">
        <v>4239</v>
      </c>
      <c r="AI86" s="6">
        <v>3849</v>
      </c>
      <c r="AJ86" s="6">
        <v>658</v>
      </c>
      <c r="AK86" s="6">
        <v>882</v>
      </c>
      <c r="AL86" s="6">
        <v>746</v>
      </c>
      <c r="AM86" s="7">
        <v>2.3711180885227501</v>
      </c>
      <c r="AN86" s="7">
        <v>10.75068194941</v>
      </c>
      <c r="AO86" s="7">
        <v>11.526449113408701</v>
      </c>
      <c r="AP86" s="9">
        <v>2.0414761205611598E-6</v>
      </c>
      <c r="AQ86" s="9">
        <v>4.2325892342524697E-6</v>
      </c>
      <c r="AR86" s="7">
        <v>5.5787274202211403</v>
      </c>
      <c r="AS86" s="7">
        <v>5.1734191686846103</v>
      </c>
      <c r="AT86" s="6" t="str">
        <f t="shared" si="32"/>
        <v>maternal</v>
      </c>
      <c r="AU86" s="6">
        <v>1522</v>
      </c>
      <c r="AV86" s="6">
        <v>1635</v>
      </c>
      <c r="AW86" s="6">
        <v>1772</v>
      </c>
      <c r="AX86" s="6">
        <v>111</v>
      </c>
      <c r="AY86" s="6">
        <v>119</v>
      </c>
      <c r="AZ86" s="6">
        <v>165</v>
      </c>
      <c r="BA86" s="7">
        <v>3.6504497104382199</v>
      </c>
      <c r="BB86" s="7">
        <v>8.85498650489013</v>
      </c>
      <c r="BC86" s="7">
        <v>18.958509015455299</v>
      </c>
      <c r="BD86" s="9">
        <v>2.5304146252021402E-7</v>
      </c>
      <c r="BE86" s="9">
        <v>1.1188809959378899E-6</v>
      </c>
      <c r="BF86" s="7">
        <v>7.8587909356010002</v>
      </c>
      <c r="BG86" s="7">
        <v>12.5572592489643</v>
      </c>
      <c r="BH86" s="6" t="str">
        <f t="shared" si="33"/>
        <v>maternal</v>
      </c>
      <c r="BI86" s="6" t="b">
        <f t="shared" si="34"/>
        <v>1</v>
      </c>
      <c r="BK86" s="6" t="s">
        <v>814</v>
      </c>
      <c r="BN86" s="6" t="s">
        <v>1269</v>
      </c>
    </row>
    <row r="87" spans="1:69" s="6" customFormat="1" x14ac:dyDescent="0.25">
      <c r="A87" s="6" t="s">
        <v>108</v>
      </c>
      <c r="B87" s="6">
        <v>8643</v>
      </c>
      <c r="C87" s="6">
        <v>6954</v>
      </c>
      <c r="D87" s="6">
        <v>8556</v>
      </c>
      <c r="E87" s="6">
        <v>370</v>
      </c>
      <c r="F87" s="6">
        <v>330</v>
      </c>
      <c r="G87" s="6">
        <v>428</v>
      </c>
      <c r="H87" s="7">
        <v>4.4178036368690998</v>
      </c>
      <c r="I87" s="7">
        <v>10.759167358743699</v>
      </c>
      <c r="J87" s="7">
        <v>26.168303257651299</v>
      </c>
      <c r="K87" s="9">
        <v>1.3094911510920799E-7</v>
      </c>
      <c r="L87" s="9">
        <v>1.2767538723147801E-6</v>
      </c>
      <c r="M87" s="7">
        <v>8.5587555644087097</v>
      </c>
      <c r="N87" s="7">
        <v>21.374275834544701</v>
      </c>
      <c r="O87" s="6" t="str">
        <f t="shared" si="29"/>
        <v>maternal</v>
      </c>
      <c r="P87" s="6">
        <v>9251</v>
      </c>
      <c r="Q87" s="6">
        <v>8039</v>
      </c>
      <c r="R87" s="6">
        <v>7236</v>
      </c>
      <c r="S87" s="6">
        <v>444</v>
      </c>
      <c r="T87" s="6">
        <v>177</v>
      </c>
      <c r="U87" s="6">
        <v>186</v>
      </c>
      <c r="V87" s="7">
        <v>5.0498053254215201</v>
      </c>
      <c r="W87" s="7">
        <v>10.4649991349467</v>
      </c>
      <c r="X87" s="7">
        <v>13.3432009837134</v>
      </c>
      <c r="Y87" s="9">
        <v>9.6872708738958204E-6</v>
      </c>
      <c r="Z87" s="9">
        <v>2.5537075923923201E-5</v>
      </c>
      <c r="AA87" s="7">
        <v>4.2770479390534897</v>
      </c>
      <c r="AB87" s="7">
        <v>33.124007569532701</v>
      </c>
      <c r="AC87" s="6" t="str">
        <f t="shared" si="31"/>
        <v>maternal</v>
      </c>
      <c r="AD87" s="6" t="b">
        <f t="shared" si="30"/>
        <v>1</v>
      </c>
      <c r="AF87" s="6" t="s">
        <v>108</v>
      </c>
      <c r="AG87" s="6">
        <v>7660</v>
      </c>
      <c r="AH87" s="6">
        <v>8735</v>
      </c>
      <c r="AI87" s="6">
        <v>8079</v>
      </c>
      <c r="AJ87" s="6">
        <v>425</v>
      </c>
      <c r="AK87" s="6">
        <v>375</v>
      </c>
      <c r="AL87" s="6">
        <v>394</v>
      </c>
      <c r="AM87" s="7">
        <v>4.3537354698332598</v>
      </c>
      <c r="AN87" s="7">
        <v>10.815203506572599</v>
      </c>
      <c r="AO87" s="7">
        <v>22.8765980255674</v>
      </c>
      <c r="AP87" s="9">
        <v>7.8955152365897299E-9</v>
      </c>
      <c r="AQ87" s="9">
        <v>1.1166514406034E-7</v>
      </c>
      <c r="AR87" s="7">
        <v>11.0218527444215</v>
      </c>
      <c r="AS87" s="7">
        <v>20.445840552162199</v>
      </c>
      <c r="AT87" s="6" t="str">
        <f t="shared" si="32"/>
        <v>maternal</v>
      </c>
      <c r="AU87" s="6">
        <v>8173</v>
      </c>
      <c r="AV87" s="6">
        <v>10399</v>
      </c>
      <c r="AW87" s="6">
        <v>8408</v>
      </c>
      <c r="AX87" s="6">
        <v>307</v>
      </c>
      <c r="AY87" s="6">
        <v>326</v>
      </c>
      <c r="AZ87" s="6">
        <v>326</v>
      </c>
      <c r="BA87" s="7">
        <v>4.80192025799969</v>
      </c>
      <c r="BB87" s="7">
        <v>10.7253201928969</v>
      </c>
      <c r="BC87" s="7">
        <v>30.5237538290122</v>
      </c>
      <c r="BD87" s="9">
        <v>9.0560908052037098E-9</v>
      </c>
      <c r="BE87" s="9">
        <v>3.2842123188218401E-7</v>
      </c>
      <c r="BF87" s="7">
        <v>10.9863048650043</v>
      </c>
      <c r="BG87" s="7">
        <v>27.894721799215301</v>
      </c>
      <c r="BH87" s="6" t="str">
        <f t="shared" si="33"/>
        <v>maternal</v>
      </c>
      <c r="BI87" s="6" t="b">
        <f t="shared" si="34"/>
        <v>1</v>
      </c>
      <c r="BK87" s="6" t="s">
        <v>815</v>
      </c>
      <c r="BM87" s="6" t="s">
        <v>1270</v>
      </c>
    </row>
    <row r="88" spans="1:69" s="6" customFormat="1" x14ac:dyDescent="0.25">
      <c r="A88" s="6" t="s">
        <v>52</v>
      </c>
      <c r="B88" s="6">
        <v>10518</v>
      </c>
      <c r="C88" s="6">
        <v>10274</v>
      </c>
      <c r="D88" s="6">
        <v>10282</v>
      </c>
      <c r="E88" s="6">
        <v>191</v>
      </c>
      <c r="F88" s="6">
        <v>180</v>
      </c>
      <c r="G88" s="6">
        <v>315</v>
      </c>
      <c r="H88" s="7">
        <v>5.54231505981274</v>
      </c>
      <c r="I88" s="7">
        <v>10.567353908566901</v>
      </c>
      <c r="J88" s="7">
        <v>23.403412028186999</v>
      </c>
      <c r="K88" s="9">
        <v>2.6100257960662298E-7</v>
      </c>
      <c r="L88" s="9">
        <v>1.69651676744305E-6</v>
      </c>
      <c r="M88" s="7">
        <v>7.9179920741977998</v>
      </c>
      <c r="N88" s="7">
        <v>46.601841498412199</v>
      </c>
      <c r="O88" s="6" t="str">
        <f t="shared" si="29"/>
        <v>maternal</v>
      </c>
      <c r="P88" s="6">
        <v>7144</v>
      </c>
      <c r="Q88" s="6">
        <v>7527</v>
      </c>
      <c r="R88" s="6">
        <v>6480</v>
      </c>
      <c r="S88" s="6">
        <v>426</v>
      </c>
      <c r="T88" s="6">
        <v>561</v>
      </c>
      <c r="U88" s="6">
        <v>275</v>
      </c>
      <c r="V88" s="7">
        <v>4.1205756302702099</v>
      </c>
      <c r="W88" s="7">
        <v>10.720635494008301</v>
      </c>
      <c r="X88" s="7">
        <v>14.8918334335476</v>
      </c>
      <c r="Y88" s="9">
        <v>5.0480934038767603E-6</v>
      </c>
      <c r="Z88" s="9">
        <v>1.5923765222523002E-5</v>
      </c>
      <c r="AA88" s="7">
        <v>4.9678900433227398</v>
      </c>
      <c r="AB88" s="7">
        <v>17.394696839136</v>
      </c>
      <c r="AC88" s="6" t="str">
        <f t="shared" si="31"/>
        <v>maternal</v>
      </c>
      <c r="AD88" s="6" t="b">
        <f t="shared" si="30"/>
        <v>1</v>
      </c>
      <c r="AF88" s="6" t="s">
        <v>52</v>
      </c>
      <c r="AG88" s="6">
        <v>10841</v>
      </c>
      <c r="AH88" s="6">
        <v>13591</v>
      </c>
      <c r="AI88" s="6">
        <v>12171</v>
      </c>
      <c r="AJ88" s="6">
        <v>334</v>
      </c>
      <c r="AK88" s="6">
        <v>450</v>
      </c>
      <c r="AL88" s="6">
        <v>448</v>
      </c>
      <c r="AM88" s="7">
        <v>4.8968398346476398</v>
      </c>
      <c r="AN88" s="7">
        <v>11.120277431770999</v>
      </c>
      <c r="AO88" s="7">
        <v>22.5041172299401</v>
      </c>
      <c r="AP88" s="9">
        <v>9.0379858956725402E-9</v>
      </c>
      <c r="AQ88" s="9">
        <v>1.14548855015385E-7</v>
      </c>
      <c r="AR88" s="7">
        <v>10.901114089554</v>
      </c>
      <c r="AS88" s="7">
        <v>29.791726628223199</v>
      </c>
      <c r="AT88" s="6" t="str">
        <f t="shared" si="32"/>
        <v>maternal</v>
      </c>
      <c r="AU88" s="6">
        <v>8804</v>
      </c>
      <c r="AV88" s="6">
        <v>10622</v>
      </c>
      <c r="AW88" s="6">
        <v>7372</v>
      </c>
      <c r="AX88" s="6">
        <v>583</v>
      </c>
      <c r="AY88" s="6">
        <v>456</v>
      </c>
      <c r="AZ88" s="6">
        <v>584</v>
      </c>
      <c r="BA88" s="7">
        <v>4.03629307701787</v>
      </c>
      <c r="BB88" s="7">
        <v>11.0908691146452</v>
      </c>
      <c r="BC88" s="7">
        <v>20.5734767390691</v>
      </c>
      <c r="BD88" s="9">
        <v>1.43260292954375E-7</v>
      </c>
      <c r="BE88" s="9">
        <v>8.3428052955783196E-7</v>
      </c>
      <c r="BF88" s="7">
        <v>8.4265663707004705</v>
      </c>
      <c r="BG88" s="7">
        <v>16.4076085996793</v>
      </c>
      <c r="BH88" s="6" t="str">
        <f t="shared" si="33"/>
        <v>maternal</v>
      </c>
      <c r="BI88" s="6" t="b">
        <f t="shared" si="34"/>
        <v>1</v>
      </c>
      <c r="BK88" s="6" t="s">
        <v>817</v>
      </c>
      <c r="BM88" s="6" t="s">
        <v>1270</v>
      </c>
    </row>
    <row r="89" spans="1:69" s="6" customFormat="1" x14ac:dyDescent="0.25">
      <c r="A89" s="12" t="str">
        <f>AF89</f>
        <v>AT1G63220.1</v>
      </c>
      <c r="B89" s="6" t="s">
        <v>1285</v>
      </c>
      <c r="H89" s="7"/>
      <c r="I89" s="7"/>
      <c r="J89" s="7"/>
      <c r="K89" s="9"/>
      <c r="L89" s="9"/>
      <c r="M89" s="7"/>
      <c r="N89" s="7"/>
      <c r="V89" s="7"/>
      <c r="W89" s="7"/>
      <c r="X89" s="7"/>
      <c r="Y89" s="9"/>
      <c r="Z89" s="9"/>
      <c r="AA89" s="7"/>
      <c r="AB89" s="7"/>
      <c r="AF89" s="6" t="s">
        <v>457</v>
      </c>
      <c r="AG89" s="6">
        <v>8272</v>
      </c>
      <c r="AH89" s="6">
        <v>10573</v>
      </c>
      <c r="AI89" s="6">
        <v>8850</v>
      </c>
      <c r="AJ89" s="6">
        <v>604</v>
      </c>
      <c r="AK89" s="6">
        <v>768</v>
      </c>
      <c r="AL89" s="6">
        <v>577</v>
      </c>
      <c r="AM89" s="7">
        <v>3.8304988075360802</v>
      </c>
      <c r="AN89" s="7">
        <v>11.249435004642899</v>
      </c>
      <c r="AO89" s="7">
        <v>17.7423548285837</v>
      </c>
      <c r="AP89" s="9">
        <v>6.3443011690799899E-8</v>
      </c>
      <c r="AQ89" s="9">
        <v>3.4504576938635803E-7</v>
      </c>
      <c r="AR89" s="7">
        <v>9.0821026725420602</v>
      </c>
      <c r="AS89" s="7">
        <v>14.2264007843662</v>
      </c>
      <c r="AT89" s="6" t="str">
        <f t="shared" si="32"/>
        <v>maternal</v>
      </c>
      <c r="AU89" s="6">
        <v>5463</v>
      </c>
      <c r="AV89" s="6">
        <v>7005</v>
      </c>
      <c r="AW89" s="6">
        <v>5641</v>
      </c>
      <c r="AX89" s="6">
        <v>1139</v>
      </c>
      <c r="AY89" s="6">
        <v>1103</v>
      </c>
      <c r="AZ89" s="6">
        <v>897</v>
      </c>
      <c r="BA89" s="7">
        <v>2.5260645970354401</v>
      </c>
      <c r="BB89" s="7">
        <v>11.2876703653749</v>
      </c>
      <c r="BC89" s="7">
        <v>14.2925664269622</v>
      </c>
      <c r="BD89" s="9">
        <v>1.7819196025848199E-6</v>
      </c>
      <c r="BE89" s="9">
        <v>4.6731136597588703E-6</v>
      </c>
      <c r="BF89" s="7">
        <v>5.8393087594628703</v>
      </c>
      <c r="BG89" s="7">
        <v>5.7599831729887097</v>
      </c>
      <c r="BH89" s="6" t="str">
        <f t="shared" si="33"/>
        <v>maternal</v>
      </c>
      <c r="BI89" s="6" t="b">
        <f t="shared" si="34"/>
        <v>1</v>
      </c>
      <c r="BK89" s="6" t="s">
        <v>731</v>
      </c>
      <c r="BL89" s="6" t="s">
        <v>1268</v>
      </c>
    </row>
    <row r="90" spans="1:69" s="6" customFormat="1" x14ac:dyDescent="0.25">
      <c r="A90" s="6" t="s">
        <v>193</v>
      </c>
      <c r="B90" s="6">
        <v>5489</v>
      </c>
      <c r="C90" s="6">
        <v>4646</v>
      </c>
      <c r="D90" s="6">
        <v>5580</v>
      </c>
      <c r="E90" s="6">
        <v>638</v>
      </c>
      <c r="F90" s="6">
        <v>545</v>
      </c>
      <c r="G90" s="6">
        <v>561</v>
      </c>
      <c r="H90" s="7">
        <v>3.1680422374552899</v>
      </c>
      <c r="I90" s="7">
        <v>10.7663063127569</v>
      </c>
      <c r="J90" s="7">
        <v>21.375150826212099</v>
      </c>
      <c r="K90" s="9">
        <v>4.5639069868487301E-7</v>
      </c>
      <c r="L90" s="9">
        <v>2.2335120537016201E-6</v>
      </c>
      <c r="M90" s="7">
        <v>7.3795769254328603</v>
      </c>
      <c r="N90" s="7">
        <v>8.9882623677185798</v>
      </c>
      <c r="O90" s="6" t="str">
        <f>IF(AND(N90&gt;=1,L90&lt;=0.01),"maternal", IF(AND(N90&lt;=-1,L90&lt;=0.01),"paternal", IF(L90&gt;=0.01, "no preference")))</f>
        <v>maternal</v>
      </c>
      <c r="P90" s="6">
        <v>4870</v>
      </c>
      <c r="Q90" s="6">
        <v>4155</v>
      </c>
      <c r="R90" s="6">
        <v>3284</v>
      </c>
      <c r="S90" s="6">
        <v>685</v>
      </c>
      <c r="T90" s="6">
        <v>445</v>
      </c>
      <c r="U90" s="6">
        <v>527</v>
      </c>
      <c r="V90" s="7">
        <v>2.8951003588342599</v>
      </c>
      <c r="W90" s="7">
        <v>10.5366697745677</v>
      </c>
      <c r="X90" s="7">
        <v>12.378719042657499</v>
      </c>
      <c r="Y90" s="9">
        <v>1.50871886491909E-5</v>
      </c>
      <c r="Z90" s="9">
        <v>3.7412739482675703E-5</v>
      </c>
      <c r="AA90" s="7">
        <v>3.8010968359912098</v>
      </c>
      <c r="AB90" s="7">
        <v>7.4389570023683804</v>
      </c>
      <c r="AC90" s="6" t="str">
        <f t="shared" si="31"/>
        <v>maternal</v>
      </c>
      <c r="AD90" s="6" t="b">
        <f>IF(O90=AC90, TRUE)</f>
        <v>1</v>
      </c>
      <c r="AF90" s="6" t="s">
        <v>193</v>
      </c>
      <c r="AG90" s="6">
        <v>3666</v>
      </c>
      <c r="AH90" s="6">
        <v>4862</v>
      </c>
      <c r="AI90" s="6">
        <v>4149</v>
      </c>
      <c r="AJ90" s="6">
        <v>451</v>
      </c>
      <c r="AK90" s="6">
        <v>514</v>
      </c>
      <c r="AL90" s="6">
        <v>415</v>
      </c>
      <c r="AM90" s="7">
        <v>3.19262124848172</v>
      </c>
      <c r="AN90" s="7">
        <v>10.4393263917831</v>
      </c>
      <c r="AO90" s="7">
        <v>15.2277668670376</v>
      </c>
      <c r="AP90" s="9">
        <v>2.19641774540159E-7</v>
      </c>
      <c r="AQ90" s="9">
        <v>7.2865058059514101E-7</v>
      </c>
      <c r="AR90" s="7">
        <v>7.8597724345680602</v>
      </c>
      <c r="AS90" s="7">
        <v>9.1427061285753197</v>
      </c>
      <c r="AT90" s="6" t="str">
        <f t="shared" si="32"/>
        <v>maternal</v>
      </c>
      <c r="AU90" s="6">
        <v>3217</v>
      </c>
      <c r="AV90" s="6">
        <v>3506</v>
      </c>
      <c r="AW90" s="6">
        <v>3039</v>
      </c>
      <c r="AX90" s="6">
        <v>1107</v>
      </c>
      <c r="AY90" s="6">
        <v>787</v>
      </c>
      <c r="AZ90" s="6">
        <v>742</v>
      </c>
      <c r="BA90" s="7">
        <v>1.9082711827543399</v>
      </c>
      <c r="BB90" s="7">
        <v>10.7118063867252</v>
      </c>
      <c r="BC90" s="7">
        <v>9.8176522889092706</v>
      </c>
      <c r="BD90" s="9">
        <v>2.2590193272037299E-5</v>
      </c>
      <c r="BE90" s="9">
        <v>4.0296020431201702E-5</v>
      </c>
      <c r="BF90" s="7">
        <v>3.1032035593518401</v>
      </c>
      <c r="BG90" s="7">
        <v>3.7535902804142598</v>
      </c>
      <c r="BH90" s="6" t="str">
        <f t="shared" si="33"/>
        <v>maternal</v>
      </c>
      <c r="BI90" s="6" t="b">
        <f t="shared" si="34"/>
        <v>1</v>
      </c>
      <c r="BK90" s="6" t="s">
        <v>818</v>
      </c>
      <c r="BL90" s="6" t="s">
        <v>1268</v>
      </c>
    </row>
    <row r="91" spans="1:69" s="6" customFormat="1" x14ac:dyDescent="0.25">
      <c r="A91" s="6" t="s">
        <v>203</v>
      </c>
      <c r="B91" s="6">
        <v>3527</v>
      </c>
      <c r="C91" s="6">
        <v>3084</v>
      </c>
      <c r="D91" s="6">
        <v>4005</v>
      </c>
      <c r="E91" s="6">
        <v>444</v>
      </c>
      <c r="F91" s="6">
        <v>294</v>
      </c>
      <c r="G91" s="6">
        <v>596</v>
      </c>
      <c r="H91" s="7">
        <v>3.03993884467975</v>
      </c>
      <c r="I91" s="7">
        <v>10.2612426861291</v>
      </c>
      <c r="J91" s="7">
        <v>10.905220018881</v>
      </c>
      <c r="K91" s="9">
        <v>2.7296288454220099E-5</v>
      </c>
      <c r="L91" s="9">
        <v>5.3963630169863697E-5</v>
      </c>
      <c r="M91" s="7">
        <v>3.0859244733645501</v>
      </c>
      <c r="N91" s="7">
        <v>8.2245619696561008</v>
      </c>
      <c r="O91" s="6" t="str">
        <f>IF(AND(N91&gt;=1,L91&lt;=0.01),"maternal", IF(AND(N91&lt;=-1,L91&lt;=0.01),"paternal", IF(L91&gt;=0.01, "no preference")))</f>
        <v>maternal</v>
      </c>
      <c r="P91" s="6">
        <v>3392</v>
      </c>
      <c r="Q91" s="6">
        <v>2819</v>
      </c>
      <c r="R91" s="6">
        <v>3331</v>
      </c>
      <c r="S91" s="6">
        <v>343</v>
      </c>
      <c r="T91" s="6">
        <v>267</v>
      </c>
      <c r="U91" s="6">
        <v>377</v>
      </c>
      <c r="V91" s="7">
        <v>3.27913382599391</v>
      </c>
      <c r="W91" s="7">
        <v>9.9910990361239396</v>
      </c>
      <c r="X91" s="7">
        <v>17.655121573305099</v>
      </c>
      <c r="Y91" s="9">
        <v>1.8261520806639099E-6</v>
      </c>
      <c r="Z91" s="9">
        <v>7.1873325009616301E-6</v>
      </c>
      <c r="AA91" s="7">
        <v>6.0179822980457898</v>
      </c>
      <c r="AB91" s="7">
        <v>9.7077289399407505</v>
      </c>
      <c r="AC91" s="6" t="str">
        <f t="shared" si="31"/>
        <v>maternal</v>
      </c>
      <c r="AD91" s="6" t="b">
        <f>IF(O91=AC91, TRUE)</f>
        <v>1</v>
      </c>
      <c r="AF91" s="6" t="s">
        <v>203</v>
      </c>
      <c r="AG91" s="6">
        <v>11550</v>
      </c>
      <c r="AH91" s="6">
        <v>13643</v>
      </c>
      <c r="AI91" s="6">
        <v>12864</v>
      </c>
      <c r="AJ91" s="6">
        <v>1090</v>
      </c>
      <c r="AK91" s="6">
        <v>1304</v>
      </c>
      <c r="AL91" s="6">
        <v>1119</v>
      </c>
      <c r="AM91" s="7">
        <v>3.4374401719846901</v>
      </c>
      <c r="AN91" s="7">
        <v>11.908904250900999</v>
      </c>
      <c r="AO91" s="7">
        <v>17.4207308845908</v>
      </c>
      <c r="AP91" s="9">
        <v>7.3649017246218206E-8</v>
      </c>
      <c r="AQ91" s="9">
        <v>3.8914224418326801E-7</v>
      </c>
      <c r="AR91" s="7">
        <v>8.9375525665425606</v>
      </c>
      <c r="AS91" s="7">
        <v>10.8335951011061</v>
      </c>
      <c r="AT91" s="6" t="str">
        <f t="shared" si="32"/>
        <v>maternal</v>
      </c>
      <c r="AU91" s="6">
        <v>15534</v>
      </c>
      <c r="AV91" s="6">
        <v>18338</v>
      </c>
      <c r="AW91" s="6">
        <v>14301</v>
      </c>
      <c r="AX91" s="6">
        <v>1756</v>
      </c>
      <c r="AY91" s="6">
        <v>2337</v>
      </c>
      <c r="AZ91" s="6">
        <v>1736</v>
      </c>
      <c r="BA91" s="7">
        <v>3.0524838440730799</v>
      </c>
      <c r="BB91" s="7">
        <v>12.4370218317867</v>
      </c>
      <c r="BC91" s="7">
        <v>16.341070043027202</v>
      </c>
      <c r="BD91" s="9">
        <v>7.0851807223944403E-7</v>
      </c>
      <c r="BE91" s="9">
        <v>2.33810963839016E-6</v>
      </c>
      <c r="BF91" s="7">
        <v>6.8055858566824803</v>
      </c>
      <c r="BG91" s="7">
        <v>8.2963907449681802</v>
      </c>
      <c r="BH91" s="6" t="str">
        <f t="shared" si="33"/>
        <v>maternal</v>
      </c>
      <c r="BI91" s="6" t="b">
        <f t="shared" si="34"/>
        <v>1</v>
      </c>
      <c r="BK91" s="6" t="s">
        <v>819</v>
      </c>
      <c r="BL91" s="6" t="s">
        <v>1268</v>
      </c>
    </row>
    <row r="92" spans="1:69" s="6" customFormat="1" x14ac:dyDescent="0.25">
      <c r="A92" s="6" t="s">
        <v>354</v>
      </c>
      <c r="B92" s="6">
        <v>2747</v>
      </c>
      <c r="C92" s="6">
        <v>2616</v>
      </c>
      <c r="D92" s="6">
        <v>3006</v>
      </c>
      <c r="E92" s="6">
        <v>2553</v>
      </c>
      <c r="F92" s="6">
        <v>2290</v>
      </c>
      <c r="G92" s="6">
        <v>3221</v>
      </c>
      <c r="H92" s="7">
        <v>6.5976106242056104E-2</v>
      </c>
      <c r="I92" s="7">
        <v>11.411003163692399</v>
      </c>
      <c r="J92" s="7">
        <v>0.380924284908155</v>
      </c>
      <c r="K92" s="6">
        <v>0.71590842529551602</v>
      </c>
      <c r="L92" s="6">
        <v>0.73124932012327704</v>
      </c>
      <c r="M92" s="7">
        <v>-7.5109213937833204</v>
      </c>
      <c r="N92" s="7">
        <v>1.0467929449604101</v>
      </c>
      <c r="O92" s="6" t="str">
        <f>IF(AND(N92&gt;=1,L92&lt;=0.01),"maternal", IF(AND(N92&lt;=-1,L92&lt;=0.01),"paternal", IF(L92&gt;=0.01, "no preference")))</f>
        <v>no preference</v>
      </c>
      <c r="P92" s="6">
        <v>3126</v>
      </c>
      <c r="Q92" s="6">
        <v>2685</v>
      </c>
      <c r="R92" s="6">
        <v>2949</v>
      </c>
      <c r="S92" s="6">
        <v>3672</v>
      </c>
      <c r="T92" s="6">
        <v>2884</v>
      </c>
      <c r="U92" s="6">
        <v>2525</v>
      </c>
      <c r="V92" s="7">
        <v>-3.7143791854333599E-2</v>
      </c>
      <c r="W92" s="7">
        <v>11.5280073400902</v>
      </c>
      <c r="X92" s="7">
        <v>-0.20008208476275999</v>
      </c>
      <c r="Y92" s="6">
        <v>0.84792520955738704</v>
      </c>
      <c r="Z92" s="6">
        <v>0.85995251749437096</v>
      </c>
      <c r="AA92" s="7">
        <v>-7.5129369308693601</v>
      </c>
      <c r="AB92" s="7">
        <v>-1.0260804085653601</v>
      </c>
      <c r="AC92" s="6" t="str">
        <f t="shared" si="31"/>
        <v>no preference</v>
      </c>
      <c r="AD92" s="6" t="b">
        <f>IF(O92=AC92, TRUE)</f>
        <v>1</v>
      </c>
      <c r="AF92" s="6" t="s">
        <v>354</v>
      </c>
      <c r="AG92" s="6">
        <v>2896</v>
      </c>
      <c r="AH92" s="6">
        <v>3801</v>
      </c>
      <c r="AI92" s="6">
        <v>3148</v>
      </c>
      <c r="AJ92" s="6">
        <v>1949</v>
      </c>
      <c r="AK92" s="6">
        <v>2529</v>
      </c>
      <c r="AL92" s="6">
        <v>2086</v>
      </c>
      <c r="AM92" s="7">
        <v>0.58405662155862503</v>
      </c>
      <c r="AN92" s="7">
        <v>11.3791599652388</v>
      </c>
      <c r="AO92" s="7">
        <v>2.7243051751306</v>
      </c>
      <c r="AP92" s="6">
        <v>2.50637353844766E-2</v>
      </c>
      <c r="AQ92" s="6">
        <v>3.0539197576162198E-2</v>
      </c>
      <c r="AR92" s="7">
        <v>-4.3995750280768204</v>
      </c>
      <c r="AS92" s="7">
        <v>1.4990584342579201</v>
      </c>
      <c r="AT92" s="6" t="str">
        <f t="shared" si="32"/>
        <v>no preference</v>
      </c>
      <c r="AU92" s="6">
        <v>2364</v>
      </c>
      <c r="AV92" s="6">
        <v>2194</v>
      </c>
      <c r="AW92" s="6">
        <v>2020</v>
      </c>
      <c r="AX92" s="6">
        <v>3019</v>
      </c>
      <c r="AY92" s="6">
        <v>2627</v>
      </c>
      <c r="AZ92" s="6">
        <v>2475</v>
      </c>
      <c r="BA92" s="7">
        <v>-0.30179823157327801</v>
      </c>
      <c r="BB92" s="7">
        <v>11.247060215463</v>
      </c>
      <c r="BC92" s="7">
        <v>-1.9488102057282699</v>
      </c>
      <c r="BD92" s="6">
        <v>9.1912904348078195E-2</v>
      </c>
      <c r="BE92" s="6">
        <v>0.102817825202935</v>
      </c>
      <c r="BF92" s="7">
        <v>-5.8596191063569796</v>
      </c>
      <c r="BG92" s="7">
        <v>-1.2326799166918101</v>
      </c>
      <c r="BH92" s="6" t="str">
        <f t="shared" si="33"/>
        <v>no preference</v>
      </c>
      <c r="BI92" s="6" t="b">
        <f t="shared" si="34"/>
        <v>1</v>
      </c>
      <c r="BK92" s="6" t="s">
        <v>820</v>
      </c>
      <c r="BL92" s="6" t="s">
        <v>1268</v>
      </c>
      <c r="BQ92" s="6" t="s">
        <v>1272</v>
      </c>
    </row>
    <row r="93" spans="1:69" s="6" customFormat="1" x14ac:dyDescent="0.25">
      <c r="A93" s="12" t="str">
        <f>AF93</f>
        <v>AT1G65330.1</v>
      </c>
      <c r="B93" s="6" t="s">
        <v>1285</v>
      </c>
      <c r="H93" s="7"/>
      <c r="I93" s="7"/>
      <c r="J93" s="7"/>
      <c r="M93" s="7"/>
      <c r="N93" s="7"/>
      <c r="V93" s="7"/>
      <c r="W93" s="7"/>
      <c r="X93" s="7"/>
      <c r="AA93" s="7"/>
      <c r="AB93" s="7"/>
      <c r="AF93" s="6" t="s">
        <v>495</v>
      </c>
      <c r="AG93" s="6">
        <v>203</v>
      </c>
      <c r="AH93" s="6">
        <v>414</v>
      </c>
      <c r="AI93" s="6">
        <v>301</v>
      </c>
      <c r="AJ93" s="6">
        <v>1526</v>
      </c>
      <c r="AK93" s="6">
        <v>2754</v>
      </c>
      <c r="AL93" s="6">
        <v>2122</v>
      </c>
      <c r="AM93" s="7">
        <v>-2.8161373328766302</v>
      </c>
      <c r="AN93" s="7">
        <v>9.6106678689485996</v>
      </c>
      <c r="AO93" s="7">
        <v>-8.7092130199976996</v>
      </c>
      <c r="AP93" s="9">
        <v>1.79987392074392E-5</v>
      </c>
      <c r="AQ93" s="9">
        <v>2.8739922282846401E-5</v>
      </c>
      <c r="AR93" s="7">
        <v>3.28241464540308</v>
      </c>
      <c r="AS93" s="7">
        <v>-7.0427424886095</v>
      </c>
      <c r="AT93" s="6" t="str">
        <f t="shared" si="32"/>
        <v>paternal</v>
      </c>
      <c r="AU93" s="6">
        <v>201</v>
      </c>
      <c r="AV93" s="6">
        <v>159</v>
      </c>
      <c r="AW93" s="6">
        <v>130</v>
      </c>
      <c r="AX93" s="6">
        <v>1778</v>
      </c>
      <c r="AY93" s="6">
        <v>1791</v>
      </c>
      <c r="AZ93" s="6">
        <v>1750</v>
      </c>
      <c r="BA93" s="7">
        <v>-3.4548688355272401</v>
      </c>
      <c r="BB93" s="7">
        <v>9.0652886108224902</v>
      </c>
      <c r="BC93" s="7">
        <v>-18.2158706333529</v>
      </c>
      <c r="BD93" s="9">
        <v>3.3397435600423002E-7</v>
      </c>
      <c r="BE93" s="9">
        <v>1.31774892349293E-6</v>
      </c>
      <c r="BF93" s="7">
        <v>7.5779589203306799</v>
      </c>
      <c r="BG93" s="7">
        <v>-10.9652654733229</v>
      </c>
      <c r="BH93" s="6" t="str">
        <f t="shared" si="33"/>
        <v>paternal</v>
      </c>
      <c r="BI93" s="6" t="b">
        <f t="shared" si="34"/>
        <v>1</v>
      </c>
      <c r="BK93" s="6" t="s">
        <v>821</v>
      </c>
      <c r="BL93" s="6" t="s">
        <v>1268</v>
      </c>
      <c r="BO93" s="6" t="s">
        <v>1271</v>
      </c>
      <c r="BQ93" s="6" t="s">
        <v>1272</v>
      </c>
    </row>
    <row r="94" spans="1:69" s="6" customFormat="1" x14ac:dyDescent="0.25">
      <c r="A94" s="6" t="s">
        <v>428</v>
      </c>
      <c r="B94" s="6">
        <v>32</v>
      </c>
      <c r="C94" s="6">
        <v>49</v>
      </c>
      <c r="D94" s="6">
        <v>125</v>
      </c>
      <c r="E94" s="6">
        <v>842</v>
      </c>
      <c r="F94" s="6">
        <v>1131</v>
      </c>
      <c r="G94" s="6">
        <v>1128</v>
      </c>
      <c r="H94" s="7">
        <v>-4.1131155339712899</v>
      </c>
      <c r="I94" s="7">
        <v>7.9450678445300102</v>
      </c>
      <c r="J94" s="7">
        <v>-8.4578241471016202</v>
      </c>
      <c r="K94" s="6">
        <v>1.21704311091838E-4</v>
      </c>
      <c r="L94" s="6">
        <v>2.00042718231412E-4</v>
      </c>
      <c r="M94" s="7">
        <v>1.43112020466495</v>
      </c>
      <c r="N94" s="7">
        <v>-17.304981978620599</v>
      </c>
      <c r="O94" s="6" t="str">
        <f t="shared" ref="O94:O102" si="35">IF(AND(N94&gt;=1,L94&lt;=0.01),"maternal", IF(AND(N94&lt;=-1,L94&lt;=0.01),"paternal", IF(L94&gt;=0.01, "no preference")))</f>
        <v>paternal</v>
      </c>
      <c r="P94" s="6">
        <v>36</v>
      </c>
      <c r="Q94" s="6">
        <v>35</v>
      </c>
      <c r="R94" s="6">
        <v>62</v>
      </c>
      <c r="S94" s="6">
        <v>1105</v>
      </c>
      <c r="T94" s="6">
        <v>1068</v>
      </c>
      <c r="U94" s="6">
        <v>1200</v>
      </c>
      <c r="V94" s="7">
        <v>-4.6821813176965499</v>
      </c>
      <c r="W94" s="7">
        <v>7.7933100890386697</v>
      </c>
      <c r="X94" s="7">
        <v>-18.754047758649499</v>
      </c>
      <c r="Y94" s="9">
        <v>1.2712342028185301E-6</v>
      </c>
      <c r="Z94" s="9">
        <v>5.3995987426648504E-6</v>
      </c>
      <c r="AA94" s="7">
        <v>6.3822796017206898</v>
      </c>
      <c r="AB94" s="7">
        <v>-25.673023702301698</v>
      </c>
      <c r="AC94" s="6" t="str">
        <f t="shared" si="31"/>
        <v>paternal</v>
      </c>
      <c r="AD94" s="6" t="b">
        <f t="shared" ref="AD94:AD102" si="36">IF(O94=AC94, TRUE)</f>
        <v>1</v>
      </c>
      <c r="AF94" s="6" t="s">
        <v>428</v>
      </c>
      <c r="AG94" s="6">
        <v>53</v>
      </c>
      <c r="AH94" s="6">
        <v>49</v>
      </c>
      <c r="AI94" s="6">
        <v>42</v>
      </c>
      <c r="AJ94" s="6">
        <v>1570</v>
      </c>
      <c r="AK94" s="6">
        <v>2337</v>
      </c>
      <c r="AL94" s="6">
        <v>1619</v>
      </c>
      <c r="AM94" s="7">
        <v>-5.2150987769858501</v>
      </c>
      <c r="AN94" s="7">
        <v>8.2158855373730209</v>
      </c>
      <c r="AO94" s="7">
        <v>-22.4058239192264</v>
      </c>
      <c r="AP94" s="9">
        <v>9.3695098947678392E-9</v>
      </c>
      <c r="AQ94" s="9">
        <v>1.14548855015385E-7</v>
      </c>
      <c r="AR94" s="7">
        <v>10.8687984252287</v>
      </c>
      <c r="AS94" s="7">
        <v>-37.145068384215698</v>
      </c>
      <c r="AT94" s="6" t="str">
        <f t="shared" si="32"/>
        <v>paternal</v>
      </c>
      <c r="AU94" s="6">
        <v>18</v>
      </c>
      <c r="AV94" s="6">
        <v>26</v>
      </c>
      <c r="AW94" s="6">
        <v>34</v>
      </c>
      <c r="AX94" s="6">
        <v>934</v>
      </c>
      <c r="AY94" s="6">
        <v>1288</v>
      </c>
      <c r="AZ94" s="6">
        <v>1014</v>
      </c>
      <c r="BA94" s="7">
        <v>-5.3520083608857201</v>
      </c>
      <c r="BB94" s="7">
        <v>7.3867035246268697</v>
      </c>
      <c r="BC94" s="7">
        <v>-20.945131232149901</v>
      </c>
      <c r="BD94" s="9">
        <v>1.26454796105646E-7</v>
      </c>
      <c r="BE94" s="9">
        <v>8.0006587121690496E-7</v>
      </c>
      <c r="BF94" s="7">
        <v>8.5495695674043795</v>
      </c>
      <c r="BG94" s="7">
        <v>-40.842757298867198</v>
      </c>
      <c r="BH94" s="6" t="str">
        <f t="shared" si="33"/>
        <v>paternal</v>
      </c>
      <c r="BI94" s="6" t="b">
        <f t="shared" si="34"/>
        <v>1</v>
      </c>
      <c r="BK94" s="6" t="s">
        <v>662</v>
      </c>
      <c r="BO94" s="6" t="s">
        <v>1271</v>
      </c>
      <c r="BQ94" s="6" t="s">
        <v>1272</v>
      </c>
    </row>
    <row r="95" spans="1:69" s="6" customFormat="1" x14ac:dyDescent="0.25">
      <c r="A95" s="6" t="s">
        <v>137</v>
      </c>
      <c r="B95" s="6">
        <v>95</v>
      </c>
      <c r="C95" s="6">
        <v>66</v>
      </c>
      <c r="D95" s="6">
        <v>45</v>
      </c>
      <c r="E95" s="6">
        <v>1</v>
      </c>
      <c r="F95" s="6">
        <v>1</v>
      </c>
      <c r="G95" s="6">
        <v>19</v>
      </c>
      <c r="H95" s="7">
        <v>3.9508951841161899</v>
      </c>
      <c r="I95" s="7">
        <v>4.0827569570205497</v>
      </c>
      <c r="J95" s="7">
        <v>4.2565230486417001</v>
      </c>
      <c r="K95" s="6">
        <v>4.9018706702575899E-3</v>
      </c>
      <c r="L95" s="6">
        <v>6.3724318713348702E-3</v>
      </c>
      <c r="M95" s="7">
        <v>-2.6919929950165802</v>
      </c>
      <c r="N95" s="7">
        <v>15.464573967093701</v>
      </c>
      <c r="O95" s="6" t="str">
        <f t="shared" si="35"/>
        <v>maternal</v>
      </c>
      <c r="P95" s="6">
        <v>421</v>
      </c>
      <c r="Q95" s="6">
        <v>261</v>
      </c>
      <c r="R95" s="6">
        <v>317</v>
      </c>
      <c r="S95" s="6">
        <v>16</v>
      </c>
      <c r="T95" s="6">
        <v>6</v>
      </c>
      <c r="U95" s="6">
        <v>15</v>
      </c>
      <c r="V95" s="7">
        <v>4.7241957940736796</v>
      </c>
      <c r="W95" s="7">
        <v>5.9937038181394904</v>
      </c>
      <c r="X95" s="7">
        <v>12.060835854455201</v>
      </c>
      <c r="Y95" s="9">
        <v>1.7583497307999202E-5</v>
      </c>
      <c r="Z95" s="9">
        <v>4.1907335250731402E-5</v>
      </c>
      <c r="AA95" s="7">
        <v>3.6355561111086798</v>
      </c>
      <c r="AB95" s="7">
        <v>26.4316721854108</v>
      </c>
      <c r="AC95" s="6" t="str">
        <f t="shared" si="31"/>
        <v>maternal</v>
      </c>
      <c r="AD95" s="6" t="b">
        <f t="shared" si="36"/>
        <v>1</v>
      </c>
      <c r="AF95" s="6" t="str">
        <f>A95</f>
        <v>AT1G65860.1</v>
      </c>
      <c r="AG95" s="6" t="s">
        <v>1286</v>
      </c>
      <c r="AM95" s="7"/>
      <c r="AN95" s="7"/>
      <c r="AO95" s="7"/>
      <c r="AP95" s="9"/>
      <c r="AQ95" s="9"/>
      <c r="AR95" s="7"/>
      <c r="AS95" s="7"/>
      <c r="BA95" s="7"/>
      <c r="BB95" s="7"/>
      <c r="BC95" s="7"/>
      <c r="BD95" s="9"/>
      <c r="BE95" s="9"/>
      <c r="BF95" s="7"/>
      <c r="BG95" s="7"/>
      <c r="BK95" s="6" t="s">
        <v>1176</v>
      </c>
      <c r="BL95" s="6" t="s">
        <v>1268</v>
      </c>
    </row>
    <row r="96" spans="1:69" s="6" customFormat="1" x14ac:dyDescent="0.25">
      <c r="A96" s="6" t="s">
        <v>422</v>
      </c>
      <c r="B96" s="6">
        <v>227</v>
      </c>
      <c r="C96" s="6">
        <v>183</v>
      </c>
      <c r="D96" s="6">
        <v>188</v>
      </c>
      <c r="E96" s="6">
        <v>1422</v>
      </c>
      <c r="F96" s="6">
        <v>1176</v>
      </c>
      <c r="G96" s="6">
        <v>1499</v>
      </c>
      <c r="H96" s="7">
        <v>-2.76922364750178</v>
      </c>
      <c r="I96" s="7">
        <v>9.0241766218984996</v>
      </c>
      <c r="J96" s="7">
        <v>-16.670484540954099</v>
      </c>
      <c r="K96" s="9">
        <v>2.09831821038161E-6</v>
      </c>
      <c r="L96" s="9">
        <v>6.0822872449574997E-6</v>
      </c>
      <c r="M96" s="7">
        <v>5.8381637979585603</v>
      </c>
      <c r="N96" s="7">
        <v>-6.81740951784177</v>
      </c>
      <c r="O96" s="6" t="str">
        <f t="shared" si="35"/>
        <v>paternal</v>
      </c>
      <c r="P96" s="6">
        <v>6</v>
      </c>
      <c r="Q96" s="6">
        <v>11</v>
      </c>
      <c r="R96" s="6">
        <v>5</v>
      </c>
      <c r="S96" s="6">
        <v>1480</v>
      </c>
      <c r="T96" s="6">
        <v>1378</v>
      </c>
      <c r="U96" s="6">
        <v>1106</v>
      </c>
      <c r="V96" s="7">
        <v>-7.3656407500281498</v>
      </c>
      <c r="W96" s="7">
        <v>6.6752470161807196</v>
      </c>
      <c r="X96" s="7">
        <v>-25.092080495264</v>
      </c>
      <c r="Y96" s="9">
        <v>2.1992630418139599E-7</v>
      </c>
      <c r="Z96" s="9">
        <v>2.41205642426694E-6</v>
      </c>
      <c r="AA96" s="7">
        <v>8.0524989166409906</v>
      </c>
      <c r="AB96" s="7">
        <v>-164.92207982925399</v>
      </c>
      <c r="AC96" s="6" t="str">
        <f t="shared" si="31"/>
        <v>paternal</v>
      </c>
      <c r="AD96" s="6" t="b">
        <f t="shared" si="36"/>
        <v>1</v>
      </c>
      <c r="AF96" s="6" t="s">
        <v>422</v>
      </c>
      <c r="AG96" s="6">
        <v>156</v>
      </c>
      <c r="AH96" s="6">
        <v>156</v>
      </c>
      <c r="AI96" s="6">
        <v>97</v>
      </c>
      <c r="AJ96" s="6">
        <v>860</v>
      </c>
      <c r="AK96" s="6">
        <v>1045</v>
      </c>
      <c r="AL96" s="6">
        <v>861</v>
      </c>
      <c r="AM96" s="7">
        <v>-2.7760430936114702</v>
      </c>
      <c r="AN96" s="7">
        <v>8.4560053274385591</v>
      </c>
      <c r="AO96" s="7">
        <v>-11.1287198311739</v>
      </c>
      <c r="AP96" s="9">
        <v>2.6932861341263299E-6</v>
      </c>
      <c r="AQ96" s="9">
        <v>5.3327065455701397E-6</v>
      </c>
      <c r="AR96" s="7">
        <v>5.28938153715458</v>
      </c>
      <c r="AS96" s="7">
        <v>-6.8497108756544796</v>
      </c>
      <c r="AT96" s="6" t="str">
        <f t="shared" ref="AT96:AT103" si="37">IF(AND(AS96&gt;=1,AQ96&lt;=0.01),"maternal", IF(AND(AS96&lt;=-1,AQ96&lt;=0.01),"paternal", IF(AQ96&gt;=0.01, "no preference")))</f>
        <v>paternal</v>
      </c>
      <c r="AU96" s="6">
        <v>0</v>
      </c>
      <c r="AV96" s="6">
        <v>1</v>
      </c>
      <c r="AW96" s="6">
        <v>8</v>
      </c>
      <c r="AX96" s="6">
        <v>532</v>
      </c>
      <c r="AY96" s="6">
        <v>760</v>
      </c>
      <c r="AZ96" s="6">
        <v>447</v>
      </c>
      <c r="BA96" s="7">
        <v>-7.7557247622926697</v>
      </c>
      <c r="BB96" s="7">
        <v>5.2678373816271096</v>
      </c>
      <c r="BC96" s="7">
        <v>-10.5414859961225</v>
      </c>
      <c r="BD96" s="9">
        <v>1.4057894273319201E-5</v>
      </c>
      <c r="BE96" s="9">
        <v>2.6135803437720199E-5</v>
      </c>
      <c r="BF96" s="7">
        <v>3.6202557960308202</v>
      </c>
      <c r="BG96" s="7">
        <v>-216.12539079296701</v>
      </c>
      <c r="BH96" s="6" t="str">
        <f t="shared" ref="BH96:BH103" si="38">IF(AND(BG96&gt;=1,BE96&lt;=0.01),"maternal", IF(AND(BG96&lt;=-1,BE96&lt;=0.01),"paternal", IF(BE96&gt;=0.01, "no preference")))</f>
        <v>paternal</v>
      </c>
      <c r="BI96" s="6" t="b">
        <f t="shared" ref="BI96:BI103" si="39">IF(AT96=BH96, TRUE)</f>
        <v>1</v>
      </c>
      <c r="BK96" s="6" t="s">
        <v>663</v>
      </c>
      <c r="BO96" s="6" t="s">
        <v>1271</v>
      </c>
    </row>
    <row r="97" spans="1:67" s="6" customFormat="1" x14ac:dyDescent="0.25">
      <c r="A97" s="6" t="s">
        <v>229</v>
      </c>
      <c r="B97" s="6">
        <v>3406</v>
      </c>
      <c r="C97" s="6">
        <v>3299</v>
      </c>
      <c r="D97" s="6">
        <v>3886</v>
      </c>
      <c r="E97" s="6">
        <v>543</v>
      </c>
      <c r="F97" s="6">
        <v>609</v>
      </c>
      <c r="G97" s="6">
        <v>531</v>
      </c>
      <c r="H97" s="7">
        <v>2.65052240812232</v>
      </c>
      <c r="I97" s="7">
        <v>10.4570647737951</v>
      </c>
      <c r="J97" s="7">
        <v>18.729668588557299</v>
      </c>
      <c r="K97" s="9">
        <v>1.0282181268580201E-6</v>
      </c>
      <c r="L97" s="9">
        <v>3.6156194788695902E-6</v>
      </c>
      <c r="M97" s="7">
        <v>6.5705438015033302</v>
      </c>
      <c r="N97" s="7">
        <v>6.2789460138231403</v>
      </c>
      <c r="O97" s="6" t="str">
        <f t="shared" si="35"/>
        <v>maternal</v>
      </c>
      <c r="P97" s="6">
        <v>2087</v>
      </c>
      <c r="Q97" s="6">
        <v>2133</v>
      </c>
      <c r="R97" s="6">
        <v>1830</v>
      </c>
      <c r="S97" s="6">
        <v>99</v>
      </c>
      <c r="T97" s="6">
        <v>102</v>
      </c>
      <c r="U97" s="6">
        <v>125</v>
      </c>
      <c r="V97" s="7">
        <v>4.2060099642445996</v>
      </c>
      <c r="W97" s="7">
        <v>8.8722171956082505</v>
      </c>
      <c r="X97" s="7">
        <v>26.230591950643401</v>
      </c>
      <c r="Y97" s="9">
        <v>1.6817298831089599E-7</v>
      </c>
      <c r="Z97" s="9">
        <v>2.2690608472260299E-6</v>
      </c>
      <c r="AA97" s="7">
        <v>8.2915691067073691</v>
      </c>
      <c r="AB97" s="7">
        <v>18.4558971496445</v>
      </c>
      <c r="AC97" s="6" t="str">
        <f t="shared" si="31"/>
        <v>maternal</v>
      </c>
      <c r="AD97" s="6" t="b">
        <f t="shared" si="36"/>
        <v>1</v>
      </c>
      <c r="AF97" s="6" t="s">
        <v>229</v>
      </c>
      <c r="AG97" s="6">
        <v>2800</v>
      </c>
      <c r="AH97" s="6">
        <v>3811</v>
      </c>
      <c r="AI97" s="6">
        <v>3223</v>
      </c>
      <c r="AJ97" s="6">
        <v>481</v>
      </c>
      <c r="AK97" s="6">
        <v>707</v>
      </c>
      <c r="AL97" s="6">
        <v>593</v>
      </c>
      <c r="AM97" s="7">
        <v>2.4692935644662302</v>
      </c>
      <c r="AN97" s="7">
        <v>10.4329181179377</v>
      </c>
      <c r="AO97" s="7">
        <v>10.658201686625199</v>
      </c>
      <c r="AP97" s="9">
        <v>3.7815000707965101E-6</v>
      </c>
      <c r="AQ97" s="9">
        <v>7.1388263395233301E-6</v>
      </c>
      <c r="AR97" s="7">
        <v>4.9336407533856104</v>
      </c>
      <c r="AS97" s="7">
        <v>5.5377255846985998</v>
      </c>
      <c r="AT97" s="6" t="str">
        <f t="shared" si="37"/>
        <v>maternal</v>
      </c>
      <c r="AU97" s="6">
        <v>1936</v>
      </c>
      <c r="AV97" s="6">
        <v>2311</v>
      </c>
      <c r="AW97" s="6">
        <v>2173</v>
      </c>
      <c r="AX97" s="6">
        <v>235</v>
      </c>
      <c r="AY97" s="6">
        <v>202</v>
      </c>
      <c r="AZ97" s="6">
        <v>247</v>
      </c>
      <c r="BA97" s="7">
        <v>3.2261649563991202</v>
      </c>
      <c r="BB97" s="7">
        <v>9.4471409038441898</v>
      </c>
      <c r="BC97" s="7">
        <v>20.439053840882099</v>
      </c>
      <c r="BD97" s="9">
        <v>1.4995475874370699E-7</v>
      </c>
      <c r="BE97" s="9">
        <v>8.4470886613526895E-7</v>
      </c>
      <c r="BF97" s="7">
        <v>8.3814027103536706</v>
      </c>
      <c r="BG97" s="7">
        <v>9.3577712100404398</v>
      </c>
      <c r="BH97" s="6" t="str">
        <f t="shared" si="38"/>
        <v>maternal</v>
      </c>
      <c r="BI97" s="6" t="b">
        <f t="shared" si="39"/>
        <v>1</v>
      </c>
      <c r="BK97" s="6" t="s">
        <v>823</v>
      </c>
      <c r="BL97" s="6" t="s">
        <v>1268</v>
      </c>
    </row>
    <row r="98" spans="1:67" s="6" customFormat="1" x14ac:dyDescent="0.25">
      <c r="A98" s="6" t="s">
        <v>427</v>
      </c>
      <c r="B98" s="6">
        <v>953</v>
      </c>
      <c r="C98" s="6">
        <v>890</v>
      </c>
      <c r="D98" s="6">
        <v>850</v>
      </c>
      <c r="E98" s="6">
        <v>11454</v>
      </c>
      <c r="F98" s="6">
        <v>11667</v>
      </c>
      <c r="G98" s="6">
        <v>15882</v>
      </c>
      <c r="H98" s="7">
        <v>-3.83967097520225</v>
      </c>
      <c r="I98" s="7">
        <v>11.7298829540056</v>
      </c>
      <c r="J98" s="7">
        <v>-21.894044867520702</v>
      </c>
      <c r="K98" s="9">
        <v>3.9370449930525998E-7</v>
      </c>
      <c r="L98" s="9">
        <v>2.0851756815056399E-6</v>
      </c>
      <c r="M98" s="7">
        <v>7.5234805352678897</v>
      </c>
      <c r="N98" s="7">
        <v>-14.317135559167699</v>
      </c>
      <c r="O98" s="6" t="str">
        <f t="shared" si="35"/>
        <v>paternal</v>
      </c>
      <c r="P98" s="6">
        <v>741</v>
      </c>
      <c r="Q98" s="6">
        <v>677</v>
      </c>
      <c r="R98" s="6">
        <v>692</v>
      </c>
      <c r="S98" s="6">
        <v>9715</v>
      </c>
      <c r="T98" s="6">
        <v>7388</v>
      </c>
      <c r="U98" s="6">
        <v>11114</v>
      </c>
      <c r="V98" s="7">
        <v>-3.7201340446253299</v>
      </c>
      <c r="W98" s="7">
        <v>11.3191098162774</v>
      </c>
      <c r="X98" s="7">
        <v>-19.578546357733501</v>
      </c>
      <c r="Y98" s="9">
        <v>9.8166311942586805E-7</v>
      </c>
      <c r="Z98" s="9">
        <v>4.6278404201505199E-6</v>
      </c>
      <c r="AA98" s="7">
        <v>6.6386455942252303</v>
      </c>
      <c r="AB98" s="7">
        <v>-13.178680685599</v>
      </c>
      <c r="AC98" s="6" t="str">
        <f t="shared" si="31"/>
        <v>paternal</v>
      </c>
      <c r="AD98" s="6" t="b">
        <f t="shared" si="36"/>
        <v>1</v>
      </c>
      <c r="AF98" s="6" t="s">
        <v>427</v>
      </c>
      <c r="AG98" s="6">
        <v>1091</v>
      </c>
      <c r="AH98" s="6">
        <v>1330</v>
      </c>
      <c r="AI98" s="6">
        <v>1559</v>
      </c>
      <c r="AJ98" s="6">
        <v>16200</v>
      </c>
      <c r="AK98" s="6">
        <v>20935</v>
      </c>
      <c r="AL98" s="6">
        <v>14786</v>
      </c>
      <c r="AM98" s="7">
        <v>-3.7037176366731202</v>
      </c>
      <c r="AN98" s="7">
        <v>12.2113195885303</v>
      </c>
      <c r="AO98" s="7">
        <v>-15.812392322284801</v>
      </c>
      <c r="AP98" s="9">
        <v>1.61880826071983E-7</v>
      </c>
      <c r="AQ98" s="9">
        <v>6.2237676819907897E-7</v>
      </c>
      <c r="AR98" s="7">
        <v>8.1638991433057608</v>
      </c>
      <c r="AS98" s="7">
        <v>-13.029570620537999</v>
      </c>
      <c r="AT98" s="6" t="str">
        <f t="shared" si="37"/>
        <v>paternal</v>
      </c>
      <c r="AU98" s="6">
        <v>1596</v>
      </c>
      <c r="AV98" s="6">
        <v>1542</v>
      </c>
      <c r="AW98" s="6">
        <v>1644</v>
      </c>
      <c r="AX98" s="6">
        <v>16235</v>
      </c>
      <c r="AY98" s="6">
        <v>18555</v>
      </c>
      <c r="AZ98" s="6">
        <v>16484</v>
      </c>
      <c r="BA98" s="7">
        <v>-3.4196100698335701</v>
      </c>
      <c r="BB98" s="7">
        <v>12.348652639118299</v>
      </c>
      <c r="BC98" s="7">
        <v>-24.192261369893799</v>
      </c>
      <c r="BD98" s="9">
        <v>4.6213692547840297E-8</v>
      </c>
      <c r="BE98" s="9">
        <v>4.9461141213364305E-7</v>
      </c>
      <c r="BF98" s="7">
        <v>9.5191294151627801</v>
      </c>
      <c r="BG98" s="7">
        <v>-10.7005279194758</v>
      </c>
      <c r="BH98" s="6" t="str">
        <f t="shared" si="38"/>
        <v>paternal</v>
      </c>
      <c r="BI98" s="6" t="b">
        <f t="shared" si="39"/>
        <v>1</v>
      </c>
      <c r="BK98" s="6" t="s">
        <v>824</v>
      </c>
      <c r="BM98" s="6" t="s">
        <v>1273</v>
      </c>
    </row>
    <row r="99" spans="1:67" s="6" customFormat="1" x14ac:dyDescent="0.25">
      <c r="A99" s="6" t="s">
        <v>415</v>
      </c>
      <c r="B99" s="6">
        <v>2968</v>
      </c>
      <c r="C99" s="6">
        <v>2626</v>
      </c>
      <c r="D99" s="6">
        <v>3273</v>
      </c>
      <c r="E99" s="6">
        <v>13277</v>
      </c>
      <c r="F99" s="6">
        <v>13702</v>
      </c>
      <c r="G99" s="6">
        <v>14269</v>
      </c>
      <c r="H99" s="7">
        <v>-2.22261721268787</v>
      </c>
      <c r="I99" s="7">
        <v>12.6352420962087</v>
      </c>
      <c r="J99" s="7">
        <v>-15.610161539179799</v>
      </c>
      <c r="K99" s="9">
        <v>3.13382606776105E-6</v>
      </c>
      <c r="L99" s="9">
        <v>8.0503675632903606E-6</v>
      </c>
      <c r="M99" s="7">
        <v>5.41872301289877</v>
      </c>
      <c r="N99" s="7">
        <v>-4.6673938529447003</v>
      </c>
      <c r="O99" s="6" t="str">
        <f t="shared" si="35"/>
        <v>paternal</v>
      </c>
      <c r="P99" s="6">
        <v>6879</v>
      </c>
      <c r="Q99" s="6">
        <v>6023</v>
      </c>
      <c r="R99" s="6">
        <v>6708</v>
      </c>
      <c r="S99" s="6">
        <v>10745</v>
      </c>
      <c r="T99" s="6">
        <v>9322</v>
      </c>
      <c r="U99" s="6">
        <v>8202</v>
      </c>
      <c r="V99" s="7">
        <v>-0.52114855161677598</v>
      </c>
      <c r="W99" s="7">
        <v>12.9327679200129</v>
      </c>
      <c r="X99" s="7">
        <v>-3.2345230132498699</v>
      </c>
      <c r="Y99" s="6">
        <v>1.7417495411016899E-2</v>
      </c>
      <c r="Z99" s="6">
        <v>2.15334453352342E-2</v>
      </c>
      <c r="AA99" s="7">
        <v>-4.0078043558187497</v>
      </c>
      <c r="AB99" s="7">
        <v>-1.4350972962903901</v>
      </c>
      <c r="AC99" s="6" t="str">
        <f t="shared" si="31"/>
        <v>no preference</v>
      </c>
      <c r="AD99" s="6" t="b">
        <f t="shared" si="36"/>
        <v>0</v>
      </c>
      <c r="AF99" s="6" t="s">
        <v>415</v>
      </c>
      <c r="AG99" s="6">
        <v>1362</v>
      </c>
      <c r="AH99" s="6">
        <v>1826</v>
      </c>
      <c r="AI99" s="6">
        <v>1864</v>
      </c>
      <c r="AJ99" s="6">
        <v>6599</v>
      </c>
      <c r="AK99" s="6">
        <v>9547</v>
      </c>
      <c r="AL99" s="6">
        <v>7733</v>
      </c>
      <c r="AM99" s="7">
        <v>-2.2378138429074901</v>
      </c>
      <c r="AN99" s="7">
        <v>11.8231704816455</v>
      </c>
      <c r="AO99" s="7">
        <v>-9.5352069266314601</v>
      </c>
      <c r="AP99" s="9">
        <v>8.9899847347958503E-6</v>
      </c>
      <c r="AQ99" s="9">
        <v>1.5149080659485799E-5</v>
      </c>
      <c r="AR99" s="7">
        <v>4.0199080346971403</v>
      </c>
      <c r="AS99" s="7">
        <v>-4.7168176986767403</v>
      </c>
      <c r="AT99" s="6" t="str">
        <f t="shared" si="37"/>
        <v>paternal</v>
      </c>
      <c r="AU99" s="6">
        <v>3691</v>
      </c>
      <c r="AV99" s="6">
        <v>4494</v>
      </c>
      <c r="AW99" s="6">
        <v>4106</v>
      </c>
      <c r="AX99" s="6">
        <v>8398</v>
      </c>
      <c r="AY99" s="6">
        <v>10177</v>
      </c>
      <c r="AZ99" s="6">
        <v>7500</v>
      </c>
      <c r="BA99" s="7">
        <v>-1.07795802855233</v>
      </c>
      <c r="BB99" s="7">
        <v>12.535032837618401</v>
      </c>
      <c r="BC99" s="7">
        <v>-6.1591523224347098</v>
      </c>
      <c r="BD99" s="6">
        <v>4.45240324584107E-4</v>
      </c>
      <c r="BE99" s="6">
        <v>6.2745611578400899E-4</v>
      </c>
      <c r="BF99" s="7">
        <v>-0.17406793079751001</v>
      </c>
      <c r="BG99" s="7">
        <v>-2.11104601900717</v>
      </c>
      <c r="BH99" s="6" t="str">
        <f t="shared" si="38"/>
        <v>paternal</v>
      </c>
      <c r="BI99" s="6" t="b">
        <f t="shared" si="39"/>
        <v>1</v>
      </c>
      <c r="BK99" s="6" t="s">
        <v>664</v>
      </c>
      <c r="BM99" s="6" t="s">
        <v>1273</v>
      </c>
      <c r="BO99" s="6" t="s">
        <v>1271</v>
      </c>
    </row>
    <row r="100" spans="1:67" s="6" customFormat="1" x14ac:dyDescent="0.25">
      <c r="A100" s="6" t="s">
        <v>16</v>
      </c>
      <c r="B100" s="6">
        <v>16483</v>
      </c>
      <c r="C100" s="6">
        <v>10599</v>
      </c>
      <c r="D100" s="6">
        <v>14140</v>
      </c>
      <c r="E100" s="6">
        <v>81</v>
      </c>
      <c r="F100" s="6">
        <v>19</v>
      </c>
      <c r="G100" s="6">
        <v>6</v>
      </c>
      <c r="H100" s="7">
        <v>9.2271056321655802</v>
      </c>
      <c r="I100" s="7">
        <v>9.1091644899371396</v>
      </c>
      <c r="J100" s="7">
        <v>10.9071911390535</v>
      </c>
      <c r="K100" s="9">
        <v>2.7266906523923201E-5</v>
      </c>
      <c r="L100" s="9">
        <v>5.3963630169863697E-5</v>
      </c>
      <c r="M100" s="7">
        <v>3.0871072680267102</v>
      </c>
      <c r="N100" s="7">
        <v>599.2879818783</v>
      </c>
      <c r="O100" s="6" t="str">
        <f t="shared" si="35"/>
        <v>maternal</v>
      </c>
      <c r="P100" s="6">
        <v>15117</v>
      </c>
      <c r="Q100" s="6">
        <v>5157</v>
      </c>
      <c r="R100" s="6">
        <v>7184</v>
      </c>
      <c r="S100" s="6">
        <v>74</v>
      </c>
      <c r="T100" s="6">
        <v>28</v>
      </c>
      <c r="U100" s="6">
        <v>43</v>
      </c>
      <c r="V100" s="7">
        <v>7.4937056228939696</v>
      </c>
      <c r="W100" s="7">
        <v>9.2622632462005701</v>
      </c>
      <c r="X100" s="7">
        <v>14.789421849409401</v>
      </c>
      <c r="Y100" s="9">
        <v>5.2597308806998601E-6</v>
      </c>
      <c r="Z100" s="9">
        <v>1.6117318198716001E-5</v>
      </c>
      <c r="AA100" s="7">
        <v>4.9247281755397401</v>
      </c>
      <c r="AB100" s="7">
        <v>180.231281701272</v>
      </c>
      <c r="AC100" s="6" t="str">
        <f t="shared" si="31"/>
        <v>maternal</v>
      </c>
      <c r="AD100" s="6" t="b">
        <f t="shared" si="36"/>
        <v>1</v>
      </c>
      <c r="AF100" s="6" t="s">
        <v>16</v>
      </c>
      <c r="AG100" s="6">
        <v>4397</v>
      </c>
      <c r="AH100" s="6">
        <v>4754</v>
      </c>
      <c r="AI100" s="6">
        <v>4776</v>
      </c>
      <c r="AJ100" s="6">
        <v>35</v>
      </c>
      <c r="AK100" s="6">
        <v>16</v>
      </c>
      <c r="AL100" s="6">
        <v>26</v>
      </c>
      <c r="AM100" s="7">
        <v>7.5091584437393504</v>
      </c>
      <c r="AN100" s="7">
        <v>8.4253376701550504</v>
      </c>
      <c r="AO100" s="7">
        <v>26.258240619234201</v>
      </c>
      <c r="AP100" s="9">
        <v>2.5321228443971602E-9</v>
      </c>
      <c r="AQ100" s="9">
        <v>6.7735917122968295E-8</v>
      </c>
      <c r="AR100" s="7">
        <v>12.0052746915198</v>
      </c>
      <c r="AS100" s="7">
        <v>182.17212896274799</v>
      </c>
      <c r="AT100" s="6" t="str">
        <f t="shared" si="37"/>
        <v>maternal</v>
      </c>
      <c r="AU100" s="6">
        <v>4854</v>
      </c>
      <c r="AV100" s="6">
        <v>4743</v>
      </c>
      <c r="AW100" s="6">
        <v>4349</v>
      </c>
      <c r="AX100" s="6">
        <v>3</v>
      </c>
      <c r="AY100" s="6">
        <v>8</v>
      </c>
      <c r="AZ100" s="6">
        <v>25</v>
      </c>
      <c r="BA100" s="7">
        <v>8.8911929469641997</v>
      </c>
      <c r="BB100" s="7">
        <v>7.7357180466765696</v>
      </c>
      <c r="BC100" s="7">
        <v>14.7248273801561</v>
      </c>
      <c r="BD100" s="9">
        <v>1.4522342921417401E-6</v>
      </c>
      <c r="BE100" s="9">
        <v>4.0268405251551498E-6</v>
      </c>
      <c r="BF100" s="7">
        <v>6.0552600437262898</v>
      </c>
      <c r="BG100" s="7">
        <v>474.805536327141</v>
      </c>
      <c r="BH100" s="6" t="str">
        <f t="shared" si="38"/>
        <v>maternal</v>
      </c>
      <c r="BI100" s="6" t="b">
        <f t="shared" si="39"/>
        <v>1</v>
      </c>
      <c r="BK100" s="6" t="s">
        <v>825</v>
      </c>
      <c r="BL100" s="6" t="s">
        <v>1268</v>
      </c>
    </row>
    <row r="101" spans="1:67" s="6" customFormat="1" x14ac:dyDescent="0.25">
      <c r="A101" s="6" t="s">
        <v>325</v>
      </c>
      <c r="B101" s="6">
        <v>350</v>
      </c>
      <c r="C101" s="6">
        <v>321</v>
      </c>
      <c r="D101" s="6">
        <v>289</v>
      </c>
      <c r="E101" s="6">
        <v>214</v>
      </c>
      <c r="F101" s="6">
        <v>234</v>
      </c>
      <c r="G101" s="6">
        <v>268</v>
      </c>
      <c r="H101" s="7">
        <v>0.42332700990767702</v>
      </c>
      <c r="I101" s="7">
        <v>8.1103875578575302</v>
      </c>
      <c r="J101" s="7">
        <v>2.7319045055967899</v>
      </c>
      <c r="K101" s="6">
        <v>3.2819446813919503E-2</v>
      </c>
      <c r="L101" s="6">
        <v>3.9109840786587399E-2</v>
      </c>
      <c r="M101" s="7">
        <v>-4.7576171335214603</v>
      </c>
      <c r="N101" s="7">
        <v>1.3410165199784301</v>
      </c>
      <c r="O101" s="6" t="str">
        <f t="shared" si="35"/>
        <v>no preference</v>
      </c>
      <c r="P101" s="6">
        <v>363</v>
      </c>
      <c r="Q101" s="6">
        <v>318</v>
      </c>
      <c r="R101" s="6">
        <v>508</v>
      </c>
      <c r="S101" s="6">
        <v>497</v>
      </c>
      <c r="T101" s="6">
        <v>440</v>
      </c>
      <c r="U101" s="6">
        <v>364</v>
      </c>
      <c r="V101" s="7">
        <v>-0.14655344378457399</v>
      </c>
      <c r="W101" s="7">
        <v>8.6788530885720405</v>
      </c>
      <c r="X101" s="7">
        <v>-0.63679435510590898</v>
      </c>
      <c r="Y101" s="6">
        <v>0.54741446251222903</v>
      </c>
      <c r="Z101" s="6">
        <v>0.57278244979938098</v>
      </c>
      <c r="AA101" s="7">
        <v>-7.3082562807371696</v>
      </c>
      <c r="AB101" s="7">
        <v>-1.1069219068206499</v>
      </c>
      <c r="AC101" s="6" t="str">
        <f t="shared" si="31"/>
        <v>no preference</v>
      </c>
      <c r="AD101" s="6" t="b">
        <f t="shared" si="36"/>
        <v>1</v>
      </c>
      <c r="AF101" s="6" t="s">
        <v>325</v>
      </c>
      <c r="AG101" s="6">
        <v>321</v>
      </c>
      <c r="AH101" s="6">
        <v>454</v>
      </c>
      <c r="AI101" s="6">
        <v>339</v>
      </c>
      <c r="AJ101" s="6">
        <v>306</v>
      </c>
      <c r="AK101" s="6">
        <v>382</v>
      </c>
      <c r="AL101" s="6">
        <v>323</v>
      </c>
      <c r="AM101" s="7">
        <v>0.12896170638620899</v>
      </c>
      <c r="AN101" s="7">
        <v>8.4588626632530204</v>
      </c>
      <c r="AO101" s="7">
        <v>0.58046196003275996</v>
      </c>
      <c r="AP101" s="6">
        <v>0.57692436591422702</v>
      </c>
      <c r="AQ101" s="6">
        <v>0.60079620129738798</v>
      </c>
      <c r="AR101" s="7">
        <v>-7.17210171036389</v>
      </c>
      <c r="AS101" s="7">
        <v>1.0935064320374399</v>
      </c>
      <c r="AT101" s="6" t="str">
        <f t="shared" si="37"/>
        <v>no preference</v>
      </c>
      <c r="AU101" s="6">
        <v>528</v>
      </c>
      <c r="AV101" s="6">
        <v>374</v>
      </c>
      <c r="AW101" s="6">
        <v>389</v>
      </c>
      <c r="AX101" s="6">
        <v>555</v>
      </c>
      <c r="AY101" s="6">
        <v>417</v>
      </c>
      <c r="AZ101" s="6">
        <v>376</v>
      </c>
      <c r="BA101" s="7">
        <v>-5.9839968942057502E-2</v>
      </c>
      <c r="BB101" s="7">
        <v>8.7649869882199898</v>
      </c>
      <c r="BC101" s="7">
        <v>-0.27515504620916198</v>
      </c>
      <c r="BD101" s="6">
        <v>0.79106388424048601</v>
      </c>
      <c r="BE101" s="6">
        <v>0.80323409784418498</v>
      </c>
      <c r="BF101" s="7">
        <v>-7.5461770210257804</v>
      </c>
      <c r="BG101" s="7">
        <v>-1.0423501316599399</v>
      </c>
      <c r="BH101" s="6" t="str">
        <f t="shared" si="38"/>
        <v>no preference</v>
      </c>
      <c r="BI101" s="6" t="b">
        <f t="shared" si="39"/>
        <v>1</v>
      </c>
      <c r="BK101" s="6" t="s">
        <v>665</v>
      </c>
      <c r="BL101" s="6" t="s">
        <v>1268</v>
      </c>
    </row>
    <row r="102" spans="1:67" s="6" customFormat="1" x14ac:dyDescent="0.25">
      <c r="A102" s="6" t="s">
        <v>395</v>
      </c>
      <c r="B102" s="6">
        <v>61</v>
      </c>
      <c r="C102" s="6">
        <v>35</v>
      </c>
      <c r="D102" s="6">
        <v>33</v>
      </c>
      <c r="E102" s="6">
        <v>98</v>
      </c>
      <c r="F102" s="6">
        <v>91</v>
      </c>
      <c r="G102" s="6">
        <v>93</v>
      </c>
      <c r="H102" s="7">
        <v>-1.1653077582449101</v>
      </c>
      <c r="I102" s="7">
        <v>5.9865152634822998</v>
      </c>
      <c r="J102" s="7">
        <v>-4.6109959503800697</v>
      </c>
      <c r="K102" s="6">
        <v>3.3115786123408398E-3</v>
      </c>
      <c r="L102" s="6">
        <v>4.4395850771694299E-3</v>
      </c>
      <c r="M102" s="7">
        <v>-2.2574753610623</v>
      </c>
      <c r="N102" s="7">
        <v>-2.2428105453221101</v>
      </c>
      <c r="O102" s="6" t="str">
        <f t="shared" si="35"/>
        <v>paternal</v>
      </c>
      <c r="P102" s="6">
        <v>34</v>
      </c>
      <c r="Q102" s="6">
        <v>27</v>
      </c>
      <c r="R102" s="6">
        <v>56</v>
      </c>
      <c r="S102" s="6">
        <v>105</v>
      </c>
      <c r="T102" s="6">
        <v>133</v>
      </c>
      <c r="U102" s="6">
        <v>47</v>
      </c>
      <c r="V102" s="7">
        <v>-1.2031480641916099</v>
      </c>
      <c r="W102" s="7">
        <v>5.8580833498182399</v>
      </c>
      <c r="X102" s="7">
        <v>-2.6423390676451399</v>
      </c>
      <c r="Y102" s="6">
        <v>3.7851843026541002E-2</v>
      </c>
      <c r="Z102" s="6">
        <v>4.44888785161262E-2</v>
      </c>
      <c r="AA102" s="7">
        <v>-4.8392872113997001</v>
      </c>
      <c r="AB102" s="7">
        <v>-2.3024152680469201</v>
      </c>
      <c r="AC102" s="6" t="str">
        <f t="shared" si="31"/>
        <v>no preference</v>
      </c>
      <c r="AD102" s="6" t="b">
        <f t="shared" si="36"/>
        <v>0</v>
      </c>
      <c r="AF102" s="6" t="s">
        <v>395</v>
      </c>
      <c r="AG102" s="6">
        <v>26</v>
      </c>
      <c r="AH102" s="6">
        <v>51</v>
      </c>
      <c r="AI102" s="6">
        <v>52</v>
      </c>
      <c r="AJ102" s="6">
        <v>161</v>
      </c>
      <c r="AK102" s="6">
        <v>254</v>
      </c>
      <c r="AL102" s="6">
        <v>102</v>
      </c>
      <c r="AM102" s="7">
        <v>-1.94581876401965</v>
      </c>
      <c r="AN102" s="7">
        <v>6.3673252736324102</v>
      </c>
      <c r="AO102" s="7">
        <v>-5.0121908277360498</v>
      </c>
      <c r="AP102" s="6">
        <v>9.1069429545592099E-4</v>
      </c>
      <c r="AQ102" s="6">
        <v>1.2350511678100801E-3</v>
      </c>
      <c r="AR102" s="7">
        <v>-0.92041035458463005</v>
      </c>
      <c r="AS102" s="7">
        <v>-3.8525635742820001</v>
      </c>
      <c r="AT102" s="6" t="str">
        <f t="shared" si="37"/>
        <v>paternal</v>
      </c>
      <c r="AU102" s="6">
        <v>38</v>
      </c>
      <c r="AV102" s="6">
        <v>19</v>
      </c>
      <c r="AW102" s="6">
        <v>32</v>
      </c>
      <c r="AX102" s="6">
        <v>125</v>
      </c>
      <c r="AY102" s="6">
        <v>113</v>
      </c>
      <c r="AZ102" s="6">
        <v>104</v>
      </c>
      <c r="BA102" s="7">
        <v>-1.9575636740742399</v>
      </c>
      <c r="BB102" s="7">
        <v>5.8626899814064704</v>
      </c>
      <c r="BC102" s="7">
        <v>-7.4984769297547498</v>
      </c>
      <c r="BD102" s="6">
        <v>1.3069018927030999E-4</v>
      </c>
      <c r="BE102" s="6">
        <v>1.98288563030815E-4</v>
      </c>
      <c r="BF102" s="7">
        <v>1.1765191768007801</v>
      </c>
      <c r="BG102" s="7">
        <v>-3.8840551183207199</v>
      </c>
      <c r="BH102" s="6" t="str">
        <f t="shared" si="38"/>
        <v>paternal</v>
      </c>
      <c r="BI102" s="6" t="b">
        <f t="shared" si="39"/>
        <v>1</v>
      </c>
      <c r="BK102" s="6" t="s">
        <v>830</v>
      </c>
      <c r="BM102" s="6" t="s">
        <v>1273</v>
      </c>
    </row>
    <row r="103" spans="1:67" s="6" customFormat="1" x14ac:dyDescent="0.25">
      <c r="A103" s="12" t="str">
        <f>AF103</f>
        <v>AT1G70580.1</v>
      </c>
      <c r="B103" s="6" t="s">
        <v>1285</v>
      </c>
      <c r="H103" s="7"/>
      <c r="I103" s="7"/>
      <c r="J103" s="7"/>
      <c r="M103" s="7"/>
      <c r="N103" s="7"/>
      <c r="V103" s="7"/>
      <c r="W103" s="7"/>
      <c r="X103" s="7"/>
      <c r="AA103" s="7"/>
      <c r="AB103" s="7"/>
      <c r="AF103" s="6" t="s">
        <v>458</v>
      </c>
      <c r="AG103" s="6">
        <v>2132</v>
      </c>
      <c r="AH103" s="6">
        <v>2940</v>
      </c>
      <c r="AI103" s="6">
        <v>2442</v>
      </c>
      <c r="AJ103" s="6">
        <v>116</v>
      </c>
      <c r="AK103" s="6">
        <v>287</v>
      </c>
      <c r="AL103" s="6">
        <v>178</v>
      </c>
      <c r="AM103" s="7">
        <v>3.7703639897349701</v>
      </c>
      <c r="AN103" s="7">
        <v>9.3932171609641504</v>
      </c>
      <c r="AO103" s="7">
        <v>11.3907067421429</v>
      </c>
      <c r="AP103" s="9">
        <v>2.2417826594778602E-6</v>
      </c>
      <c r="AQ103" s="9">
        <v>4.6023886753830104E-6</v>
      </c>
      <c r="AR103" s="7">
        <v>5.4811068498087199</v>
      </c>
      <c r="AS103" s="7">
        <v>13.645600598018699</v>
      </c>
      <c r="AT103" s="6" t="str">
        <f t="shared" si="37"/>
        <v>maternal</v>
      </c>
      <c r="AU103" s="6">
        <v>3523</v>
      </c>
      <c r="AV103" s="6">
        <v>3937</v>
      </c>
      <c r="AW103" s="6">
        <v>3103</v>
      </c>
      <c r="AX103" s="6">
        <v>264</v>
      </c>
      <c r="AY103" s="6">
        <v>300</v>
      </c>
      <c r="AZ103" s="6">
        <v>203</v>
      </c>
      <c r="BA103" s="7">
        <v>3.7900882929424502</v>
      </c>
      <c r="BB103" s="7">
        <v>9.8803420025318101</v>
      </c>
      <c r="BC103" s="7">
        <v>19.321110298280001</v>
      </c>
      <c r="BD103" s="9">
        <v>2.2181565004752901E-7</v>
      </c>
      <c r="BE103" s="9">
        <v>1.0609286598997201E-6</v>
      </c>
      <c r="BF103" s="7">
        <v>7.9912163493929302</v>
      </c>
      <c r="BG103" s="7">
        <v>13.8334422817448</v>
      </c>
      <c r="BH103" s="6" t="str">
        <f t="shared" si="38"/>
        <v>maternal</v>
      </c>
      <c r="BI103" s="6" t="b">
        <f t="shared" si="39"/>
        <v>1</v>
      </c>
      <c r="BK103" s="6" t="s">
        <v>831</v>
      </c>
      <c r="BL103" s="6" t="s">
        <v>1268</v>
      </c>
    </row>
    <row r="104" spans="1:67" s="6" customFormat="1" x14ac:dyDescent="0.25">
      <c r="A104" s="6" t="s">
        <v>9</v>
      </c>
      <c r="B104" s="6">
        <v>12437</v>
      </c>
      <c r="C104" s="6">
        <v>12562</v>
      </c>
      <c r="D104" s="6">
        <v>14238</v>
      </c>
      <c r="E104" s="6">
        <v>8</v>
      </c>
      <c r="F104" s="6">
        <v>7</v>
      </c>
      <c r="G104" s="6">
        <v>10</v>
      </c>
      <c r="H104" s="7">
        <v>10.4625212955299</v>
      </c>
      <c r="I104" s="7">
        <v>8.4410461877914909</v>
      </c>
      <c r="J104" s="7">
        <v>62.1421970576788</v>
      </c>
      <c r="K104" s="9">
        <v>6.0981852659744697E-10</v>
      </c>
      <c r="L104" s="9">
        <v>1.6383890467579699E-7</v>
      </c>
      <c r="M104" s="7">
        <v>12.2892492710887</v>
      </c>
      <c r="N104" s="7">
        <v>1411.01860513425</v>
      </c>
      <c r="O104" s="6" t="str">
        <f t="shared" ref="O104:O110" si="40">IF(AND(N104&gt;=1,L104&lt;=0.01),"maternal", IF(AND(N104&lt;=-1,L104&lt;=0.01),"paternal", IF(L104&gt;=0.01, "no preference")))</f>
        <v>maternal</v>
      </c>
      <c r="P104" s="6">
        <v>598</v>
      </c>
      <c r="Q104" s="6">
        <v>439</v>
      </c>
      <c r="R104" s="6">
        <v>572</v>
      </c>
      <c r="S104" s="6">
        <v>40</v>
      </c>
      <c r="T104" s="6">
        <v>31</v>
      </c>
      <c r="U104" s="6">
        <v>33</v>
      </c>
      <c r="V104" s="7">
        <v>3.9083827964006401</v>
      </c>
      <c r="W104" s="7">
        <v>7.1025296801564597</v>
      </c>
      <c r="X104" s="7">
        <v>20.700480022531401</v>
      </c>
      <c r="Y104" s="9">
        <v>7.0205685077716701E-7</v>
      </c>
      <c r="Z104" s="9">
        <v>3.8613126792744198E-6</v>
      </c>
      <c r="AA104" s="7">
        <v>6.9662814718283697</v>
      </c>
      <c r="AB104" s="7">
        <v>15.015522747898199</v>
      </c>
      <c r="AC104" s="6" t="str">
        <f t="shared" si="31"/>
        <v>maternal</v>
      </c>
      <c r="AD104" s="6" t="b">
        <f t="shared" ref="AD104:AD110" si="41">IF(O104=AC104, TRUE)</f>
        <v>1</v>
      </c>
      <c r="AF104" s="6" t="str">
        <f>A104</f>
        <v>AT1G70890.1</v>
      </c>
      <c r="AG104" s="6" t="s">
        <v>1286</v>
      </c>
      <c r="AM104" s="7"/>
      <c r="AN104" s="7"/>
      <c r="AO104" s="7"/>
      <c r="AP104" s="9"/>
      <c r="AQ104" s="9"/>
      <c r="AR104" s="7"/>
      <c r="AS104" s="7"/>
      <c r="BA104" s="7"/>
      <c r="BB104" s="7"/>
      <c r="BC104" s="7"/>
      <c r="BD104" s="9"/>
      <c r="BE104" s="9"/>
      <c r="BF104" s="7"/>
      <c r="BG104" s="7"/>
      <c r="BK104" s="6" t="s">
        <v>1180</v>
      </c>
      <c r="BL104" s="6" t="s">
        <v>1268</v>
      </c>
    </row>
    <row r="105" spans="1:67" s="6" customFormat="1" x14ac:dyDescent="0.25">
      <c r="A105" s="6" t="s">
        <v>157</v>
      </c>
      <c r="B105" s="6">
        <v>1864</v>
      </c>
      <c r="C105" s="6">
        <v>1889</v>
      </c>
      <c r="D105" s="6">
        <v>1950</v>
      </c>
      <c r="E105" s="6">
        <v>248</v>
      </c>
      <c r="F105" s="6">
        <v>145</v>
      </c>
      <c r="G105" s="6">
        <v>76</v>
      </c>
      <c r="H105" s="7">
        <v>3.7541718217390199</v>
      </c>
      <c r="I105" s="7">
        <v>9.01595692141718</v>
      </c>
      <c r="J105" s="7">
        <v>9.1516515027962608</v>
      </c>
      <c r="K105" s="9">
        <v>7.6900228288712301E-5</v>
      </c>
      <c r="L105" s="6">
        <v>1.33024991676845E-4</v>
      </c>
      <c r="M105" s="7">
        <v>1.9416923952513301</v>
      </c>
      <c r="N105" s="7">
        <v>13.493304690591399</v>
      </c>
      <c r="O105" s="6" t="str">
        <f t="shared" si="40"/>
        <v>maternal</v>
      </c>
      <c r="P105" s="6">
        <v>2252</v>
      </c>
      <c r="Q105" s="6">
        <v>2055</v>
      </c>
      <c r="R105" s="6">
        <v>2206</v>
      </c>
      <c r="S105" s="6">
        <v>135</v>
      </c>
      <c r="T105" s="6">
        <v>139</v>
      </c>
      <c r="U105" s="6">
        <v>183</v>
      </c>
      <c r="V105" s="7">
        <v>3.8369397491521999</v>
      </c>
      <c r="W105" s="7">
        <v>9.1652391459935405</v>
      </c>
      <c r="X105" s="7">
        <v>22.493131061142901</v>
      </c>
      <c r="Y105" s="9">
        <v>4.2560761163463999E-7</v>
      </c>
      <c r="Z105" s="9">
        <v>2.9421683343704E-6</v>
      </c>
      <c r="AA105" s="7">
        <v>7.4443779453348604</v>
      </c>
      <c r="AB105" s="7">
        <v>14.290056833750199</v>
      </c>
      <c r="AC105" s="6" t="str">
        <f t="shared" si="31"/>
        <v>maternal</v>
      </c>
      <c r="AD105" s="6" t="b">
        <f t="shared" si="41"/>
        <v>1</v>
      </c>
      <c r="AF105" s="6" t="str">
        <f>A105</f>
        <v>AT1G71100.1</v>
      </c>
      <c r="AG105" s="6" t="s">
        <v>1286</v>
      </c>
      <c r="AM105" s="7"/>
      <c r="AN105" s="7"/>
      <c r="AO105" s="7"/>
      <c r="AP105" s="9"/>
      <c r="AQ105" s="9"/>
      <c r="AR105" s="7"/>
      <c r="AS105" s="7"/>
      <c r="BA105" s="7"/>
      <c r="BB105" s="7"/>
      <c r="BC105" s="7"/>
      <c r="BD105" s="9"/>
      <c r="BE105" s="9"/>
      <c r="BF105" s="7"/>
      <c r="BG105" s="7"/>
      <c r="BK105" s="6" t="s">
        <v>1181</v>
      </c>
      <c r="BM105" s="6" t="s">
        <v>1270</v>
      </c>
    </row>
    <row r="106" spans="1:67" s="6" customFormat="1" x14ac:dyDescent="0.25">
      <c r="A106" s="6" t="s">
        <v>210</v>
      </c>
      <c r="B106" s="6">
        <v>1909</v>
      </c>
      <c r="C106" s="6">
        <v>2264</v>
      </c>
      <c r="D106" s="6">
        <v>2374</v>
      </c>
      <c r="E106" s="6">
        <v>298</v>
      </c>
      <c r="F106" s="6">
        <v>270</v>
      </c>
      <c r="G106" s="6">
        <v>270</v>
      </c>
      <c r="H106" s="7">
        <v>2.9566880996855098</v>
      </c>
      <c r="I106" s="7">
        <v>9.6077773021447008</v>
      </c>
      <c r="J106" s="7">
        <v>20.138527462368401</v>
      </c>
      <c r="K106" s="9">
        <v>6.5857109177638605E-7</v>
      </c>
      <c r="L106" s="9">
        <v>2.6404392371221401E-6</v>
      </c>
      <c r="M106" s="7">
        <v>7.0179065259396696</v>
      </c>
      <c r="N106" s="7">
        <v>7.7633971859568902</v>
      </c>
      <c r="O106" s="6" t="str">
        <f t="shared" si="40"/>
        <v>maternal</v>
      </c>
      <c r="P106" s="6">
        <v>1945</v>
      </c>
      <c r="Q106" s="6">
        <v>1990</v>
      </c>
      <c r="R106" s="6">
        <v>1892</v>
      </c>
      <c r="S106" s="6">
        <v>284</v>
      </c>
      <c r="T106" s="6">
        <v>187</v>
      </c>
      <c r="U106" s="6">
        <v>294</v>
      </c>
      <c r="V106" s="7">
        <v>2.9526846970754499</v>
      </c>
      <c r="W106" s="7">
        <v>9.4476683835307096</v>
      </c>
      <c r="X106" s="7">
        <v>14.0281240140581</v>
      </c>
      <c r="Y106" s="9">
        <v>7.2004241796053696E-6</v>
      </c>
      <c r="Z106" s="9">
        <v>2.0189424660462102E-5</v>
      </c>
      <c r="AA106" s="7">
        <v>4.5929845065300201</v>
      </c>
      <c r="AB106" s="7">
        <v>7.7418840311658403</v>
      </c>
      <c r="AC106" s="6" t="str">
        <f t="shared" si="31"/>
        <v>maternal</v>
      </c>
      <c r="AD106" s="6" t="b">
        <f t="shared" si="41"/>
        <v>1</v>
      </c>
      <c r="AF106" s="6" t="str">
        <f>A106</f>
        <v>AT1G71210.1</v>
      </c>
      <c r="AG106" s="6" t="s">
        <v>1286</v>
      </c>
      <c r="AM106" s="7"/>
      <c r="AN106" s="7"/>
      <c r="AO106" s="7"/>
      <c r="AP106" s="9"/>
      <c r="AQ106" s="9"/>
      <c r="AR106" s="7"/>
      <c r="AS106" s="7"/>
      <c r="BA106" s="7"/>
      <c r="BB106" s="7"/>
      <c r="BC106" s="7"/>
      <c r="BD106" s="9"/>
      <c r="BE106" s="9"/>
      <c r="BF106" s="7"/>
      <c r="BG106" s="7"/>
      <c r="BK106" s="6" t="s">
        <v>1182</v>
      </c>
      <c r="BL106" s="6" t="s">
        <v>1268</v>
      </c>
    </row>
    <row r="107" spans="1:67" s="6" customFormat="1" x14ac:dyDescent="0.25">
      <c r="A107" s="6" t="s">
        <v>151</v>
      </c>
      <c r="B107" s="6">
        <v>9797</v>
      </c>
      <c r="C107" s="6">
        <v>9970</v>
      </c>
      <c r="D107" s="6">
        <v>11827</v>
      </c>
      <c r="E107" s="6">
        <v>729</v>
      </c>
      <c r="F107" s="6">
        <v>676</v>
      </c>
      <c r="G107" s="6">
        <v>798</v>
      </c>
      <c r="H107" s="7">
        <v>3.8382987399256101</v>
      </c>
      <c r="I107" s="7">
        <v>11.438088160052899</v>
      </c>
      <c r="J107" s="7">
        <v>25.7863411768924</v>
      </c>
      <c r="K107" s="9">
        <v>1.4340960334272099E-7</v>
      </c>
      <c r="L107" s="9">
        <v>1.2987986821044199E-6</v>
      </c>
      <c r="M107" s="7">
        <v>8.4759353904220003</v>
      </c>
      <c r="N107" s="7">
        <v>14.303524132360501</v>
      </c>
      <c r="O107" s="6" t="str">
        <f t="shared" si="40"/>
        <v>maternal</v>
      </c>
      <c r="P107" s="6">
        <v>7157</v>
      </c>
      <c r="Q107" s="6">
        <v>7280</v>
      </c>
      <c r="R107" s="6">
        <v>6986</v>
      </c>
      <c r="S107" s="6">
        <v>827</v>
      </c>
      <c r="T107" s="6">
        <v>705</v>
      </c>
      <c r="U107" s="6">
        <v>883</v>
      </c>
      <c r="V107" s="7">
        <v>3.1536017523529201</v>
      </c>
      <c r="W107" s="7">
        <v>11.225105506230401</v>
      </c>
      <c r="X107" s="7">
        <v>21.423247479337601</v>
      </c>
      <c r="Y107" s="9">
        <v>5.7095497530597102E-7</v>
      </c>
      <c r="Z107" s="9">
        <v>3.3099957352197499E-6</v>
      </c>
      <c r="AA107" s="7">
        <v>7.1654047538630996</v>
      </c>
      <c r="AB107" s="7">
        <v>8.8987441785854298</v>
      </c>
      <c r="AC107" s="6" t="str">
        <f t="shared" si="31"/>
        <v>maternal</v>
      </c>
      <c r="AD107" s="6" t="b">
        <f t="shared" si="41"/>
        <v>1</v>
      </c>
      <c r="AF107" s="6" t="str">
        <f>A107</f>
        <v>AT1G71270.1</v>
      </c>
      <c r="AG107" s="6" t="s">
        <v>1286</v>
      </c>
      <c r="AM107" s="7"/>
      <c r="AN107" s="7"/>
      <c r="AO107" s="7"/>
      <c r="AP107" s="9"/>
      <c r="AQ107" s="9"/>
      <c r="AR107" s="7"/>
      <c r="AS107" s="7"/>
      <c r="BA107" s="7"/>
      <c r="BB107" s="7"/>
      <c r="BC107" s="7"/>
      <c r="BD107" s="9"/>
      <c r="BE107" s="9"/>
      <c r="BF107" s="7"/>
      <c r="BG107" s="7"/>
      <c r="BK107" s="6" t="s">
        <v>1183</v>
      </c>
      <c r="BL107" s="6" t="s">
        <v>1268</v>
      </c>
    </row>
    <row r="108" spans="1:67" s="6" customFormat="1" x14ac:dyDescent="0.25">
      <c r="A108" s="6" t="s">
        <v>238</v>
      </c>
      <c r="B108" s="6">
        <v>1871</v>
      </c>
      <c r="C108" s="6">
        <v>2005</v>
      </c>
      <c r="D108" s="6">
        <v>2401</v>
      </c>
      <c r="E108" s="6">
        <v>303</v>
      </c>
      <c r="F108" s="6">
        <v>312</v>
      </c>
      <c r="G108" s="6">
        <v>538</v>
      </c>
      <c r="H108" s="7">
        <v>2.48613440759084</v>
      </c>
      <c r="I108" s="7">
        <v>9.7804298115049892</v>
      </c>
      <c r="J108" s="7">
        <v>9.5353617731893401</v>
      </c>
      <c r="K108" s="9">
        <v>6.0434795723308097E-5</v>
      </c>
      <c r="L108" s="6">
        <v>1.0802719735541301E-4</v>
      </c>
      <c r="M108" s="7">
        <v>2.2089331982018301</v>
      </c>
      <c r="N108" s="7">
        <v>5.6027472349376604</v>
      </c>
      <c r="O108" s="6" t="str">
        <f t="shared" si="40"/>
        <v>maternal</v>
      </c>
      <c r="P108" s="6">
        <v>1228</v>
      </c>
      <c r="Q108" s="6">
        <v>1145</v>
      </c>
      <c r="R108" s="6">
        <v>1217</v>
      </c>
      <c r="S108" s="6">
        <v>305</v>
      </c>
      <c r="T108" s="6">
        <v>228</v>
      </c>
      <c r="U108" s="6">
        <v>206</v>
      </c>
      <c r="V108" s="7">
        <v>2.2952934529156601</v>
      </c>
      <c r="W108" s="7">
        <v>9.0776729225541395</v>
      </c>
      <c r="X108" s="7">
        <v>12.3064708869681</v>
      </c>
      <c r="Y108" s="9">
        <v>1.5616394813766899E-5</v>
      </c>
      <c r="Z108" s="9">
        <v>3.8064962358556899E-5</v>
      </c>
      <c r="AA108" s="7">
        <v>3.76386821041292</v>
      </c>
      <c r="AB108" s="7">
        <v>4.9085382339071097</v>
      </c>
      <c r="AC108" s="6" t="str">
        <f t="shared" si="31"/>
        <v>maternal</v>
      </c>
      <c r="AD108" s="6" t="b">
        <f t="shared" si="41"/>
        <v>1</v>
      </c>
      <c r="AF108" s="6" t="str">
        <f>A108</f>
        <v>AT1G71850.1</v>
      </c>
      <c r="AG108" s="6" t="s">
        <v>1286</v>
      </c>
      <c r="AM108" s="7"/>
      <c r="AN108" s="7"/>
      <c r="AO108" s="7"/>
      <c r="AP108" s="9"/>
      <c r="AQ108" s="9"/>
      <c r="AR108" s="7"/>
      <c r="AS108" s="7"/>
      <c r="BA108" s="7"/>
      <c r="BB108" s="7"/>
      <c r="BC108" s="7"/>
      <c r="BD108" s="9"/>
      <c r="BE108" s="9"/>
      <c r="BF108" s="7"/>
      <c r="BG108" s="7"/>
      <c r="BK108" s="6" t="s">
        <v>1184</v>
      </c>
      <c r="BL108" s="6" t="s">
        <v>1268</v>
      </c>
    </row>
    <row r="109" spans="1:67" s="6" customFormat="1" x14ac:dyDescent="0.25">
      <c r="A109" s="6" t="s">
        <v>118</v>
      </c>
      <c r="B109" s="6">
        <v>6926</v>
      </c>
      <c r="C109" s="6">
        <v>6695</v>
      </c>
      <c r="D109" s="6">
        <v>7943</v>
      </c>
      <c r="E109" s="6">
        <v>453</v>
      </c>
      <c r="F109" s="6">
        <v>320</v>
      </c>
      <c r="G109" s="6">
        <v>388</v>
      </c>
      <c r="H109" s="7">
        <v>4.2220481197248603</v>
      </c>
      <c r="I109" s="7">
        <v>10.696558832995599</v>
      </c>
      <c r="J109" s="7">
        <v>23.845444852232699</v>
      </c>
      <c r="K109" s="9">
        <v>2.3253836363656901E-7</v>
      </c>
      <c r="L109" s="9">
        <v>1.5911636006637299E-6</v>
      </c>
      <c r="M109" s="7">
        <v>8.0271868054225592</v>
      </c>
      <c r="N109" s="7">
        <v>18.662212366629301</v>
      </c>
      <c r="O109" s="6" t="str">
        <f t="shared" si="40"/>
        <v>maternal</v>
      </c>
      <c r="P109" s="6">
        <v>5408</v>
      </c>
      <c r="Q109" s="6">
        <v>5139</v>
      </c>
      <c r="R109" s="6">
        <v>4576</v>
      </c>
      <c r="S109" s="6">
        <v>416</v>
      </c>
      <c r="T109" s="6">
        <v>346</v>
      </c>
      <c r="U109" s="6">
        <v>341</v>
      </c>
      <c r="V109" s="7">
        <v>3.7761124873088598</v>
      </c>
      <c r="W109" s="7">
        <v>10.408238890624</v>
      </c>
      <c r="X109" s="7">
        <v>24.2328385186192</v>
      </c>
      <c r="Y109" s="9">
        <v>2.7146367841626801E-7</v>
      </c>
      <c r="Z109" s="9">
        <v>2.47782804341657E-6</v>
      </c>
      <c r="AA109" s="7">
        <v>7.8615474984837403</v>
      </c>
      <c r="AB109" s="7">
        <v>13.700080709969001</v>
      </c>
      <c r="AC109" s="6" t="str">
        <f t="shared" si="31"/>
        <v>maternal</v>
      </c>
      <c r="AD109" s="6" t="b">
        <f t="shared" si="41"/>
        <v>1</v>
      </c>
      <c r="AF109" s="6" t="s">
        <v>118</v>
      </c>
      <c r="AG109" s="6">
        <v>1524</v>
      </c>
      <c r="AH109" s="6">
        <v>1912</v>
      </c>
      <c r="AI109" s="6">
        <v>1689</v>
      </c>
      <c r="AJ109" s="6">
        <v>72</v>
      </c>
      <c r="AK109" s="6">
        <v>54</v>
      </c>
      <c r="AL109" s="6">
        <v>76</v>
      </c>
      <c r="AM109" s="7">
        <v>4.6536838012512298</v>
      </c>
      <c r="AN109" s="7">
        <v>8.4061655049921402</v>
      </c>
      <c r="AO109" s="7">
        <v>21.109033596841201</v>
      </c>
      <c r="AP109" s="9">
        <v>1.5296662192880701E-8</v>
      </c>
      <c r="AQ109" s="9">
        <v>1.4422567210430399E-7</v>
      </c>
      <c r="AR109" s="7">
        <v>10.423805376178599</v>
      </c>
      <c r="AS109" s="7">
        <v>25.170880887577301</v>
      </c>
      <c r="AT109" s="6" t="str">
        <f>IF(AND(AS109&gt;=1,AQ109&lt;=0.01),"maternal", IF(AND(AS109&lt;=-1,AQ109&lt;=0.01),"paternal", IF(AQ109&gt;=0.01, "no preference")))</f>
        <v>maternal</v>
      </c>
      <c r="AU109" s="6">
        <v>1386</v>
      </c>
      <c r="AV109" s="6">
        <v>1539</v>
      </c>
      <c r="AW109" s="6">
        <v>1327</v>
      </c>
      <c r="AX109" s="6">
        <v>101</v>
      </c>
      <c r="AY109" s="6">
        <v>126</v>
      </c>
      <c r="AZ109" s="6">
        <v>68</v>
      </c>
      <c r="BA109" s="7">
        <v>3.87729055124366</v>
      </c>
      <c r="BB109" s="7">
        <v>8.5285234374624395</v>
      </c>
      <c r="BC109" s="7">
        <v>16.206616676851699</v>
      </c>
      <c r="BD109" s="9">
        <v>7.5012834327335599E-7</v>
      </c>
      <c r="BE109" s="9">
        <v>2.4348428191495801E-6</v>
      </c>
      <c r="BF109" s="7">
        <v>6.7463648337473199</v>
      </c>
      <c r="BG109" s="7">
        <v>14.6953778711386</v>
      </c>
      <c r="BH109" s="6" t="str">
        <f>IF(AND(BG109&gt;=1,BE109&lt;=0.01),"maternal", IF(AND(BG109&lt;=-1,BE109&lt;=0.01),"paternal", IF(BE109&gt;=0.01, "no preference")))</f>
        <v>maternal</v>
      </c>
      <c r="BI109" s="6" t="b">
        <f>IF(AT109=BH109, TRUE)</f>
        <v>1</v>
      </c>
      <c r="BK109" s="6" t="s">
        <v>832</v>
      </c>
      <c r="BL109" s="6" t="s">
        <v>1268</v>
      </c>
    </row>
    <row r="110" spans="1:67" s="6" customFormat="1" x14ac:dyDescent="0.25">
      <c r="A110" s="6" t="s">
        <v>294</v>
      </c>
      <c r="B110" s="6">
        <v>90</v>
      </c>
      <c r="C110" s="6">
        <v>60</v>
      </c>
      <c r="D110" s="6">
        <v>96</v>
      </c>
      <c r="E110" s="6">
        <v>31</v>
      </c>
      <c r="F110" s="6">
        <v>26</v>
      </c>
      <c r="G110" s="6">
        <v>53</v>
      </c>
      <c r="H110" s="7">
        <v>1.1762232718739201</v>
      </c>
      <c r="I110" s="7">
        <v>5.75803663737927</v>
      </c>
      <c r="J110" s="7">
        <v>3.7095512713843801</v>
      </c>
      <c r="K110" s="6">
        <v>9.3156004019878409E-3</v>
      </c>
      <c r="L110" s="6">
        <v>1.1894025513252301E-2</v>
      </c>
      <c r="M110" s="7">
        <v>-3.39867481706571</v>
      </c>
      <c r="N110" s="7">
        <v>2.25984413616764</v>
      </c>
      <c r="O110" s="6" t="str">
        <f t="shared" si="40"/>
        <v>no preference</v>
      </c>
      <c r="P110" s="6">
        <v>75</v>
      </c>
      <c r="Q110" s="6">
        <v>76</v>
      </c>
      <c r="R110" s="6">
        <v>66</v>
      </c>
      <c r="S110" s="6">
        <v>16</v>
      </c>
      <c r="T110" s="6">
        <v>37</v>
      </c>
      <c r="U110" s="6">
        <v>0</v>
      </c>
      <c r="V110" s="7">
        <v>3.0818042966341102</v>
      </c>
      <c r="W110" s="7">
        <v>4.6526989332150297</v>
      </c>
      <c r="X110" s="7">
        <v>2.3774167136755802</v>
      </c>
      <c r="Y110" s="6">
        <v>5.4311063860928002E-2</v>
      </c>
      <c r="Z110" s="6">
        <v>6.2632920420263805E-2</v>
      </c>
      <c r="AA110" s="7">
        <v>-5.2175917996881003</v>
      </c>
      <c r="AB110" s="7">
        <v>8.4667265591732406</v>
      </c>
      <c r="AC110" s="6" t="str">
        <f t="shared" si="31"/>
        <v>no preference</v>
      </c>
      <c r="AD110" s="6" t="b">
        <f t="shared" si="41"/>
        <v>1</v>
      </c>
      <c r="AF110" s="6" t="s">
        <v>294</v>
      </c>
      <c r="AG110" s="6">
        <v>138</v>
      </c>
      <c r="AH110" s="6">
        <v>111</v>
      </c>
      <c r="AI110" s="6">
        <v>171</v>
      </c>
      <c r="AJ110" s="6">
        <v>99</v>
      </c>
      <c r="AK110" s="6">
        <v>48</v>
      </c>
      <c r="AL110" s="6">
        <v>70</v>
      </c>
      <c r="AM110" s="7">
        <v>0.98141586536286296</v>
      </c>
      <c r="AN110" s="7">
        <v>6.6268123171462996</v>
      </c>
      <c r="AO110" s="7">
        <v>3.25277788617927</v>
      </c>
      <c r="AP110" s="6">
        <v>1.0992909474468701E-2</v>
      </c>
      <c r="AQ110" s="6">
        <v>1.3603725474655E-2</v>
      </c>
      <c r="AR110" s="7">
        <v>-3.5530693222480898</v>
      </c>
      <c r="AS110" s="7">
        <v>1.97440214282565</v>
      </c>
      <c r="AT110" s="6" t="str">
        <f>IF(AND(AS110&gt;=1,AQ110&lt;=0.01),"maternal", IF(AND(AS110&lt;=-1,AQ110&lt;=0.01),"paternal", IF(AQ110&gt;=0.01, "no preference")))</f>
        <v>no preference</v>
      </c>
      <c r="AU110" s="6">
        <v>119</v>
      </c>
      <c r="AV110" s="6">
        <v>149</v>
      </c>
      <c r="AW110" s="6">
        <v>158</v>
      </c>
      <c r="AX110" s="6">
        <v>14</v>
      </c>
      <c r="AY110" s="6">
        <v>50</v>
      </c>
      <c r="AZ110" s="6">
        <v>28</v>
      </c>
      <c r="BA110" s="7">
        <v>2.3370984362270502</v>
      </c>
      <c r="BB110" s="7">
        <v>5.9809815290160602</v>
      </c>
      <c r="BC110" s="7">
        <v>5.61288109688397</v>
      </c>
      <c r="BD110" s="6">
        <v>7.7717151204063299E-4</v>
      </c>
      <c r="BE110" s="6">
        <v>1.0649132137304201E-3</v>
      </c>
      <c r="BF110" s="7">
        <v>-0.78718606113114598</v>
      </c>
      <c r="BG110" s="7">
        <v>5.0528537958444897</v>
      </c>
      <c r="BH110" s="6" t="str">
        <f>IF(AND(BG110&gt;=1,BE110&lt;=0.01),"maternal", IF(AND(BG110&lt;=-1,BE110&lt;=0.01),"paternal", IF(BE110&gt;=0.01, "no preference")))</f>
        <v>maternal</v>
      </c>
      <c r="BI110" s="6" t="b">
        <f>IF(AT110=BH110, TRUE)</f>
        <v>0</v>
      </c>
      <c r="BK110" s="6" t="s">
        <v>833</v>
      </c>
      <c r="BL110" s="6" t="s">
        <v>1268</v>
      </c>
    </row>
    <row r="111" spans="1:67" s="6" customFormat="1" x14ac:dyDescent="0.25">
      <c r="A111" s="12" t="str">
        <f>AF111</f>
        <v>AT1G72580.1</v>
      </c>
      <c r="B111" s="6" t="s">
        <v>1285</v>
      </c>
      <c r="H111" s="7"/>
      <c r="I111" s="7"/>
      <c r="J111" s="7"/>
      <c r="M111" s="7"/>
      <c r="N111" s="7"/>
      <c r="V111" s="7"/>
      <c r="W111" s="7"/>
      <c r="X111" s="7"/>
      <c r="AA111" s="7"/>
      <c r="AB111" s="7"/>
      <c r="AF111" s="6" t="s">
        <v>487</v>
      </c>
      <c r="AG111" s="6">
        <v>513</v>
      </c>
      <c r="AH111" s="6">
        <v>826</v>
      </c>
      <c r="AI111" s="6">
        <v>565</v>
      </c>
      <c r="AJ111" s="6">
        <v>494</v>
      </c>
      <c r="AK111" s="6">
        <v>871</v>
      </c>
      <c r="AL111" s="6">
        <v>711</v>
      </c>
      <c r="AM111" s="7">
        <v>-0.117725386504423</v>
      </c>
      <c r="AN111" s="7">
        <v>9.3395381303178908</v>
      </c>
      <c r="AO111" s="7">
        <v>-0.41160459810189598</v>
      </c>
      <c r="AP111" s="6">
        <v>0.69098924552473995</v>
      </c>
      <c r="AQ111" s="6">
        <v>0.707058762862524</v>
      </c>
      <c r="AR111" s="7">
        <v>-7.2627573037377902</v>
      </c>
      <c r="AS111" s="7">
        <v>-1.0850228207666299</v>
      </c>
      <c r="AT111" s="6" t="str">
        <f>IF(AND(AS111&gt;=1,AQ111&lt;=0.01),"maternal", IF(AND(AS111&lt;=-1,AQ111&lt;=0.01),"paternal", IF(AQ111&gt;=0.01, "no preference")))</f>
        <v>no preference</v>
      </c>
      <c r="AU111" s="6">
        <v>814</v>
      </c>
      <c r="AV111" s="6">
        <v>814</v>
      </c>
      <c r="AW111" s="6">
        <v>693</v>
      </c>
      <c r="AX111" s="6">
        <v>961</v>
      </c>
      <c r="AY111" s="6">
        <v>1031</v>
      </c>
      <c r="AZ111" s="6">
        <v>552</v>
      </c>
      <c r="BA111" s="7">
        <v>-8.40505528709556E-2</v>
      </c>
      <c r="BB111" s="7">
        <v>9.6353933933738602</v>
      </c>
      <c r="BC111" s="7">
        <v>-0.32546264128393698</v>
      </c>
      <c r="BD111" s="6">
        <v>0.75424994112002297</v>
      </c>
      <c r="BE111" s="6">
        <v>0.76980148629775502</v>
      </c>
      <c r="BF111" s="7">
        <v>-7.5291945584783404</v>
      </c>
      <c r="BG111" s="7">
        <v>-1.0599899254082901</v>
      </c>
      <c r="BH111" s="6" t="str">
        <f>IF(AND(BG111&gt;=1,BE111&lt;=0.01),"maternal", IF(AND(BG111&lt;=-1,BE111&lt;=0.01),"paternal", IF(BE111&gt;=0.01, "no preference")))</f>
        <v>no preference</v>
      </c>
      <c r="BI111" s="6" t="b">
        <f>IF(AT111=BH111, TRUE)</f>
        <v>1</v>
      </c>
      <c r="BK111" s="6" t="s">
        <v>732</v>
      </c>
      <c r="BL111" s="6" t="s">
        <v>1268</v>
      </c>
    </row>
    <row r="112" spans="1:67" s="6" customFormat="1" x14ac:dyDescent="0.25">
      <c r="A112" s="6" t="s">
        <v>62</v>
      </c>
      <c r="B112" s="6">
        <v>6443</v>
      </c>
      <c r="C112" s="6">
        <v>3439</v>
      </c>
      <c r="D112" s="6">
        <v>5627</v>
      </c>
      <c r="E112" s="6">
        <v>137</v>
      </c>
      <c r="F112" s="6">
        <v>119</v>
      </c>
      <c r="G112" s="6">
        <v>160</v>
      </c>
      <c r="H112" s="7">
        <v>5.1713361036770902</v>
      </c>
      <c r="I112" s="7">
        <v>9.7011120286723092</v>
      </c>
      <c r="J112" s="7">
        <v>19.207751215279501</v>
      </c>
      <c r="K112" s="9">
        <v>8.8082492395320597E-7</v>
      </c>
      <c r="L112" s="9">
        <v>3.2639222988120501E-6</v>
      </c>
      <c r="M112" s="7">
        <v>6.7268526732713099</v>
      </c>
      <c r="N112" s="7">
        <v>36.035228881181403</v>
      </c>
      <c r="O112" s="6" t="str">
        <f t="shared" ref="O112:O125" si="42">IF(AND(N112&gt;=1,L112&lt;=0.01),"maternal", IF(AND(N112&lt;=-1,L112&lt;=0.01),"paternal", IF(L112&gt;=0.01, "no preference")))</f>
        <v>maternal</v>
      </c>
      <c r="P112" s="6">
        <v>3520</v>
      </c>
      <c r="Q112" s="6">
        <v>3167</v>
      </c>
      <c r="R112" s="6">
        <v>3469</v>
      </c>
      <c r="S112" s="6">
        <v>227</v>
      </c>
      <c r="T112" s="6">
        <v>218</v>
      </c>
      <c r="U112" s="6">
        <v>180</v>
      </c>
      <c r="V112" s="7">
        <v>4.0214410395197504</v>
      </c>
      <c r="W112" s="7">
        <v>9.7132281733762493</v>
      </c>
      <c r="X112" s="7">
        <v>26.067226324601599</v>
      </c>
      <c r="Y112" s="9">
        <v>1.7464914978063801E-7</v>
      </c>
      <c r="Z112" s="9">
        <v>2.2690608472260299E-6</v>
      </c>
      <c r="AA112" s="7">
        <v>8.2581970065988006</v>
      </c>
      <c r="AB112" s="7">
        <v>16.239564507464799</v>
      </c>
      <c r="AC112" s="6" t="str">
        <f t="shared" si="31"/>
        <v>maternal</v>
      </c>
      <c r="AD112" s="6" t="b">
        <f t="shared" ref="AD112:AD125" si="43">IF(O112=AC112, TRUE)</f>
        <v>1</v>
      </c>
      <c r="AF112" s="6" t="s">
        <v>62</v>
      </c>
      <c r="AG112" s="6">
        <v>1021</v>
      </c>
      <c r="AH112" s="6">
        <v>886</v>
      </c>
      <c r="AI112" s="6">
        <v>2267</v>
      </c>
      <c r="AJ112" s="6">
        <v>41</v>
      </c>
      <c r="AK112" s="6">
        <v>32</v>
      </c>
      <c r="AL112" s="6">
        <v>22</v>
      </c>
      <c r="AM112" s="7">
        <v>5.3256337339955602</v>
      </c>
      <c r="AN112" s="7">
        <v>7.6495746997291896</v>
      </c>
      <c r="AO112" s="7">
        <v>13.793271248455399</v>
      </c>
      <c r="AP112" s="9">
        <v>4.8774832726409299E-7</v>
      </c>
      <c r="AQ112" s="9">
        <v>1.35068767550056E-6</v>
      </c>
      <c r="AR112" s="7">
        <v>7.0544676668777999</v>
      </c>
      <c r="AS112" s="7">
        <v>40.102874194367502</v>
      </c>
      <c r="AT112" s="6" t="str">
        <f>IF(AND(AS112&gt;=1,AQ112&lt;=0.01),"maternal", IF(AND(AS112&lt;=-1,AQ112&lt;=0.01),"paternal", IF(AQ112&gt;=0.01, "no preference")))</f>
        <v>maternal</v>
      </c>
      <c r="AU112" s="6">
        <v>695</v>
      </c>
      <c r="AV112" s="6">
        <v>2084</v>
      </c>
      <c r="AW112" s="6">
        <v>2056</v>
      </c>
      <c r="AX112" s="6">
        <v>50</v>
      </c>
      <c r="AY112" s="6">
        <v>20</v>
      </c>
      <c r="AZ112" s="6">
        <v>57</v>
      </c>
      <c r="BA112" s="7">
        <v>5.1841258276092796</v>
      </c>
      <c r="BB112" s="7">
        <v>7.8996375004305897</v>
      </c>
      <c r="BC112" s="7">
        <v>9.5750606606270097</v>
      </c>
      <c r="BD112" s="9">
        <v>2.66664518631526E-5</v>
      </c>
      <c r="BE112" s="9">
        <v>4.6519449065235301E-5</v>
      </c>
      <c r="BF112" s="7">
        <v>2.92191103724263</v>
      </c>
      <c r="BG112" s="7">
        <v>36.356107207416002</v>
      </c>
      <c r="BH112" s="6" t="str">
        <f>IF(AND(BG112&gt;=1,BE112&lt;=0.01),"maternal", IF(AND(BG112&lt;=-1,BE112&lt;=0.01),"paternal", IF(BE112&gt;=0.01, "no preference")))</f>
        <v>maternal</v>
      </c>
      <c r="BI112" s="6" t="b">
        <f>IF(AT112=BH112, TRUE)</f>
        <v>1</v>
      </c>
      <c r="BK112" s="6" t="s">
        <v>834</v>
      </c>
      <c r="BM112" s="6" t="s">
        <v>1270</v>
      </c>
    </row>
    <row r="113" spans="1:67" s="6" customFormat="1" x14ac:dyDescent="0.25">
      <c r="A113" s="6" t="s">
        <v>312</v>
      </c>
      <c r="B113" s="6">
        <v>5693</v>
      </c>
      <c r="C113" s="6">
        <v>5172</v>
      </c>
      <c r="D113" s="6">
        <v>5295</v>
      </c>
      <c r="E113" s="6">
        <v>3731</v>
      </c>
      <c r="F113" s="6">
        <v>3358</v>
      </c>
      <c r="G113" s="6">
        <v>3525</v>
      </c>
      <c r="H113" s="7">
        <v>0.60644451678226696</v>
      </c>
      <c r="I113" s="7">
        <v>12.091010961859901</v>
      </c>
      <c r="J113" s="7">
        <v>4.7035452464562599</v>
      </c>
      <c r="K113" s="6">
        <v>2.9982141273019801E-3</v>
      </c>
      <c r="L113" s="6">
        <v>4.0320810677509497E-3</v>
      </c>
      <c r="M113" s="7">
        <v>-2.1470702909589399</v>
      </c>
      <c r="N113" s="7">
        <v>1.5225024152529101</v>
      </c>
      <c r="O113" s="6" t="str">
        <f t="shared" si="42"/>
        <v>maternal</v>
      </c>
      <c r="P113" s="6">
        <v>5267</v>
      </c>
      <c r="Q113" s="6">
        <v>3293</v>
      </c>
      <c r="R113" s="6">
        <v>3448</v>
      </c>
      <c r="S113" s="6">
        <v>6873</v>
      </c>
      <c r="T113" s="6">
        <v>5663</v>
      </c>
      <c r="U113" s="6">
        <v>4600</v>
      </c>
      <c r="V113" s="7">
        <v>-0.52721484803827501</v>
      </c>
      <c r="W113" s="7">
        <v>12.1971497185004</v>
      </c>
      <c r="X113" s="7">
        <v>-2.0800575658485001</v>
      </c>
      <c r="Y113" s="6">
        <v>8.1999163059071095E-2</v>
      </c>
      <c r="Z113" s="6">
        <v>9.2329766279111505E-2</v>
      </c>
      <c r="AA113" s="7">
        <v>-5.6401694958137201</v>
      </c>
      <c r="AB113" s="7">
        <v>-1.4411443499655301</v>
      </c>
      <c r="AC113" s="6" t="str">
        <f t="shared" si="31"/>
        <v>no preference</v>
      </c>
      <c r="AD113" s="6" t="b">
        <f t="shared" si="43"/>
        <v>0</v>
      </c>
      <c r="AF113" s="6" t="s">
        <v>312</v>
      </c>
      <c r="AG113" s="6">
        <v>5549</v>
      </c>
      <c r="AH113" s="6">
        <v>7958</v>
      </c>
      <c r="AI113" s="6">
        <v>6290</v>
      </c>
      <c r="AJ113" s="6">
        <v>3979</v>
      </c>
      <c r="AK113" s="6">
        <v>5736</v>
      </c>
      <c r="AL113" s="6">
        <v>4294</v>
      </c>
      <c r="AM113" s="7">
        <v>0.50088040992787497</v>
      </c>
      <c r="AN113" s="7">
        <v>12.4214655163335</v>
      </c>
      <c r="AO113" s="7">
        <v>2.0988590872388402</v>
      </c>
      <c r="AP113" s="6">
        <v>6.7605696328578394E-2</v>
      </c>
      <c r="AQ113" s="6">
        <v>7.8973025799755306E-2</v>
      </c>
      <c r="AR113" s="7">
        <v>-5.3853802493275804</v>
      </c>
      <c r="AS113" s="7">
        <v>1.4150768547613599</v>
      </c>
      <c r="AT113" s="6" t="str">
        <f>IF(AND(AS113&gt;=1,AQ113&lt;=0.01),"maternal", IF(AND(AS113&lt;=-1,AQ113&lt;=0.01),"paternal", IF(AQ113&gt;=0.01, "no preference")))</f>
        <v>no preference</v>
      </c>
      <c r="AU113" s="6">
        <v>3720</v>
      </c>
      <c r="AV113" s="6">
        <v>4129</v>
      </c>
      <c r="AW113" s="6">
        <v>3484</v>
      </c>
      <c r="AX113" s="6">
        <v>5282</v>
      </c>
      <c r="AY113" s="6">
        <v>5375</v>
      </c>
      <c r="AZ113" s="6">
        <v>4460</v>
      </c>
      <c r="BA113" s="7">
        <v>-0.41408895597211298</v>
      </c>
      <c r="BB113" s="7">
        <v>12.0871590387155</v>
      </c>
      <c r="BC113" s="7">
        <v>-2.6441481936339701</v>
      </c>
      <c r="BD113" s="6">
        <v>3.29207879002619E-2</v>
      </c>
      <c r="BE113" s="6">
        <v>3.8118807042408498E-2</v>
      </c>
      <c r="BF113" s="7">
        <v>-4.8245891845290103</v>
      </c>
      <c r="BG113" s="7">
        <v>-1.33245698129866</v>
      </c>
      <c r="BH113" s="6" t="str">
        <f>IF(AND(BG113&gt;=1,BE113&lt;=0.01),"maternal", IF(AND(BG113&lt;=-1,BE113&lt;=0.01),"paternal", IF(BE113&gt;=0.01, "no preference")))</f>
        <v>no preference</v>
      </c>
      <c r="BI113" s="6" t="b">
        <f>IF(AT113=BH113, TRUE)</f>
        <v>1</v>
      </c>
      <c r="BK113" s="6" t="s">
        <v>666</v>
      </c>
      <c r="BL113" s="6" t="s">
        <v>1268</v>
      </c>
      <c r="BO113" s="6" t="s">
        <v>1267</v>
      </c>
    </row>
    <row r="114" spans="1:67" s="6" customFormat="1" x14ac:dyDescent="0.25">
      <c r="A114" s="6" t="s">
        <v>337</v>
      </c>
      <c r="B114" s="6">
        <v>1348</v>
      </c>
      <c r="C114" s="6">
        <v>1168</v>
      </c>
      <c r="D114" s="6">
        <v>1593</v>
      </c>
      <c r="E114" s="6">
        <v>1278</v>
      </c>
      <c r="F114" s="6">
        <v>992</v>
      </c>
      <c r="G114" s="6">
        <v>1255</v>
      </c>
      <c r="H114" s="7">
        <v>0.21869951872291599</v>
      </c>
      <c r="I114" s="7">
        <v>10.299706827795299</v>
      </c>
      <c r="J114" s="7">
        <v>1.18824489619208</v>
      </c>
      <c r="K114" s="6">
        <v>0.27804027795910402</v>
      </c>
      <c r="L114" s="6">
        <v>0.30273928742247602</v>
      </c>
      <c r="M114" s="7">
        <v>-6.85753698958841</v>
      </c>
      <c r="N114" s="7">
        <v>1.1636841396459501</v>
      </c>
      <c r="O114" s="6" t="str">
        <f t="shared" si="42"/>
        <v>no preference</v>
      </c>
      <c r="P114" s="6">
        <v>1449</v>
      </c>
      <c r="Q114" s="6">
        <v>1519</v>
      </c>
      <c r="R114" s="6">
        <v>1399</v>
      </c>
      <c r="S114" s="6">
        <v>1652</v>
      </c>
      <c r="T114" s="6">
        <v>1510</v>
      </c>
      <c r="U114" s="6">
        <v>1529</v>
      </c>
      <c r="V114" s="7">
        <v>-0.102856995657191</v>
      </c>
      <c r="W114" s="7">
        <v>10.5590631328505</v>
      </c>
      <c r="X114" s="7">
        <v>-0.783415447763538</v>
      </c>
      <c r="Y114" s="6">
        <v>0.46272840953363098</v>
      </c>
      <c r="Z114" s="6">
        <v>0.49258185530999399</v>
      </c>
      <c r="AA114" s="7">
        <v>-7.1967386813758099</v>
      </c>
      <c r="AB114" s="7">
        <v>-1.07389801828972</v>
      </c>
      <c r="AC114" s="6" t="str">
        <f t="shared" si="31"/>
        <v>no preference</v>
      </c>
      <c r="AD114" s="6" t="b">
        <f t="shared" si="43"/>
        <v>1</v>
      </c>
      <c r="AF114" s="6" t="str">
        <f>A114</f>
        <v>AT1G74000.1</v>
      </c>
      <c r="AG114" s="6" t="s">
        <v>1286</v>
      </c>
      <c r="AM114" s="7"/>
      <c r="AN114" s="7"/>
      <c r="AO114" s="7"/>
      <c r="AR114" s="7"/>
      <c r="AS114" s="7"/>
      <c r="BA114" s="7"/>
      <c r="BB114" s="7"/>
      <c r="BC114" s="7"/>
      <c r="BF114" s="7"/>
      <c r="BG114" s="7"/>
      <c r="BK114" s="6" t="s">
        <v>667</v>
      </c>
      <c r="BL114" s="6" t="s">
        <v>1268</v>
      </c>
    </row>
    <row r="115" spans="1:67" s="6" customFormat="1" x14ac:dyDescent="0.25">
      <c r="A115" s="6" t="s">
        <v>35</v>
      </c>
      <c r="B115" s="6">
        <v>19538</v>
      </c>
      <c r="C115" s="6">
        <v>17796</v>
      </c>
      <c r="D115" s="6">
        <v>19718</v>
      </c>
      <c r="E115" s="6">
        <v>214</v>
      </c>
      <c r="F115" s="6">
        <v>135</v>
      </c>
      <c r="G115" s="6">
        <v>162</v>
      </c>
      <c r="H115" s="7">
        <v>6.8187767956060297</v>
      </c>
      <c r="I115" s="7">
        <v>10.8041830128266</v>
      </c>
      <c r="J115" s="7">
        <v>34.3531631275264</v>
      </c>
      <c r="K115" s="9">
        <v>2.42695165232572E-8</v>
      </c>
      <c r="L115" s="9">
        <v>8.3864780788750502E-7</v>
      </c>
      <c r="M115" s="7">
        <v>9.9916609461148802</v>
      </c>
      <c r="N115" s="7">
        <v>112.890227752242</v>
      </c>
      <c r="O115" s="6" t="str">
        <f t="shared" si="42"/>
        <v>maternal</v>
      </c>
      <c r="P115" s="6">
        <v>11418</v>
      </c>
      <c r="Q115" s="6">
        <v>9623</v>
      </c>
      <c r="R115" s="6">
        <v>8416</v>
      </c>
      <c r="S115" s="6">
        <v>456</v>
      </c>
      <c r="T115" s="6">
        <v>305</v>
      </c>
      <c r="U115" s="6">
        <v>392</v>
      </c>
      <c r="V115" s="7">
        <v>4.6796121077733703</v>
      </c>
      <c r="W115" s="7">
        <v>10.910413953889799</v>
      </c>
      <c r="X115" s="7">
        <v>22.130547638404298</v>
      </c>
      <c r="Y115" s="9">
        <v>4.6943193672831601E-7</v>
      </c>
      <c r="Z115" s="9">
        <v>3.0513075887340598E-6</v>
      </c>
      <c r="AA115" s="7">
        <v>7.3518592806548302</v>
      </c>
      <c r="AB115" s="7">
        <v>25.627344824467698</v>
      </c>
      <c r="AC115" s="6" t="str">
        <f t="shared" si="31"/>
        <v>maternal</v>
      </c>
      <c r="AD115" s="6" t="b">
        <f t="shared" si="43"/>
        <v>1</v>
      </c>
      <c r="AF115" s="6" t="s">
        <v>35</v>
      </c>
      <c r="AG115" s="6">
        <v>16827</v>
      </c>
      <c r="AH115" s="6">
        <v>22070</v>
      </c>
      <c r="AI115" s="6">
        <v>19546</v>
      </c>
      <c r="AJ115" s="6">
        <v>263</v>
      </c>
      <c r="AK115" s="6">
        <v>278</v>
      </c>
      <c r="AL115" s="6">
        <v>297</v>
      </c>
      <c r="AM115" s="7">
        <v>6.11180537084197</v>
      </c>
      <c r="AN115" s="7">
        <v>11.1851306693043</v>
      </c>
      <c r="AO115" s="7">
        <v>30.253952046160801</v>
      </c>
      <c r="AP115" s="9">
        <v>7.8433453993756604E-10</v>
      </c>
      <c r="AQ115" s="9">
        <v>4.4370925402182301E-8</v>
      </c>
      <c r="AR115" s="7">
        <v>12.950962441411701</v>
      </c>
      <c r="AS115" s="7">
        <v>69.157095348961903</v>
      </c>
      <c r="AT115" s="6" t="str">
        <f t="shared" ref="AT115:AT121" si="44">IF(AND(AS115&gt;=1,AQ115&lt;=0.01),"maternal", IF(AND(AS115&lt;=-1,AQ115&lt;=0.01),"paternal", IF(AQ115&gt;=0.01, "no preference")))</f>
        <v>maternal</v>
      </c>
      <c r="AU115" s="6">
        <v>11435</v>
      </c>
      <c r="AV115" s="6">
        <v>13952</v>
      </c>
      <c r="AW115" s="6">
        <v>10764</v>
      </c>
      <c r="AX115" s="6">
        <v>402</v>
      </c>
      <c r="AY115" s="6">
        <v>317</v>
      </c>
      <c r="AZ115" s="6">
        <v>451</v>
      </c>
      <c r="BA115" s="7">
        <v>4.9519817942346496</v>
      </c>
      <c r="BB115" s="7">
        <v>11.071890212526499</v>
      </c>
      <c r="BC115" s="7">
        <v>25.630916604787998</v>
      </c>
      <c r="BD115" s="9">
        <v>3.0842831467106301E-8</v>
      </c>
      <c r="BE115" s="9">
        <v>4.41096901209233E-7</v>
      </c>
      <c r="BF115" s="7">
        <v>9.8960024385621796</v>
      </c>
      <c r="BG115" s="7">
        <v>30.952451947680601</v>
      </c>
      <c r="BH115" s="6" t="str">
        <f t="shared" ref="BH115:BH121" si="45">IF(AND(BG115&gt;=1,BE115&lt;=0.01),"maternal", IF(AND(BG115&lt;=-1,BE115&lt;=0.01),"paternal", IF(BE115&gt;=0.01, "no preference")))</f>
        <v>maternal</v>
      </c>
      <c r="BI115" s="6" t="b">
        <f t="shared" ref="BI115:BI121" si="46">IF(AT115=BH115, TRUE)</f>
        <v>1</v>
      </c>
      <c r="BK115" s="6" t="s">
        <v>668</v>
      </c>
      <c r="BN115" s="6" t="s">
        <v>1269</v>
      </c>
    </row>
    <row r="116" spans="1:67" s="6" customFormat="1" x14ac:dyDescent="0.25">
      <c r="A116" s="6" t="s">
        <v>346</v>
      </c>
      <c r="B116" s="6">
        <v>1202</v>
      </c>
      <c r="C116" s="6">
        <v>1440</v>
      </c>
      <c r="D116" s="6">
        <v>1622</v>
      </c>
      <c r="E116" s="6">
        <v>1260</v>
      </c>
      <c r="F116" s="6">
        <v>1337</v>
      </c>
      <c r="G116" s="6">
        <v>1278</v>
      </c>
      <c r="H116" s="7">
        <v>0.127569107349158</v>
      </c>
      <c r="I116" s="7">
        <v>10.3994563902917</v>
      </c>
      <c r="J116" s="7">
        <v>0.80968080057442704</v>
      </c>
      <c r="K116" s="6">
        <v>0.44792900153475301</v>
      </c>
      <c r="L116" s="6">
        <v>0.47098417073139498</v>
      </c>
      <c r="M116" s="7">
        <v>-7.2332020972605102</v>
      </c>
      <c r="N116" s="7">
        <v>1.09245140569534</v>
      </c>
      <c r="O116" s="6" t="str">
        <f t="shared" si="42"/>
        <v>no preference</v>
      </c>
      <c r="P116" s="6">
        <v>1262</v>
      </c>
      <c r="Q116" s="6">
        <v>932</v>
      </c>
      <c r="R116" s="6">
        <v>1161</v>
      </c>
      <c r="S116" s="6">
        <v>1512</v>
      </c>
      <c r="T116" s="6">
        <v>1289</v>
      </c>
      <c r="U116" s="6">
        <v>929</v>
      </c>
      <c r="V116" s="7">
        <v>-0.135557326826303</v>
      </c>
      <c r="W116" s="7">
        <v>10.184700846094399</v>
      </c>
      <c r="X116" s="7">
        <v>-0.58038234313079995</v>
      </c>
      <c r="Y116" s="6">
        <v>0.58246210797544495</v>
      </c>
      <c r="Z116" s="6">
        <v>0.60649573864433504</v>
      </c>
      <c r="AA116" s="7">
        <v>-7.3458153888378304</v>
      </c>
      <c r="AB116" s="7">
        <v>-1.09851709944051</v>
      </c>
      <c r="AC116" s="6" t="str">
        <f t="shared" si="31"/>
        <v>no preference</v>
      </c>
      <c r="AD116" s="6" t="b">
        <f t="shared" si="43"/>
        <v>1</v>
      </c>
      <c r="AF116" s="6" t="s">
        <v>346</v>
      </c>
      <c r="AG116" s="6">
        <v>1027</v>
      </c>
      <c r="AH116" s="6">
        <v>1372</v>
      </c>
      <c r="AI116" s="6">
        <v>1200</v>
      </c>
      <c r="AJ116" s="6">
        <v>969</v>
      </c>
      <c r="AK116" s="6">
        <v>1194</v>
      </c>
      <c r="AL116" s="6">
        <v>1050</v>
      </c>
      <c r="AM116" s="7">
        <v>0.15885936704727599</v>
      </c>
      <c r="AN116" s="7">
        <v>10.1401572814919</v>
      </c>
      <c r="AO116" s="7">
        <v>0.75643858252678398</v>
      </c>
      <c r="AP116" s="6">
        <v>0.47018181969482598</v>
      </c>
      <c r="AQ116" s="6">
        <v>0.50186523072547495</v>
      </c>
      <c r="AR116" s="7">
        <v>-7.0477040640466004</v>
      </c>
      <c r="AS116" s="7">
        <v>1.1164041303463901</v>
      </c>
      <c r="AT116" s="6" t="str">
        <f t="shared" si="44"/>
        <v>no preference</v>
      </c>
      <c r="AU116" s="6">
        <v>731</v>
      </c>
      <c r="AV116" s="6">
        <v>803</v>
      </c>
      <c r="AW116" s="6">
        <v>782</v>
      </c>
      <c r="AX116" s="6">
        <v>937</v>
      </c>
      <c r="AY116" s="6">
        <v>805</v>
      </c>
      <c r="AZ116" s="6">
        <v>823</v>
      </c>
      <c r="BA116" s="7">
        <v>-0.14498688049084901</v>
      </c>
      <c r="BB116" s="7">
        <v>9.6657001158301004</v>
      </c>
      <c r="BC116" s="7">
        <v>-0.99973175650920398</v>
      </c>
      <c r="BD116" s="6">
        <v>0.350415704458441</v>
      </c>
      <c r="BE116" s="6">
        <v>0.37102839295599599</v>
      </c>
      <c r="BF116" s="7">
        <v>-7.0569494842840204</v>
      </c>
      <c r="BG116" s="7">
        <v>-1.105720598127</v>
      </c>
      <c r="BH116" s="6" t="str">
        <f t="shared" si="45"/>
        <v>no preference</v>
      </c>
      <c r="BI116" s="6" t="b">
        <f t="shared" si="46"/>
        <v>1</v>
      </c>
      <c r="BK116" s="6" t="s">
        <v>669</v>
      </c>
      <c r="BL116" s="6" t="s">
        <v>1268</v>
      </c>
    </row>
    <row r="117" spans="1:67" s="6" customFormat="1" x14ac:dyDescent="0.25">
      <c r="A117" s="6" t="s">
        <v>189</v>
      </c>
      <c r="B117" s="6">
        <v>1385</v>
      </c>
      <c r="C117" s="6">
        <v>1327</v>
      </c>
      <c r="D117" s="6">
        <v>1299</v>
      </c>
      <c r="E117" s="6">
        <v>125</v>
      </c>
      <c r="F117" s="6">
        <v>148</v>
      </c>
      <c r="G117" s="6">
        <v>153</v>
      </c>
      <c r="H117" s="7">
        <v>3.2309372989143199</v>
      </c>
      <c r="I117" s="7">
        <v>8.7698803110094907</v>
      </c>
      <c r="J117" s="7">
        <v>22.902000966963499</v>
      </c>
      <c r="K117" s="9">
        <v>2.9831018749598302E-7</v>
      </c>
      <c r="L117" s="9">
        <v>1.8024657807855901E-6</v>
      </c>
      <c r="M117" s="7">
        <v>7.7907458414481701</v>
      </c>
      <c r="N117" s="7">
        <v>9.3887773709721198</v>
      </c>
      <c r="O117" s="6" t="str">
        <f t="shared" si="42"/>
        <v>maternal</v>
      </c>
      <c r="P117" s="6">
        <v>1769</v>
      </c>
      <c r="Q117" s="6">
        <v>1508</v>
      </c>
      <c r="R117" s="6">
        <v>1623</v>
      </c>
      <c r="S117" s="6">
        <v>197</v>
      </c>
      <c r="T117" s="6">
        <v>62</v>
      </c>
      <c r="U117" s="6">
        <v>104</v>
      </c>
      <c r="V117" s="7">
        <v>3.8977881971455202</v>
      </c>
      <c r="W117" s="7">
        <v>8.7225214523213097</v>
      </c>
      <c r="X117" s="7">
        <v>9.5060913571349595</v>
      </c>
      <c r="Y117" s="9">
        <v>7.0319278726402502E-5</v>
      </c>
      <c r="Z117" s="6">
        <v>1.2947197671084399E-4</v>
      </c>
      <c r="AA117" s="7">
        <v>2.11746334068931</v>
      </c>
      <c r="AB117" s="7">
        <v>14.9056584003062</v>
      </c>
      <c r="AC117" s="6" t="str">
        <f t="shared" si="31"/>
        <v>maternal</v>
      </c>
      <c r="AD117" s="6" t="b">
        <f t="shared" si="43"/>
        <v>1</v>
      </c>
      <c r="AF117" s="6" t="s">
        <v>189</v>
      </c>
      <c r="AG117" s="6">
        <v>1076</v>
      </c>
      <c r="AH117" s="6">
        <v>1721</v>
      </c>
      <c r="AI117" s="6">
        <v>1232</v>
      </c>
      <c r="AJ117" s="6">
        <v>90</v>
      </c>
      <c r="AK117" s="6">
        <v>227</v>
      </c>
      <c r="AL117" s="6">
        <v>189</v>
      </c>
      <c r="AM117" s="7">
        <v>3.0600295945498299</v>
      </c>
      <c r="AN117" s="7">
        <v>8.8335282181730506</v>
      </c>
      <c r="AO117" s="7">
        <v>8.4413598950263005</v>
      </c>
      <c r="AP117" s="9">
        <v>2.2808447814903099E-5</v>
      </c>
      <c r="AQ117" s="9">
        <v>3.5984642767735602E-5</v>
      </c>
      <c r="AR117" s="7">
        <v>3.0299944669716199</v>
      </c>
      <c r="AS117" s="7">
        <v>8.3398971644437605</v>
      </c>
      <c r="AT117" s="6" t="str">
        <f t="shared" si="44"/>
        <v>maternal</v>
      </c>
      <c r="AU117" s="6">
        <v>1597</v>
      </c>
      <c r="AV117" s="6">
        <v>1498</v>
      </c>
      <c r="AW117" s="6">
        <v>1627</v>
      </c>
      <c r="AX117" s="6">
        <v>168</v>
      </c>
      <c r="AY117" s="6">
        <v>149</v>
      </c>
      <c r="AZ117" s="6">
        <v>155</v>
      </c>
      <c r="BA117" s="7">
        <v>3.31520699983392</v>
      </c>
      <c r="BB117" s="7">
        <v>8.9626369484637305</v>
      </c>
      <c r="BC117" s="7">
        <v>23.640641701440799</v>
      </c>
      <c r="BD117" s="9">
        <v>5.43041961971661E-8</v>
      </c>
      <c r="BE117" s="9">
        <v>5.16991683135978E-7</v>
      </c>
      <c r="BF117" s="7">
        <v>9.3666467435296195</v>
      </c>
      <c r="BG117" s="7">
        <v>9.9535212686179992</v>
      </c>
      <c r="BH117" s="6" t="str">
        <f t="shared" si="45"/>
        <v>maternal</v>
      </c>
      <c r="BI117" s="6" t="b">
        <f t="shared" si="46"/>
        <v>1</v>
      </c>
      <c r="BK117" s="6" t="s">
        <v>670</v>
      </c>
      <c r="BN117" s="6" t="s">
        <v>1269</v>
      </c>
    </row>
    <row r="118" spans="1:67" s="6" customFormat="1" x14ac:dyDescent="0.25">
      <c r="A118" s="6" t="s">
        <v>30</v>
      </c>
      <c r="B118" s="6">
        <v>42039</v>
      </c>
      <c r="C118" s="6">
        <v>44287</v>
      </c>
      <c r="D118" s="6">
        <v>70216</v>
      </c>
      <c r="E118" s="6">
        <v>293</v>
      </c>
      <c r="F118" s="6">
        <v>267</v>
      </c>
      <c r="G118" s="6">
        <v>323</v>
      </c>
      <c r="H118" s="7">
        <v>7.4293414922282901</v>
      </c>
      <c r="I118" s="7">
        <v>11.9165412588404</v>
      </c>
      <c r="J118" s="7">
        <v>32.036615814794899</v>
      </c>
      <c r="K118" s="9">
        <v>3.7417629547436397E-8</v>
      </c>
      <c r="L118" s="9">
        <v>9.4424488681471904E-7</v>
      </c>
      <c r="M118" s="7">
        <v>9.6436263189983205</v>
      </c>
      <c r="N118" s="7">
        <v>172.367204110389</v>
      </c>
      <c r="O118" s="6" t="str">
        <f t="shared" si="42"/>
        <v>maternal</v>
      </c>
      <c r="P118" s="6">
        <v>30805</v>
      </c>
      <c r="Q118" s="6">
        <v>49771</v>
      </c>
      <c r="R118" s="6">
        <v>57505</v>
      </c>
      <c r="S118" s="6">
        <v>3126</v>
      </c>
      <c r="T118" s="6">
        <v>2089</v>
      </c>
      <c r="U118" s="6">
        <v>1651</v>
      </c>
      <c r="V118" s="7">
        <v>4.3318488850007197</v>
      </c>
      <c r="W118" s="7">
        <v>13.275874009937899</v>
      </c>
      <c r="X118" s="7">
        <v>12.978286428567101</v>
      </c>
      <c r="Y118" s="9">
        <v>1.1413429496761401E-5</v>
      </c>
      <c r="Z118" s="9">
        <v>2.91450074649442E-5</v>
      </c>
      <c r="AA118" s="7">
        <v>4.1014376048629497</v>
      </c>
      <c r="AB118" s="7">
        <v>20.138005311530499</v>
      </c>
      <c r="AC118" s="6" t="str">
        <f t="shared" si="31"/>
        <v>maternal</v>
      </c>
      <c r="AD118" s="6" t="b">
        <f t="shared" si="43"/>
        <v>1</v>
      </c>
      <c r="AF118" s="6" t="s">
        <v>30</v>
      </c>
      <c r="AG118" s="6">
        <v>7163</v>
      </c>
      <c r="AH118" s="6">
        <v>11209</v>
      </c>
      <c r="AI118" s="6">
        <v>17617</v>
      </c>
      <c r="AJ118" s="6">
        <v>241</v>
      </c>
      <c r="AK118" s="6">
        <v>139</v>
      </c>
      <c r="AL118" s="6">
        <v>285</v>
      </c>
      <c r="AM118" s="7">
        <v>5.71859774222093</v>
      </c>
      <c r="AN118" s="7">
        <v>10.5953047347764</v>
      </c>
      <c r="AO118" s="7">
        <v>14.9100021144452</v>
      </c>
      <c r="AP118" s="9">
        <v>2.6047115698896302E-7</v>
      </c>
      <c r="AQ118" s="9">
        <v>8.25172625341033E-7</v>
      </c>
      <c r="AR118" s="7">
        <v>7.6888668064803802</v>
      </c>
      <c r="AS118" s="7">
        <v>52.658617572488303</v>
      </c>
      <c r="AT118" s="6" t="str">
        <f t="shared" si="44"/>
        <v>maternal</v>
      </c>
      <c r="AU118" s="6">
        <v>5776</v>
      </c>
      <c r="AV118" s="6">
        <v>7022</v>
      </c>
      <c r="AW118" s="6">
        <v>11090</v>
      </c>
      <c r="AX118" s="6">
        <v>902</v>
      </c>
      <c r="AY118" s="6">
        <v>1080</v>
      </c>
      <c r="AZ118" s="6">
        <v>991</v>
      </c>
      <c r="BA118" s="7">
        <v>2.9533830108264398</v>
      </c>
      <c r="BB118" s="7">
        <v>11.427001270613999</v>
      </c>
      <c r="BC118" s="7">
        <v>11.6165187236812</v>
      </c>
      <c r="BD118" s="9">
        <v>7.3151570136214796E-6</v>
      </c>
      <c r="BE118" s="9">
        <v>1.4962498629717099E-5</v>
      </c>
      <c r="BF118" s="7">
        <v>4.3285094840126099</v>
      </c>
      <c r="BG118" s="7">
        <v>7.7456322749344304</v>
      </c>
      <c r="BH118" s="6" t="str">
        <f t="shared" si="45"/>
        <v>maternal</v>
      </c>
      <c r="BI118" s="6" t="b">
        <f t="shared" si="46"/>
        <v>1</v>
      </c>
      <c r="BK118" s="6" t="s">
        <v>836</v>
      </c>
      <c r="BN118" s="6" t="s">
        <v>1269</v>
      </c>
    </row>
    <row r="119" spans="1:67" s="6" customFormat="1" x14ac:dyDescent="0.25">
      <c r="A119" s="6" t="s">
        <v>77</v>
      </c>
      <c r="B119" s="6">
        <v>17375</v>
      </c>
      <c r="C119" s="6">
        <v>16171</v>
      </c>
      <c r="D119" s="6">
        <v>19187</v>
      </c>
      <c r="E119" s="6">
        <v>590</v>
      </c>
      <c r="F119" s="6">
        <v>691</v>
      </c>
      <c r="G119" s="6">
        <v>507</v>
      </c>
      <c r="H119" s="7">
        <v>4.8878694552303701</v>
      </c>
      <c r="I119" s="7">
        <v>11.6540438058107</v>
      </c>
      <c r="J119" s="7">
        <v>29.109590793389099</v>
      </c>
      <c r="K119" s="9">
        <v>6.7744282319240105E-8</v>
      </c>
      <c r="L119" s="9">
        <v>1.13578551500722E-6</v>
      </c>
      <c r="M119" s="7">
        <v>9.1432315317655206</v>
      </c>
      <c r="N119" s="7">
        <v>29.607062529458801</v>
      </c>
      <c r="O119" s="6" t="str">
        <f t="shared" si="42"/>
        <v>maternal</v>
      </c>
      <c r="P119" s="6">
        <v>11637</v>
      </c>
      <c r="Q119" s="6">
        <v>9838</v>
      </c>
      <c r="R119" s="6">
        <v>9040</v>
      </c>
      <c r="S119" s="6">
        <v>553</v>
      </c>
      <c r="T119" s="6">
        <v>413</v>
      </c>
      <c r="U119" s="6">
        <v>314</v>
      </c>
      <c r="V119" s="7">
        <v>4.6022270016258897</v>
      </c>
      <c r="W119" s="7">
        <v>11.0032592147915</v>
      </c>
      <c r="X119" s="7">
        <v>18.914964785093201</v>
      </c>
      <c r="Y119" s="9">
        <v>1.20765710642472E-6</v>
      </c>
      <c r="Z119" s="9">
        <v>5.2331807945070997E-6</v>
      </c>
      <c r="AA119" s="7">
        <v>6.4334103208495197</v>
      </c>
      <c r="AB119" s="7">
        <v>24.2889295015875</v>
      </c>
      <c r="AC119" s="6" t="str">
        <f t="shared" si="31"/>
        <v>maternal</v>
      </c>
      <c r="AD119" s="6" t="b">
        <f t="shared" si="43"/>
        <v>1</v>
      </c>
      <c r="AF119" s="6" t="s">
        <v>77</v>
      </c>
      <c r="AG119" s="6">
        <v>14061</v>
      </c>
      <c r="AH119" s="6">
        <v>17889</v>
      </c>
      <c r="AI119" s="6">
        <v>15325</v>
      </c>
      <c r="AJ119" s="6">
        <v>640</v>
      </c>
      <c r="AK119" s="6">
        <v>673</v>
      </c>
      <c r="AL119" s="6">
        <v>711</v>
      </c>
      <c r="AM119" s="7">
        <v>4.53785159256</v>
      </c>
      <c r="AN119" s="7">
        <v>11.6677653825357</v>
      </c>
      <c r="AO119" s="7">
        <v>22.884947536762699</v>
      </c>
      <c r="AP119" s="9">
        <v>7.8718266470623899E-9</v>
      </c>
      <c r="AQ119" s="9">
        <v>1.1166514406034E-7</v>
      </c>
      <c r="AR119" s="7">
        <v>11.024528413629399</v>
      </c>
      <c r="AS119" s="7">
        <v>23.228942836050201</v>
      </c>
      <c r="AT119" s="6" t="str">
        <f t="shared" si="44"/>
        <v>maternal</v>
      </c>
      <c r="AU119" s="6">
        <v>12726</v>
      </c>
      <c r="AV119" s="6">
        <v>14892</v>
      </c>
      <c r="AW119" s="6">
        <v>11711</v>
      </c>
      <c r="AX119" s="6">
        <v>571</v>
      </c>
      <c r="AY119" s="6">
        <v>609</v>
      </c>
      <c r="AZ119" s="6">
        <v>583</v>
      </c>
      <c r="BA119" s="7">
        <v>4.4704300175681002</v>
      </c>
      <c r="BB119" s="7">
        <v>11.436002118153599</v>
      </c>
      <c r="BC119" s="7">
        <v>29.010309784353002</v>
      </c>
      <c r="BD119" s="9">
        <v>1.29422168192555E-8</v>
      </c>
      <c r="BE119" s="9">
        <v>3.5309446231821702E-7</v>
      </c>
      <c r="BF119" s="7">
        <v>10.677258317056999</v>
      </c>
      <c r="BG119" s="7">
        <v>22.1683581270924</v>
      </c>
      <c r="BH119" s="6" t="str">
        <f t="shared" si="45"/>
        <v>maternal</v>
      </c>
      <c r="BI119" s="6" t="b">
        <f t="shared" si="46"/>
        <v>1</v>
      </c>
      <c r="BK119" s="6" t="s">
        <v>837</v>
      </c>
      <c r="BL119" s="6" t="s">
        <v>1268</v>
      </c>
    </row>
    <row r="120" spans="1:67" s="6" customFormat="1" x14ac:dyDescent="0.25">
      <c r="A120" s="6" t="s">
        <v>258</v>
      </c>
      <c r="B120" s="6">
        <v>1186</v>
      </c>
      <c r="C120" s="6">
        <v>1236</v>
      </c>
      <c r="D120" s="6">
        <v>1648</v>
      </c>
      <c r="E120" s="6">
        <v>234</v>
      </c>
      <c r="F120" s="6">
        <v>438</v>
      </c>
      <c r="G120" s="6">
        <v>292</v>
      </c>
      <c r="H120" s="7">
        <v>2.10791958584438</v>
      </c>
      <c r="I120" s="7">
        <v>9.3370767697630601</v>
      </c>
      <c r="J120" s="7">
        <v>7.78669384574735</v>
      </c>
      <c r="K120" s="6">
        <v>1.9589333078277001E-4</v>
      </c>
      <c r="L120" s="6">
        <v>3.0896411362429601E-4</v>
      </c>
      <c r="M120" s="7">
        <v>0.90026535043483502</v>
      </c>
      <c r="N120" s="7">
        <v>4.3106923004672497</v>
      </c>
      <c r="O120" s="6" t="str">
        <f t="shared" si="42"/>
        <v>maternal</v>
      </c>
      <c r="P120" s="6">
        <v>1040</v>
      </c>
      <c r="Q120" s="6">
        <v>958</v>
      </c>
      <c r="R120" s="6">
        <v>814</v>
      </c>
      <c r="S120" s="6">
        <v>309</v>
      </c>
      <c r="T120" s="6">
        <v>104</v>
      </c>
      <c r="U120" s="6">
        <v>169</v>
      </c>
      <c r="V120" s="7">
        <v>2.4000122494526401</v>
      </c>
      <c r="W120" s="7">
        <v>8.6665930777523403</v>
      </c>
      <c r="X120" s="7">
        <v>6.0688422259590196</v>
      </c>
      <c r="Y120" s="6">
        <v>8.5668236991794295E-4</v>
      </c>
      <c r="Z120" s="6">
        <v>1.25432333342934E-3</v>
      </c>
      <c r="AA120" s="7">
        <v>-0.67048292916423802</v>
      </c>
      <c r="AB120" s="7">
        <v>5.2780764573255601</v>
      </c>
      <c r="AC120" s="6" t="str">
        <f t="shared" si="31"/>
        <v>maternal</v>
      </c>
      <c r="AD120" s="6" t="b">
        <f t="shared" si="43"/>
        <v>1</v>
      </c>
      <c r="AF120" s="6" t="s">
        <v>258</v>
      </c>
      <c r="AG120" s="6">
        <v>821</v>
      </c>
      <c r="AH120" s="6">
        <v>1192</v>
      </c>
      <c r="AI120" s="6">
        <v>906</v>
      </c>
      <c r="AJ120" s="6">
        <v>259</v>
      </c>
      <c r="AK120" s="6">
        <v>391</v>
      </c>
      <c r="AL120" s="6">
        <v>281</v>
      </c>
      <c r="AM120" s="7">
        <v>1.65056754745433</v>
      </c>
      <c r="AN120" s="7">
        <v>9.0841601102413208</v>
      </c>
      <c r="AO120" s="7">
        <v>6.6534487757373997</v>
      </c>
      <c r="AP120" s="6">
        <v>1.3172017747762401E-4</v>
      </c>
      <c r="AQ120" s="6">
        <v>1.9106663106644299E-4</v>
      </c>
      <c r="AR120" s="7">
        <v>1.1526824487226801</v>
      </c>
      <c r="AS120" s="7">
        <v>3.1395712369098701</v>
      </c>
      <c r="AT120" s="6" t="str">
        <f t="shared" si="44"/>
        <v>maternal</v>
      </c>
      <c r="AU120" s="6">
        <v>1009</v>
      </c>
      <c r="AV120" s="6">
        <v>1049</v>
      </c>
      <c r="AW120" s="6">
        <v>745</v>
      </c>
      <c r="AX120" s="6">
        <v>339</v>
      </c>
      <c r="AY120" s="6">
        <v>448</v>
      </c>
      <c r="AZ120" s="6">
        <v>226</v>
      </c>
      <c r="BA120" s="7">
        <v>1.5042779840927101</v>
      </c>
      <c r="BB120" s="7">
        <v>9.1009760114362699</v>
      </c>
      <c r="BC120" s="7">
        <v>5.4073750943021803</v>
      </c>
      <c r="BD120" s="6">
        <v>9.6765546092398202E-4</v>
      </c>
      <c r="BE120" s="6">
        <v>1.3122998716640301E-3</v>
      </c>
      <c r="BF120" s="7">
        <v>-1.0281401253174001</v>
      </c>
      <c r="BG120" s="7">
        <v>2.8368266294912701</v>
      </c>
      <c r="BH120" s="6" t="str">
        <f t="shared" si="45"/>
        <v>maternal</v>
      </c>
      <c r="BI120" s="6" t="b">
        <f t="shared" si="46"/>
        <v>1</v>
      </c>
      <c r="BK120" s="6" t="s">
        <v>838</v>
      </c>
      <c r="BL120" s="6" t="s">
        <v>1268</v>
      </c>
    </row>
    <row r="121" spans="1:67" s="6" customFormat="1" x14ac:dyDescent="0.25">
      <c r="A121" s="6" t="s">
        <v>125</v>
      </c>
      <c r="B121" s="6">
        <v>7375</v>
      </c>
      <c r="C121" s="6">
        <v>6930</v>
      </c>
      <c r="D121" s="6">
        <v>7400</v>
      </c>
      <c r="E121" s="6">
        <v>392</v>
      </c>
      <c r="F121" s="6">
        <v>353</v>
      </c>
      <c r="G121" s="6">
        <v>466</v>
      </c>
      <c r="H121" s="7">
        <v>4.16923515083589</v>
      </c>
      <c r="I121" s="7">
        <v>10.735707506101701</v>
      </c>
      <c r="J121" s="7">
        <v>27.141533954020598</v>
      </c>
      <c r="K121" s="9">
        <v>1.04478773105722E-7</v>
      </c>
      <c r="L121" s="9">
        <v>1.21138901790148E-6</v>
      </c>
      <c r="M121" s="7">
        <v>8.7622556991208995</v>
      </c>
      <c r="N121" s="7">
        <v>17.991395033422499</v>
      </c>
      <c r="O121" s="6" t="str">
        <f t="shared" si="42"/>
        <v>maternal</v>
      </c>
      <c r="P121" s="6">
        <v>2687</v>
      </c>
      <c r="Q121" s="6">
        <v>2250</v>
      </c>
      <c r="R121" s="6">
        <v>2105</v>
      </c>
      <c r="S121" s="6">
        <v>642</v>
      </c>
      <c r="T121" s="6">
        <v>522</v>
      </c>
      <c r="U121" s="6">
        <v>392</v>
      </c>
      <c r="V121" s="7">
        <v>2.1970766398083699</v>
      </c>
      <c r="W121" s="7">
        <v>10.091114175182</v>
      </c>
      <c r="X121" s="7">
        <v>9.7811421021559308</v>
      </c>
      <c r="Y121" s="9">
        <v>5.9654884623279701E-5</v>
      </c>
      <c r="Z121" s="6">
        <v>1.1126932827559601E-4</v>
      </c>
      <c r="AA121" s="7">
        <v>2.2991341572455801</v>
      </c>
      <c r="AB121" s="7">
        <v>4.5854923300259598</v>
      </c>
      <c r="AC121" s="6" t="str">
        <f t="shared" si="31"/>
        <v>maternal</v>
      </c>
      <c r="AD121" s="6" t="b">
        <f t="shared" si="43"/>
        <v>1</v>
      </c>
      <c r="AF121" s="6" t="s">
        <v>125</v>
      </c>
      <c r="AG121" s="6">
        <v>5716</v>
      </c>
      <c r="AH121" s="6">
        <v>7553</v>
      </c>
      <c r="AI121" s="6">
        <v>6505</v>
      </c>
      <c r="AJ121" s="6">
        <v>152</v>
      </c>
      <c r="AK121" s="6">
        <v>238</v>
      </c>
      <c r="AL121" s="6">
        <v>150</v>
      </c>
      <c r="AM121" s="7">
        <v>5.2116544534721898</v>
      </c>
      <c r="AN121" s="7">
        <v>10.071380356735601</v>
      </c>
      <c r="AO121" s="7">
        <v>20.8270519459474</v>
      </c>
      <c r="AP121" s="9">
        <v>1.7082804038606099E-8</v>
      </c>
      <c r="AQ121" s="9">
        <v>1.5374523634745499E-7</v>
      </c>
      <c r="AR121" s="7">
        <v>10.322232128301099</v>
      </c>
      <c r="AS121" s="7">
        <v>37.056493164036098</v>
      </c>
      <c r="AT121" s="6" t="str">
        <f t="shared" si="44"/>
        <v>maternal</v>
      </c>
      <c r="AU121" s="6">
        <v>2294</v>
      </c>
      <c r="AV121" s="6">
        <v>2600</v>
      </c>
      <c r="AW121" s="6">
        <v>2450</v>
      </c>
      <c r="AX121" s="6">
        <v>1058</v>
      </c>
      <c r="AY121" s="6">
        <v>1067</v>
      </c>
      <c r="AZ121" s="6">
        <v>950</v>
      </c>
      <c r="BA121" s="7">
        <v>1.2552665181901801</v>
      </c>
      <c r="BB121" s="7">
        <v>10.628461371275201</v>
      </c>
      <c r="BC121" s="7">
        <v>8.7331722488876409</v>
      </c>
      <c r="BD121" s="9">
        <v>4.88577028259189E-5</v>
      </c>
      <c r="BE121" s="9">
        <v>8.0280706718107399E-5</v>
      </c>
      <c r="BF121" s="7">
        <v>2.2585137017170398</v>
      </c>
      <c r="BG121" s="7">
        <v>2.3871124317277799</v>
      </c>
      <c r="BH121" s="6" t="str">
        <f t="shared" si="45"/>
        <v>maternal</v>
      </c>
      <c r="BI121" s="6" t="b">
        <f t="shared" si="46"/>
        <v>1</v>
      </c>
      <c r="BK121" s="6" t="s">
        <v>841</v>
      </c>
      <c r="BL121" s="6" t="s">
        <v>1268</v>
      </c>
    </row>
    <row r="122" spans="1:67" s="6" customFormat="1" x14ac:dyDescent="0.25">
      <c r="A122" s="6" t="s">
        <v>344</v>
      </c>
      <c r="B122" s="6">
        <v>1025</v>
      </c>
      <c r="C122" s="6">
        <v>924</v>
      </c>
      <c r="D122" s="6">
        <v>881</v>
      </c>
      <c r="E122" s="6">
        <v>882</v>
      </c>
      <c r="F122" s="6">
        <v>827</v>
      </c>
      <c r="G122" s="6">
        <v>830</v>
      </c>
      <c r="H122" s="7">
        <v>0.15409938821670399</v>
      </c>
      <c r="I122" s="7">
        <v>9.8032034447477301</v>
      </c>
      <c r="J122" s="7">
        <v>1.16432357044321</v>
      </c>
      <c r="K122" s="6">
        <v>0.286922128518872</v>
      </c>
      <c r="L122" s="6">
        <v>0.31004935298386899</v>
      </c>
      <c r="M122" s="7">
        <v>-6.8841762858031501</v>
      </c>
      <c r="N122" s="7">
        <v>1.1127267744287599</v>
      </c>
      <c r="O122" s="6" t="str">
        <f t="shared" si="42"/>
        <v>no preference</v>
      </c>
      <c r="P122" s="6">
        <v>853</v>
      </c>
      <c r="Q122" s="6">
        <v>698</v>
      </c>
      <c r="R122" s="6">
        <v>871</v>
      </c>
      <c r="S122" s="6">
        <v>945</v>
      </c>
      <c r="T122" s="6">
        <v>841</v>
      </c>
      <c r="U122" s="6">
        <v>698</v>
      </c>
      <c r="V122" s="7">
        <v>-3.2365404002792503E-2</v>
      </c>
      <c r="W122" s="7">
        <v>9.6679911119256801</v>
      </c>
      <c r="X122" s="7">
        <v>-0.17876700405403301</v>
      </c>
      <c r="Y122" s="6">
        <v>0.86391488813233597</v>
      </c>
      <c r="Z122" s="6">
        <v>0.87204585178534599</v>
      </c>
      <c r="AA122" s="7">
        <v>-7.5175962348887202</v>
      </c>
      <c r="AB122" s="7">
        <v>-1.02268752283175</v>
      </c>
      <c r="AC122" s="6" t="str">
        <f t="shared" si="31"/>
        <v>no preference</v>
      </c>
      <c r="AD122" s="6" t="b">
        <f t="shared" si="43"/>
        <v>1</v>
      </c>
      <c r="AF122" s="6" t="str">
        <f>A122</f>
        <v>AT2G03040.1</v>
      </c>
      <c r="AG122" s="6" t="s">
        <v>1286</v>
      </c>
      <c r="AM122" s="7"/>
      <c r="AN122" s="7"/>
      <c r="AO122" s="7"/>
      <c r="AP122" s="9"/>
      <c r="AQ122" s="9"/>
      <c r="AR122" s="7"/>
      <c r="AS122" s="7"/>
      <c r="BA122" s="7"/>
      <c r="BB122" s="7"/>
      <c r="BC122" s="7"/>
      <c r="BD122" s="9"/>
      <c r="BE122" s="9"/>
      <c r="BF122" s="7"/>
      <c r="BG122" s="7"/>
      <c r="BK122" s="6" t="s">
        <v>1185</v>
      </c>
      <c r="BL122" s="6" t="s">
        <v>1268</v>
      </c>
    </row>
    <row r="123" spans="1:67" s="6" customFormat="1" x14ac:dyDescent="0.25">
      <c r="A123" s="6" t="s">
        <v>271</v>
      </c>
      <c r="B123" s="6">
        <v>3199</v>
      </c>
      <c r="C123" s="6">
        <v>1922</v>
      </c>
      <c r="D123" s="6">
        <v>2307</v>
      </c>
      <c r="E123" s="6">
        <v>635</v>
      </c>
      <c r="F123" s="6">
        <v>549</v>
      </c>
      <c r="G123" s="6">
        <v>1005</v>
      </c>
      <c r="H123" s="7">
        <v>1.7782804640860701</v>
      </c>
      <c r="I123" s="7">
        <v>10.3526686832103</v>
      </c>
      <c r="J123" s="7">
        <v>5.9894615311397503</v>
      </c>
      <c r="K123" s="6">
        <v>8.4701620503880096E-4</v>
      </c>
      <c r="L123" s="6">
        <v>1.2032117614623999E-3</v>
      </c>
      <c r="M123" s="7">
        <v>-0.73704268119472105</v>
      </c>
      <c r="N123" s="7">
        <v>3.4301709168647099</v>
      </c>
      <c r="O123" s="6" t="str">
        <f t="shared" si="42"/>
        <v>maternal</v>
      </c>
      <c r="P123" s="6">
        <v>11199</v>
      </c>
      <c r="Q123" s="6">
        <v>5416</v>
      </c>
      <c r="R123" s="6">
        <v>4186</v>
      </c>
      <c r="S123" s="6">
        <v>624</v>
      </c>
      <c r="T123" s="6">
        <v>695</v>
      </c>
      <c r="U123" s="6">
        <v>427</v>
      </c>
      <c r="V123" s="7">
        <v>3.47135594274812</v>
      </c>
      <c r="W123" s="7">
        <v>10.8930522586405</v>
      </c>
      <c r="X123" s="7">
        <v>8.5820104183758499</v>
      </c>
      <c r="Y123" s="6">
        <v>1.2625227602109201E-4</v>
      </c>
      <c r="Z123" s="6">
        <v>2.15785762601787E-4</v>
      </c>
      <c r="AA123" s="7">
        <v>1.4685294003532701</v>
      </c>
      <c r="AB123" s="7">
        <v>11.0912951999134</v>
      </c>
      <c r="AC123" s="6" t="str">
        <f t="shared" si="31"/>
        <v>maternal</v>
      </c>
      <c r="AD123" s="6" t="b">
        <f t="shared" si="43"/>
        <v>1</v>
      </c>
      <c r="AF123" s="6" t="s">
        <v>271</v>
      </c>
      <c r="AG123" s="6">
        <v>5160</v>
      </c>
      <c r="AH123" s="6">
        <v>4890</v>
      </c>
      <c r="AI123" s="6">
        <v>4704</v>
      </c>
      <c r="AJ123" s="6">
        <v>516</v>
      </c>
      <c r="AK123" s="6">
        <v>515</v>
      </c>
      <c r="AL123" s="6">
        <v>552</v>
      </c>
      <c r="AM123" s="7">
        <v>3.2176480920882802</v>
      </c>
      <c r="AN123" s="7">
        <v>10.654285178035099</v>
      </c>
      <c r="AO123" s="7">
        <v>17.275725615980701</v>
      </c>
      <c r="AP123" s="9">
        <v>7.8840232993215605E-8</v>
      </c>
      <c r="AQ123" s="9">
        <v>4.0026579827324799E-7</v>
      </c>
      <c r="AR123" s="7">
        <v>8.8713287728438406</v>
      </c>
      <c r="AS123" s="7">
        <v>9.3026909062493193</v>
      </c>
      <c r="AT123" s="6" t="str">
        <f>IF(AND(AS123&gt;=1,AQ123&lt;=0.01),"maternal", IF(AND(AS123&lt;=-1,AQ123&lt;=0.01),"paternal", IF(AQ123&gt;=0.01, "no preference")))</f>
        <v>maternal</v>
      </c>
      <c r="AU123" s="6">
        <v>7585</v>
      </c>
      <c r="AV123" s="6">
        <v>11328</v>
      </c>
      <c r="AW123" s="6">
        <v>7567</v>
      </c>
      <c r="AX123" s="6">
        <v>1480</v>
      </c>
      <c r="AY123" s="6">
        <v>1883</v>
      </c>
      <c r="AZ123" s="6">
        <v>1513</v>
      </c>
      <c r="BA123" s="7">
        <v>2.4221547552540099</v>
      </c>
      <c r="BB123" s="7">
        <v>11.869773599256099</v>
      </c>
      <c r="BC123" s="7">
        <v>11.343382901679</v>
      </c>
      <c r="BD123" s="9">
        <v>8.58968776988121E-6</v>
      </c>
      <c r="BE123" s="9">
        <v>1.7266580491740899E-5</v>
      </c>
      <c r="BF123" s="7">
        <v>4.15482931254747</v>
      </c>
      <c r="BG123" s="7">
        <v>5.3597093050749498</v>
      </c>
      <c r="BH123" s="6" t="str">
        <f>IF(AND(BG123&gt;=1,BE123&lt;=0.01),"maternal", IF(AND(BG123&lt;=-1,BE123&lt;=0.01),"paternal", IF(BE123&gt;=0.01, "no preference")))</f>
        <v>maternal</v>
      </c>
      <c r="BI123" s="6" t="b">
        <f>IF(AT123=BH123, TRUE)</f>
        <v>1</v>
      </c>
      <c r="BK123" s="6" t="s">
        <v>842</v>
      </c>
      <c r="BL123" s="6" t="s">
        <v>1268</v>
      </c>
    </row>
    <row r="124" spans="1:67" s="6" customFormat="1" x14ac:dyDescent="0.25">
      <c r="A124" s="6" t="s">
        <v>386</v>
      </c>
      <c r="B124" s="6">
        <v>2885</v>
      </c>
      <c r="C124" s="6">
        <v>3349</v>
      </c>
      <c r="D124" s="6">
        <v>3214</v>
      </c>
      <c r="E124" s="6">
        <v>4275</v>
      </c>
      <c r="F124" s="6">
        <v>4010</v>
      </c>
      <c r="G124" s="6">
        <v>4855</v>
      </c>
      <c r="H124" s="7">
        <v>-0.47398036928389198</v>
      </c>
      <c r="I124" s="7">
        <v>11.8554581802883</v>
      </c>
      <c r="J124" s="7">
        <v>-3.26068536872154</v>
      </c>
      <c r="K124" s="6">
        <v>1.6325023108938599E-2</v>
      </c>
      <c r="L124" s="6">
        <v>2.01248129705019E-2</v>
      </c>
      <c r="M124" s="7">
        <v>-4.0095697182304502</v>
      </c>
      <c r="N124" s="7">
        <v>-1.3889362364151601</v>
      </c>
      <c r="O124" s="6" t="str">
        <f t="shared" si="42"/>
        <v>no preference</v>
      </c>
      <c r="P124" s="6">
        <v>5404</v>
      </c>
      <c r="Q124" s="6">
        <v>4959</v>
      </c>
      <c r="R124" s="6">
        <v>5585</v>
      </c>
      <c r="S124" s="6">
        <v>3100</v>
      </c>
      <c r="T124" s="6">
        <v>2359</v>
      </c>
      <c r="U124" s="6">
        <v>2743</v>
      </c>
      <c r="V124" s="7">
        <v>0.96621648171385399</v>
      </c>
      <c r="W124" s="7">
        <v>11.8914928145351</v>
      </c>
      <c r="X124" s="7">
        <v>6.0368474128448604</v>
      </c>
      <c r="Y124" s="6">
        <v>8.8116351847585797E-4</v>
      </c>
      <c r="Z124" s="6">
        <v>1.2857794198168099E-3</v>
      </c>
      <c r="AA124" s="7">
        <v>-0.70202016454456395</v>
      </c>
      <c r="AB124" s="7">
        <v>1.9537101973541</v>
      </c>
      <c r="AC124" s="6" t="str">
        <f t="shared" si="31"/>
        <v>maternal</v>
      </c>
      <c r="AD124" s="6" t="b">
        <f t="shared" si="43"/>
        <v>0</v>
      </c>
      <c r="AF124" s="6" t="s">
        <v>386</v>
      </c>
      <c r="AG124" s="6">
        <v>2613</v>
      </c>
      <c r="AH124" s="6">
        <v>3295</v>
      </c>
      <c r="AI124" s="6">
        <v>2774</v>
      </c>
      <c r="AJ124" s="6">
        <v>3014</v>
      </c>
      <c r="AK124" s="6">
        <v>4373</v>
      </c>
      <c r="AL124" s="6">
        <v>3708</v>
      </c>
      <c r="AM124" s="7">
        <v>-0.34422611174502499</v>
      </c>
      <c r="AN124" s="7">
        <v>11.664385058907</v>
      </c>
      <c r="AO124" s="7">
        <v>-1.5422325791451901</v>
      </c>
      <c r="AP124" s="6">
        <v>0.16000404146981301</v>
      </c>
      <c r="AQ124" s="6">
        <v>0.18103314406298801</v>
      </c>
      <c r="AR124" s="7">
        <v>-6.18985122500544</v>
      </c>
      <c r="AS124" s="7">
        <v>-1.2694698328092</v>
      </c>
      <c r="AT124" s="6" t="str">
        <f>IF(AND(AS124&gt;=1,AQ124&lt;=0.01),"maternal", IF(AND(AS124&lt;=-1,AQ124&lt;=0.01),"paternal", IF(AQ124&gt;=0.01, "no preference")))</f>
        <v>no preference</v>
      </c>
      <c r="AU124" s="6">
        <v>5794</v>
      </c>
      <c r="AV124" s="6">
        <v>5579</v>
      </c>
      <c r="AW124" s="6">
        <v>3862</v>
      </c>
      <c r="AX124" s="6">
        <v>3908</v>
      </c>
      <c r="AY124" s="6">
        <v>3935</v>
      </c>
      <c r="AZ124" s="6">
        <v>2990</v>
      </c>
      <c r="BA124" s="7">
        <v>0.48021258169814202</v>
      </c>
      <c r="BB124" s="7">
        <v>12.047276480764999</v>
      </c>
      <c r="BC124" s="7">
        <v>2.2198424397243399</v>
      </c>
      <c r="BD124" s="6">
        <v>6.1512338042602102E-2</v>
      </c>
      <c r="BE124" s="6">
        <v>7.0401404233729606E-2</v>
      </c>
      <c r="BF124" s="7">
        <v>-5.4621365022074002</v>
      </c>
      <c r="BG124" s="7">
        <v>1.39494919753628</v>
      </c>
      <c r="BH124" s="6" t="str">
        <f>IF(AND(BG124&gt;=1,BE124&lt;=0.01),"maternal", IF(AND(BG124&lt;=-1,BE124&lt;=0.01),"paternal", IF(BE124&gt;=0.01, "no preference")))</f>
        <v>no preference</v>
      </c>
      <c r="BI124" s="6" t="b">
        <f>IF(AT124=BH124, TRUE)</f>
        <v>1</v>
      </c>
      <c r="BK124" s="6" t="s">
        <v>671</v>
      </c>
      <c r="BL124" s="6" t="s">
        <v>1268</v>
      </c>
    </row>
    <row r="125" spans="1:67" s="6" customFormat="1" x14ac:dyDescent="0.25">
      <c r="A125" s="6" t="s">
        <v>315</v>
      </c>
      <c r="B125" s="6">
        <v>1181</v>
      </c>
      <c r="C125" s="6">
        <v>967</v>
      </c>
      <c r="D125" s="6">
        <v>1174</v>
      </c>
      <c r="E125" s="6">
        <v>646</v>
      </c>
      <c r="F125" s="6">
        <v>712</v>
      </c>
      <c r="G125" s="6">
        <v>888</v>
      </c>
      <c r="H125" s="7">
        <v>0.57096760721276996</v>
      </c>
      <c r="I125" s="7">
        <v>9.82262372936178</v>
      </c>
      <c r="J125" s="7">
        <v>3.2003298718092301</v>
      </c>
      <c r="K125" s="6">
        <v>1.7644727909310098E-2</v>
      </c>
      <c r="L125" s="6">
        <v>2.1565778555823499E-2</v>
      </c>
      <c r="M125" s="7">
        <v>-4.0936057519497098</v>
      </c>
      <c r="N125" s="7">
        <v>1.4855195659614</v>
      </c>
      <c r="O125" s="6" t="str">
        <f t="shared" si="42"/>
        <v>no preference</v>
      </c>
      <c r="P125" s="6">
        <v>1000</v>
      </c>
      <c r="Q125" s="6">
        <v>1016</v>
      </c>
      <c r="R125" s="6">
        <v>1183</v>
      </c>
      <c r="S125" s="6">
        <v>999</v>
      </c>
      <c r="T125" s="6">
        <v>984</v>
      </c>
      <c r="U125" s="6">
        <v>1201</v>
      </c>
      <c r="V125" s="7">
        <v>8.5994028684748293E-3</v>
      </c>
      <c r="W125" s="7">
        <v>10.051294828006601</v>
      </c>
      <c r="X125" s="7">
        <v>5.45061450789548E-2</v>
      </c>
      <c r="Y125" s="6">
        <v>0.95827462039601397</v>
      </c>
      <c r="Z125" s="6">
        <v>0.96051357978946195</v>
      </c>
      <c r="AA125" s="7">
        <v>-7.5343721387445797</v>
      </c>
      <c r="AB125" s="7">
        <v>1.00597845188707</v>
      </c>
      <c r="AC125" s="6" t="str">
        <f t="shared" si="31"/>
        <v>no preference</v>
      </c>
      <c r="AD125" s="6" t="b">
        <f t="shared" si="43"/>
        <v>1</v>
      </c>
      <c r="AF125" s="6" t="s">
        <v>315</v>
      </c>
      <c r="AG125" s="6">
        <v>690</v>
      </c>
      <c r="AH125" s="6">
        <v>1083</v>
      </c>
      <c r="AI125" s="6">
        <v>974</v>
      </c>
      <c r="AJ125" s="6">
        <v>588</v>
      </c>
      <c r="AK125" s="6">
        <v>735</v>
      </c>
      <c r="AL125" s="6">
        <v>580</v>
      </c>
      <c r="AM125" s="7">
        <v>0.511956405695701</v>
      </c>
      <c r="AN125" s="7">
        <v>9.5586715806118505</v>
      </c>
      <c r="AO125" s="7">
        <v>2.1308366038524902</v>
      </c>
      <c r="AP125" s="6">
        <v>6.4271946506855096E-2</v>
      </c>
      <c r="AQ125" s="6">
        <v>7.5300860404481099E-2</v>
      </c>
      <c r="AR125" s="7">
        <v>-5.3363660465270204</v>
      </c>
      <c r="AS125" s="7">
        <v>1.42598262741231</v>
      </c>
      <c r="AT125" s="6" t="str">
        <f>IF(AND(AS125&gt;=1,AQ125&lt;=0.01),"maternal", IF(AND(AS125&lt;=-1,AQ125&lt;=0.01),"paternal", IF(AQ125&gt;=0.01, "no preference")))</f>
        <v>no preference</v>
      </c>
      <c r="AU125" s="6">
        <v>973</v>
      </c>
      <c r="AV125" s="6">
        <v>1082</v>
      </c>
      <c r="AW125" s="6">
        <v>894</v>
      </c>
      <c r="AX125" s="6">
        <v>968</v>
      </c>
      <c r="AY125" s="6">
        <v>1097</v>
      </c>
      <c r="AZ125" s="6">
        <v>750</v>
      </c>
      <c r="BA125" s="7">
        <v>8.02183566359123E-2</v>
      </c>
      <c r="BB125" s="7">
        <v>9.8980039422961408</v>
      </c>
      <c r="BC125" s="7">
        <v>0.42415034076602498</v>
      </c>
      <c r="BD125" s="6">
        <v>0.68406199261295897</v>
      </c>
      <c r="BE125" s="6">
        <v>0.69997041104581903</v>
      </c>
      <c r="BF125" s="7">
        <v>-7.4879167543938898</v>
      </c>
      <c r="BG125" s="7">
        <v>1.05717803582335</v>
      </c>
      <c r="BH125" s="6" t="str">
        <f>IF(AND(BG125&gt;=1,BE125&lt;=0.01),"maternal", IF(AND(BG125&lt;=-1,BE125&lt;=0.01),"paternal", IF(BE125&gt;=0.01, "no preference")))</f>
        <v>no preference</v>
      </c>
      <c r="BI125" s="6" t="b">
        <f>IF(AT125=BH125, TRUE)</f>
        <v>1</v>
      </c>
      <c r="BK125" s="6" t="s">
        <v>672</v>
      </c>
      <c r="BL125" s="6" t="s">
        <v>1268</v>
      </c>
    </row>
    <row r="126" spans="1:67" s="6" customFormat="1" x14ac:dyDescent="0.25">
      <c r="A126" s="12" t="str">
        <f>AF126</f>
        <v>AT2G04032.1</v>
      </c>
      <c r="B126" s="6" t="s">
        <v>1285</v>
      </c>
      <c r="H126" s="7"/>
      <c r="I126" s="7"/>
      <c r="J126" s="7"/>
      <c r="M126" s="7"/>
      <c r="N126" s="7"/>
      <c r="V126" s="7"/>
      <c r="W126" s="7"/>
      <c r="X126" s="7"/>
      <c r="AA126" s="7"/>
      <c r="AB126" s="7"/>
      <c r="AF126" s="6" t="s">
        <v>478</v>
      </c>
      <c r="AG126" s="6">
        <v>241</v>
      </c>
      <c r="AH126" s="6">
        <v>234</v>
      </c>
      <c r="AI126" s="6">
        <v>178</v>
      </c>
      <c r="AJ126" s="6">
        <v>120</v>
      </c>
      <c r="AK126" s="6">
        <v>212</v>
      </c>
      <c r="AL126" s="6">
        <v>136</v>
      </c>
      <c r="AM126" s="7">
        <v>0.50919700688096303</v>
      </c>
      <c r="AN126" s="7">
        <v>7.5051334835941397</v>
      </c>
      <c r="AO126" s="7">
        <v>1.8978088151063099</v>
      </c>
      <c r="AP126" s="6">
        <v>9.2734636494196998E-2</v>
      </c>
      <c r="AQ126" s="6">
        <v>0.106752662940994</v>
      </c>
      <c r="AR126" s="7">
        <v>-5.6878003964953701</v>
      </c>
      <c r="AS126" s="7">
        <v>1.4232578005985099</v>
      </c>
      <c r="AT126" s="6" t="str">
        <f>IF(AND(AS126&gt;=1,AQ126&lt;=0.01),"maternal", IF(AND(AS126&lt;=-1,AQ126&lt;=0.01),"paternal", IF(AQ126&gt;=0.01, "no preference")))</f>
        <v>no preference</v>
      </c>
      <c r="AU126" s="6">
        <v>192</v>
      </c>
      <c r="AV126" s="6">
        <v>210</v>
      </c>
      <c r="AW126" s="6">
        <v>159</v>
      </c>
      <c r="AX126" s="6">
        <v>286</v>
      </c>
      <c r="AY126" s="6">
        <v>217</v>
      </c>
      <c r="AZ126" s="6">
        <v>166</v>
      </c>
      <c r="BA126" s="7">
        <v>-0.22710374102134401</v>
      </c>
      <c r="BB126" s="7">
        <v>7.6587133107982197</v>
      </c>
      <c r="BC126" s="7">
        <v>-0.97659485205974295</v>
      </c>
      <c r="BD126" s="6">
        <v>0.36098960930763802</v>
      </c>
      <c r="BE126" s="6">
        <v>0.38120502742886497</v>
      </c>
      <c r="BF126" s="7">
        <v>-7.0798136083052903</v>
      </c>
      <c r="BG126" s="7">
        <v>-1.17048280528785</v>
      </c>
      <c r="BH126" s="6" t="str">
        <f>IF(AND(BG126&gt;=1,BE126&lt;=0.01),"maternal", IF(AND(BG126&lt;=-1,BE126&lt;=0.01),"paternal", IF(BE126&gt;=0.01, "no preference")))</f>
        <v>no preference</v>
      </c>
      <c r="BI126" s="6" t="b">
        <f>IF(AT126=BH126, TRUE)</f>
        <v>1</v>
      </c>
      <c r="BK126" s="6" t="s">
        <v>733</v>
      </c>
      <c r="BL126" s="6" t="s">
        <v>1268</v>
      </c>
    </row>
    <row r="127" spans="1:67" s="6" customFormat="1" x14ac:dyDescent="0.25">
      <c r="A127" s="6" t="s">
        <v>127</v>
      </c>
      <c r="B127" s="6">
        <v>2817</v>
      </c>
      <c r="C127" s="6">
        <v>3155</v>
      </c>
      <c r="D127" s="6">
        <v>3152</v>
      </c>
      <c r="E127" s="6">
        <v>147</v>
      </c>
      <c r="F127" s="6">
        <v>128</v>
      </c>
      <c r="G127" s="6">
        <v>275</v>
      </c>
      <c r="H127" s="7">
        <v>4.1258805877253497</v>
      </c>
      <c r="I127" s="7">
        <v>9.5060086531394692</v>
      </c>
      <c r="J127" s="7">
        <v>13.8049782747895</v>
      </c>
      <c r="K127" s="9">
        <v>6.6136726458483701E-6</v>
      </c>
      <c r="L127" s="9">
        <v>1.52541159412309E-5</v>
      </c>
      <c r="M127" s="7">
        <v>4.6254701002416798</v>
      </c>
      <c r="N127" s="7">
        <v>17.458776905194</v>
      </c>
      <c r="O127" s="6" t="str">
        <f>IF(AND(N127&gt;=1,L127&lt;=0.01),"maternal", IF(AND(N127&lt;=-1,L127&lt;=0.01),"paternal", IF(L127&gt;=0.01, "no preference")))</f>
        <v>maternal</v>
      </c>
      <c r="P127" s="6">
        <v>3535</v>
      </c>
      <c r="Q127" s="6">
        <v>3499</v>
      </c>
      <c r="R127" s="6">
        <v>3386</v>
      </c>
      <c r="S127" s="6">
        <v>150</v>
      </c>
      <c r="T127" s="6">
        <v>123</v>
      </c>
      <c r="U127" s="6">
        <v>93</v>
      </c>
      <c r="V127" s="7">
        <v>4.8465480454052301</v>
      </c>
      <c r="W127" s="7">
        <v>9.3390039898324808</v>
      </c>
      <c r="X127" s="7">
        <v>23.811003997306699</v>
      </c>
      <c r="Y127" s="9">
        <v>3.0183695467097903E-7</v>
      </c>
      <c r="Z127" s="9">
        <v>2.5143476132821399E-6</v>
      </c>
      <c r="AA127" s="7">
        <v>7.7642780984520297</v>
      </c>
      <c r="AB127" s="7">
        <v>28.771091426690798</v>
      </c>
      <c r="AC127" s="6" t="str">
        <f t="shared" si="31"/>
        <v>maternal</v>
      </c>
      <c r="AD127" s="6" t="b">
        <f>IF(O127=AC127, TRUE)</f>
        <v>1</v>
      </c>
      <c r="AF127" s="6" t="str">
        <f>A127</f>
        <v>AT2G04620.1</v>
      </c>
      <c r="AG127" s="6" t="s">
        <v>1286</v>
      </c>
      <c r="AM127" s="7"/>
      <c r="AN127" s="7"/>
      <c r="AO127" s="7"/>
      <c r="AR127" s="7"/>
      <c r="AS127" s="7"/>
      <c r="BA127" s="7"/>
      <c r="BB127" s="7"/>
      <c r="BC127" s="7"/>
      <c r="BF127" s="7"/>
      <c r="BG127" s="7"/>
      <c r="BK127" s="6" t="s">
        <v>1187</v>
      </c>
      <c r="BN127" s="6" t="s">
        <v>1269</v>
      </c>
    </row>
    <row r="128" spans="1:67" s="6" customFormat="1" x14ac:dyDescent="0.25">
      <c r="A128" s="6" t="s">
        <v>355</v>
      </c>
      <c r="B128" s="6">
        <v>74</v>
      </c>
      <c r="C128" s="6">
        <v>112</v>
      </c>
      <c r="D128" s="6">
        <v>187</v>
      </c>
      <c r="E128" s="6">
        <v>131</v>
      </c>
      <c r="F128" s="6">
        <v>116</v>
      </c>
      <c r="G128" s="6">
        <v>96</v>
      </c>
      <c r="H128" s="7">
        <v>2.9638274486573302E-2</v>
      </c>
      <c r="I128" s="7">
        <v>6.85304303095295</v>
      </c>
      <c r="J128" s="7">
        <v>8.5778133078566604E-2</v>
      </c>
      <c r="K128" s="6">
        <v>0.93433265520900299</v>
      </c>
      <c r="L128" s="6">
        <v>0.93870892057298005</v>
      </c>
      <c r="M128" s="7">
        <v>-7.5896845222478797</v>
      </c>
      <c r="N128" s="7">
        <v>1.02075616042805</v>
      </c>
      <c r="O128" s="6" t="str">
        <f>IF(AND(N128&gt;=1,L128&lt;=0.01),"maternal", IF(AND(N128&lt;=-1,L128&lt;=0.01),"paternal", IF(L128&gt;=0.01, "no preference")))</f>
        <v>no preference</v>
      </c>
      <c r="P128" s="6">
        <v>137</v>
      </c>
      <c r="Q128" s="6">
        <v>190</v>
      </c>
      <c r="R128" s="6">
        <v>175</v>
      </c>
      <c r="S128" s="6">
        <v>78</v>
      </c>
      <c r="T128" s="6">
        <v>194</v>
      </c>
      <c r="U128" s="6">
        <v>152</v>
      </c>
      <c r="V128" s="7">
        <v>0.32562866627728398</v>
      </c>
      <c r="W128" s="7">
        <v>7.21898063467843</v>
      </c>
      <c r="X128" s="7">
        <v>0.91028104293863199</v>
      </c>
      <c r="Y128" s="6">
        <v>0.39724145676799499</v>
      </c>
      <c r="Z128" s="6">
        <v>0.42710923547235602</v>
      </c>
      <c r="AA128" s="7">
        <v>-7.0852476646679801</v>
      </c>
      <c r="AB128" s="7">
        <v>1.25321041644581</v>
      </c>
      <c r="AC128" s="6" t="str">
        <f t="shared" si="31"/>
        <v>no preference</v>
      </c>
      <c r="AD128" s="6" t="b">
        <f>IF(O128=AC128, TRUE)</f>
        <v>1</v>
      </c>
      <c r="AF128" s="6" t="s">
        <v>355</v>
      </c>
      <c r="AG128" s="6">
        <v>227</v>
      </c>
      <c r="AH128" s="6">
        <v>264</v>
      </c>
      <c r="AI128" s="6">
        <v>188</v>
      </c>
      <c r="AJ128" s="6">
        <v>88</v>
      </c>
      <c r="AK128" s="6">
        <v>262</v>
      </c>
      <c r="AL128" s="6">
        <v>168</v>
      </c>
      <c r="AM128" s="7">
        <v>0.50981637709849603</v>
      </c>
      <c r="AN128" s="7">
        <v>7.5600854740628796</v>
      </c>
      <c r="AO128" s="7">
        <v>1.35484715443951</v>
      </c>
      <c r="AP128" s="6">
        <v>0.21097067606259001</v>
      </c>
      <c r="AQ128" s="6">
        <v>0.23651434348542499</v>
      </c>
      <c r="AR128" s="7">
        <v>-6.4313992138400398</v>
      </c>
      <c r="AS128" s="7">
        <v>1.42386895730257</v>
      </c>
      <c r="AT128" s="6" t="str">
        <f t="shared" ref="AT128:AT141" si="47">IF(AND(AS128&gt;=1,AQ128&lt;=0.01),"maternal", IF(AND(AS128&lt;=-1,AQ128&lt;=0.01),"paternal", IF(AQ128&gt;=0.01, "no preference")))</f>
        <v>no preference</v>
      </c>
      <c r="AU128" s="6">
        <v>246</v>
      </c>
      <c r="AV128" s="6">
        <v>240</v>
      </c>
      <c r="AW128" s="6">
        <v>138</v>
      </c>
      <c r="AX128" s="6">
        <v>294</v>
      </c>
      <c r="AY128" s="6">
        <v>288</v>
      </c>
      <c r="AZ128" s="6">
        <v>180</v>
      </c>
      <c r="BA128" s="7">
        <v>-0.29971502443164899</v>
      </c>
      <c r="BB128" s="7">
        <v>7.8099233923952101</v>
      </c>
      <c r="BC128" s="7">
        <v>-1.0051749941750401</v>
      </c>
      <c r="BD128" s="6">
        <v>0.34796324803553802</v>
      </c>
      <c r="BE128" s="6">
        <v>0.369419426868829</v>
      </c>
      <c r="BF128" s="7">
        <v>-7.0515118372124101</v>
      </c>
      <c r="BG128" s="7">
        <v>-1.23090124939139</v>
      </c>
      <c r="BH128" s="6" t="str">
        <f t="shared" ref="BH128:BH141" si="48">IF(AND(BG128&gt;=1,BE128&lt;=0.01),"maternal", IF(AND(BG128&lt;=-1,BE128&lt;=0.01),"paternal", IF(BE128&gt;=0.01, "no preference")))</f>
        <v>no preference</v>
      </c>
      <c r="BI128" s="6" t="b">
        <f t="shared" ref="BI128:BI141" si="49">IF(AT128=BH128, TRUE)</f>
        <v>1</v>
      </c>
      <c r="BK128" s="6" t="s">
        <v>673</v>
      </c>
      <c r="BL128" s="6" t="s">
        <v>1268</v>
      </c>
    </row>
    <row r="129" spans="1:69" s="6" customFormat="1" x14ac:dyDescent="0.25">
      <c r="A129" s="6" t="s">
        <v>392</v>
      </c>
      <c r="B129" s="6">
        <v>503</v>
      </c>
      <c r="C129" s="6">
        <v>253</v>
      </c>
      <c r="D129" s="6">
        <v>844</v>
      </c>
      <c r="E129" s="6">
        <v>626</v>
      </c>
      <c r="F129" s="6">
        <v>1221</v>
      </c>
      <c r="G129" s="6">
        <v>1076</v>
      </c>
      <c r="H129" s="7">
        <v>-0.97712686524111803</v>
      </c>
      <c r="I129" s="7">
        <v>9.3848208131011006</v>
      </c>
      <c r="J129" s="7">
        <v>-2.0280777754256301</v>
      </c>
      <c r="K129" s="6">
        <v>8.7140547271344196E-2</v>
      </c>
      <c r="L129" s="6">
        <v>9.8897605236525604E-2</v>
      </c>
      <c r="M129" s="7">
        <v>-5.7672233325421596</v>
      </c>
      <c r="N129" s="7">
        <v>-1.9685411426500301</v>
      </c>
      <c r="O129" s="6" t="str">
        <f>IF(AND(N129&gt;=1,L129&lt;=0.01),"maternal", IF(AND(N129&lt;=-1,L129&lt;=0.01),"paternal", IF(L129&gt;=0.01, "no preference")))</f>
        <v>no preference</v>
      </c>
      <c r="P129" s="6">
        <v>287</v>
      </c>
      <c r="Q129" s="6">
        <v>65</v>
      </c>
      <c r="R129" s="6">
        <v>97</v>
      </c>
      <c r="S129" s="6">
        <v>537</v>
      </c>
      <c r="T129" s="6">
        <v>533</v>
      </c>
      <c r="U129" s="6">
        <v>950</v>
      </c>
      <c r="V129" s="7">
        <v>-2.39881028672959</v>
      </c>
      <c r="W129" s="7">
        <v>8.1424147983367892</v>
      </c>
      <c r="X129" s="7">
        <v>-4.1755641326372901</v>
      </c>
      <c r="Y129" s="6">
        <v>5.6433948148266197E-3</v>
      </c>
      <c r="Z129" s="6">
        <v>7.3142488687632E-3</v>
      </c>
      <c r="AA129" s="7">
        <v>-2.7721625651106998</v>
      </c>
      <c r="AB129" s="7">
        <v>-5.2736809274505303</v>
      </c>
      <c r="AC129" s="6" t="str">
        <f t="shared" si="31"/>
        <v>paternal</v>
      </c>
      <c r="AD129" s="6" t="b">
        <f>IF(O129=AC129, TRUE)</f>
        <v>0</v>
      </c>
      <c r="AF129" s="6" t="s">
        <v>392</v>
      </c>
      <c r="AG129" s="6">
        <v>114</v>
      </c>
      <c r="AH129" s="6">
        <v>104</v>
      </c>
      <c r="AI129" s="6">
        <v>90</v>
      </c>
      <c r="AJ129" s="6">
        <v>434</v>
      </c>
      <c r="AK129" s="6">
        <v>426</v>
      </c>
      <c r="AL129" s="6">
        <v>433</v>
      </c>
      <c r="AM129" s="7">
        <v>-2.0656616246639499</v>
      </c>
      <c r="AN129" s="7">
        <v>7.7220075486017103</v>
      </c>
      <c r="AO129" s="7">
        <v>-10.5804063388748</v>
      </c>
      <c r="AP129" s="9">
        <v>4.0048060756653701E-6</v>
      </c>
      <c r="AQ129" s="9">
        <v>7.5161289382155704E-6</v>
      </c>
      <c r="AR129" s="7">
        <v>4.8733567067946897</v>
      </c>
      <c r="AS129" s="7">
        <v>-4.1862591511542604</v>
      </c>
      <c r="AT129" s="6" t="str">
        <f t="shared" si="47"/>
        <v>paternal</v>
      </c>
      <c r="AU129" s="6">
        <v>68</v>
      </c>
      <c r="AV129" s="6">
        <v>79</v>
      </c>
      <c r="AW129" s="6">
        <v>76</v>
      </c>
      <c r="AX129" s="6">
        <v>168</v>
      </c>
      <c r="AY129" s="6">
        <v>234</v>
      </c>
      <c r="AZ129" s="6">
        <v>121</v>
      </c>
      <c r="BA129" s="7">
        <v>-1.1702982093498799</v>
      </c>
      <c r="BB129" s="7">
        <v>6.8175621354617499</v>
      </c>
      <c r="BC129" s="7">
        <v>-4.7015234288450198</v>
      </c>
      <c r="BD129" s="6">
        <v>2.1456523064761301E-3</v>
      </c>
      <c r="BE129" s="6">
        <v>2.8705348424478E-3</v>
      </c>
      <c r="BF129" s="7">
        <v>-1.9009478282527801</v>
      </c>
      <c r="BG129" s="7">
        <v>-2.2505821233109198</v>
      </c>
      <c r="BH129" s="6" t="str">
        <f t="shared" si="48"/>
        <v>paternal</v>
      </c>
      <c r="BI129" s="6" t="b">
        <f t="shared" si="49"/>
        <v>1</v>
      </c>
      <c r="BK129" s="6" t="s">
        <v>844</v>
      </c>
      <c r="BM129" s="6" t="s">
        <v>1270</v>
      </c>
    </row>
    <row r="130" spans="1:69" s="6" customFormat="1" x14ac:dyDescent="0.25">
      <c r="A130" s="6" t="s">
        <v>47</v>
      </c>
      <c r="B130" s="6">
        <v>30415</v>
      </c>
      <c r="C130" s="6">
        <v>28595</v>
      </c>
      <c r="D130" s="6">
        <v>32693</v>
      </c>
      <c r="E130" s="6">
        <v>653</v>
      </c>
      <c r="F130" s="6">
        <v>496</v>
      </c>
      <c r="G130" s="6">
        <v>531</v>
      </c>
      <c r="H130" s="7">
        <v>5.7757585090986998</v>
      </c>
      <c r="I130" s="7">
        <v>12.009723022069901</v>
      </c>
      <c r="J130" s="7">
        <v>36.258667489241297</v>
      </c>
      <c r="K130" s="9">
        <v>1.7361762587450198E-8</v>
      </c>
      <c r="L130" s="9">
        <v>8.3864780788750502E-7</v>
      </c>
      <c r="M130" s="7">
        <v>10.250563002718</v>
      </c>
      <c r="N130" s="7">
        <v>54.786878736937901</v>
      </c>
      <c r="O130" s="6" t="str">
        <f>IF(AND(N130&gt;=1,L130&lt;=0.01),"maternal", IF(AND(N130&lt;=-1,L130&lt;=0.01),"paternal", IF(L130&gt;=0.01, "no preference")))</f>
        <v>maternal</v>
      </c>
      <c r="P130" s="6">
        <v>23313</v>
      </c>
      <c r="Q130" s="6">
        <v>20613</v>
      </c>
      <c r="R130" s="6">
        <v>20613</v>
      </c>
      <c r="S130" s="6">
        <v>1015</v>
      </c>
      <c r="T130" s="6">
        <v>787</v>
      </c>
      <c r="U130" s="6">
        <v>747</v>
      </c>
      <c r="V130" s="7">
        <v>4.6713172253235902</v>
      </c>
      <c r="W130" s="7">
        <v>12.054868934700499</v>
      </c>
      <c r="X130" s="7">
        <v>27.0120900406313</v>
      </c>
      <c r="Y130" s="9">
        <v>1.4080596160136299E-7</v>
      </c>
      <c r="Z130" s="9">
        <v>2.2690608472260299E-6</v>
      </c>
      <c r="AA130" s="7">
        <v>8.4470921131222596</v>
      </c>
      <c r="AB130" s="7">
        <v>25.480421277831901</v>
      </c>
      <c r="AC130" s="6" t="str">
        <f t="shared" si="31"/>
        <v>maternal</v>
      </c>
      <c r="AD130" s="6" t="b">
        <f>IF(O130=AC130, TRUE)</f>
        <v>1</v>
      </c>
      <c r="AF130" s="6" t="s">
        <v>47</v>
      </c>
      <c r="AG130" s="6">
        <v>58495</v>
      </c>
      <c r="AH130" s="6">
        <v>76538</v>
      </c>
      <c r="AI130" s="6">
        <v>64895</v>
      </c>
      <c r="AJ130" s="6">
        <v>1979</v>
      </c>
      <c r="AK130" s="6">
        <v>2112</v>
      </c>
      <c r="AL130" s="6">
        <v>1788</v>
      </c>
      <c r="AM130" s="7">
        <v>5.0815000948790798</v>
      </c>
      <c r="AN130" s="7">
        <v>13.474516527090801</v>
      </c>
      <c r="AO130" s="7">
        <v>24.824324387748302</v>
      </c>
      <c r="AP130" s="9">
        <v>4.0258946102715197E-9</v>
      </c>
      <c r="AQ130" s="9">
        <v>8.1904682951049098E-8</v>
      </c>
      <c r="AR130" s="7">
        <v>11.611603301692201</v>
      </c>
      <c r="AS130" s="7">
        <v>33.859765929186899</v>
      </c>
      <c r="AT130" s="6" t="str">
        <f t="shared" si="47"/>
        <v>maternal</v>
      </c>
      <c r="AU130" s="6">
        <v>50528</v>
      </c>
      <c r="AV130" s="6">
        <v>61801</v>
      </c>
      <c r="AW130" s="6">
        <v>51461</v>
      </c>
      <c r="AX130" s="6">
        <v>11556</v>
      </c>
      <c r="AY130" s="6">
        <v>12771</v>
      </c>
      <c r="AZ130" s="6">
        <v>10264</v>
      </c>
      <c r="BA130" s="7">
        <v>2.24292921619511</v>
      </c>
      <c r="BB130" s="7">
        <v>14.6090053319432</v>
      </c>
      <c r="BC130" s="7">
        <v>13.639144277459801</v>
      </c>
      <c r="BD130" s="9">
        <v>2.4553554540872298E-6</v>
      </c>
      <c r="BE130" s="9">
        <v>6.0770047488658797E-6</v>
      </c>
      <c r="BF130" s="7">
        <v>5.4992833577776299</v>
      </c>
      <c r="BG130" s="7">
        <v>4.7335718352623504</v>
      </c>
      <c r="BH130" s="6" t="str">
        <f t="shared" si="48"/>
        <v>maternal</v>
      </c>
      <c r="BI130" s="6" t="b">
        <f t="shared" si="49"/>
        <v>1</v>
      </c>
      <c r="BK130" s="6" t="s">
        <v>845</v>
      </c>
      <c r="BN130" s="6" t="s">
        <v>1269</v>
      </c>
    </row>
    <row r="131" spans="1:69" s="6" customFormat="1" x14ac:dyDescent="0.25">
      <c r="A131" s="6" t="s">
        <v>148</v>
      </c>
      <c r="B131" s="6">
        <v>5065</v>
      </c>
      <c r="C131" s="6">
        <v>4912</v>
      </c>
      <c r="D131" s="6">
        <v>5938</v>
      </c>
      <c r="E131" s="6">
        <v>376</v>
      </c>
      <c r="F131" s="6">
        <v>339</v>
      </c>
      <c r="G131" s="6">
        <v>375</v>
      </c>
      <c r="H131" s="7">
        <v>3.8608745672226901</v>
      </c>
      <c r="I131" s="7">
        <v>10.437904117305999</v>
      </c>
      <c r="J131" s="7">
        <v>27.009989655372198</v>
      </c>
      <c r="K131" s="9">
        <v>1.07666283614751E-7</v>
      </c>
      <c r="L131" s="9">
        <v>1.21549567554548E-6</v>
      </c>
      <c r="M131" s="7">
        <v>8.7353633314960106</v>
      </c>
      <c r="N131" s="7">
        <v>14.5291114186325</v>
      </c>
      <c r="O131" s="6" t="str">
        <f>IF(AND(N131&gt;=1,L131&lt;=0.01),"maternal", IF(AND(N131&lt;=-1,L131&lt;=0.01),"paternal", IF(L131&gt;=0.01, "no preference")))</f>
        <v>maternal</v>
      </c>
      <c r="P131" s="6">
        <v>3202</v>
      </c>
      <c r="Q131" s="6">
        <v>2904</v>
      </c>
      <c r="R131" s="6">
        <v>3032</v>
      </c>
      <c r="S131" s="6">
        <v>287</v>
      </c>
      <c r="T131" s="6">
        <v>273</v>
      </c>
      <c r="U131" s="6">
        <v>270</v>
      </c>
      <c r="V131" s="7">
        <v>3.4553180626446802</v>
      </c>
      <c r="W131" s="7">
        <v>9.8443610732412399</v>
      </c>
      <c r="X131" s="7">
        <v>26.537206120147101</v>
      </c>
      <c r="Y131" s="9">
        <v>1.5675682084767401E-7</v>
      </c>
      <c r="Z131" s="9">
        <v>2.2690608472260299E-6</v>
      </c>
      <c r="AA131" s="7">
        <v>8.3533903919447905</v>
      </c>
      <c r="AB131" s="7">
        <v>10.9686803749163</v>
      </c>
      <c r="AC131" s="6" t="str">
        <f t="shared" si="31"/>
        <v>maternal</v>
      </c>
      <c r="AD131" s="6" t="b">
        <f>IF(O131=AC131, TRUE)</f>
        <v>1</v>
      </c>
      <c r="AF131" s="6" t="s">
        <v>148</v>
      </c>
      <c r="AG131" s="6">
        <v>4414</v>
      </c>
      <c r="AH131" s="6">
        <v>5790</v>
      </c>
      <c r="AI131" s="6">
        <v>5279</v>
      </c>
      <c r="AJ131" s="6">
        <v>427</v>
      </c>
      <c r="AK131" s="6">
        <v>330</v>
      </c>
      <c r="AL131" s="6">
        <v>299</v>
      </c>
      <c r="AM131" s="7">
        <v>3.8777145448557202</v>
      </c>
      <c r="AN131" s="7">
        <v>10.3858483003293</v>
      </c>
      <c r="AO131" s="7">
        <v>17.1771742789096</v>
      </c>
      <c r="AP131" s="9">
        <v>8.2601390320288606E-8</v>
      </c>
      <c r="AQ131" s="9">
        <v>4.08876882085429E-7</v>
      </c>
      <c r="AR131" s="7">
        <v>8.8259398549107093</v>
      </c>
      <c r="AS131" s="7">
        <v>14.6996973300917</v>
      </c>
      <c r="AT131" s="6" t="str">
        <f t="shared" si="47"/>
        <v>maternal</v>
      </c>
      <c r="AU131" s="6">
        <v>3757</v>
      </c>
      <c r="AV131" s="6">
        <v>4071</v>
      </c>
      <c r="AW131" s="6">
        <v>3975</v>
      </c>
      <c r="AX131" s="6">
        <v>445</v>
      </c>
      <c r="AY131" s="6">
        <v>458</v>
      </c>
      <c r="AZ131" s="6">
        <v>398</v>
      </c>
      <c r="BA131" s="7">
        <v>3.1802926865005299</v>
      </c>
      <c r="BB131" s="7">
        <v>10.3513114031024</v>
      </c>
      <c r="BC131" s="7">
        <v>22.324245030964601</v>
      </c>
      <c r="BD131" s="9">
        <v>8.1041694127487704E-8</v>
      </c>
      <c r="BE131" s="9">
        <v>6.6859397655177399E-7</v>
      </c>
      <c r="BF131" s="7">
        <v>8.9832983848390295</v>
      </c>
      <c r="BG131" s="7">
        <v>9.0649099378271405</v>
      </c>
      <c r="BH131" s="6" t="str">
        <f t="shared" si="48"/>
        <v>maternal</v>
      </c>
      <c r="BI131" s="6" t="b">
        <f t="shared" si="49"/>
        <v>1</v>
      </c>
      <c r="BK131" s="6" t="s">
        <v>846</v>
      </c>
      <c r="BM131" s="6" t="s">
        <v>1270</v>
      </c>
    </row>
    <row r="132" spans="1:69" s="6" customFormat="1" x14ac:dyDescent="0.25">
      <c r="A132" s="12" t="str">
        <f>AF132</f>
        <v>AT2G15325.1</v>
      </c>
      <c r="B132" s="6" t="s">
        <v>1285</v>
      </c>
      <c r="H132" s="7"/>
      <c r="I132" s="7"/>
      <c r="J132" s="7"/>
      <c r="K132" s="9"/>
      <c r="L132" s="9"/>
      <c r="M132" s="7"/>
      <c r="N132" s="7"/>
      <c r="V132" s="7"/>
      <c r="W132" s="7"/>
      <c r="X132" s="7"/>
      <c r="Y132" s="9"/>
      <c r="Z132" s="9"/>
      <c r="AA132" s="7"/>
      <c r="AB132" s="7"/>
      <c r="AF132" s="6" t="s">
        <v>476</v>
      </c>
      <c r="AG132" s="6">
        <v>1248</v>
      </c>
      <c r="AH132" s="6">
        <v>1566</v>
      </c>
      <c r="AI132" s="6">
        <v>1489</v>
      </c>
      <c r="AJ132" s="6">
        <v>845</v>
      </c>
      <c r="AK132" s="6">
        <v>960</v>
      </c>
      <c r="AL132" s="6">
        <v>678</v>
      </c>
      <c r="AM132" s="7">
        <v>0.80042320109720699</v>
      </c>
      <c r="AN132" s="7">
        <v>10.080269679928101</v>
      </c>
      <c r="AO132" s="7">
        <v>3.63724014581712</v>
      </c>
      <c r="AP132" s="6">
        <v>6.1486747044567202E-3</v>
      </c>
      <c r="AQ132" s="6">
        <v>7.7791539391848597E-3</v>
      </c>
      <c r="AR132" s="7">
        <v>-2.9465976612617699</v>
      </c>
      <c r="AS132" s="7">
        <v>1.74161193724091</v>
      </c>
      <c r="AT132" s="6" t="str">
        <f t="shared" si="47"/>
        <v>maternal</v>
      </c>
      <c r="AU132" s="6">
        <v>732</v>
      </c>
      <c r="AV132" s="6">
        <v>743</v>
      </c>
      <c r="AW132" s="6">
        <v>520</v>
      </c>
      <c r="AX132" s="6">
        <v>1284</v>
      </c>
      <c r="AY132" s="6">
        <v>1274</v>
      </c>
      <c r="AZ132" s="6">
        <v>882</v>
      </c>
      <c r="BA132" s="7">
        <v>-0.78271201398519497</v>
      </c>
      <c r="BB132" s="7">
        <v>9.75201192749938</v>
      </c>
      <c r="BC132" s="7">
        <v>-3.45035227594897</v>
      </c>
      <c r="BD132" s="6">
        <v>1.0518805778261101E-2</v>
      </c>
      <c r="BE132" s="6">
        <v>1.2738370300279399E-2</v>
      </c>
      <c r="BF132" s="7">
        <v>-3.6223226354251201</v>
      </c>
      <c r="BG132" s="7">
        <v>-1.7203618140069801</v>
      </c>
      <c r="BH132" s="6" t="str">
        <f t="shared" si="48"/>
        <v>no preference</v>
      </c>
      <c r="BI132" s="6" t="b">
        <f t="shared" si="49"/>
        <v>0</v>
      </c>
      <c r="BK132" s="6" t="s">
        <v>734</v>
      </c>
      <c r="BL132" s="6" t="s">
        <v>1268</v>
      </c>
    </row>
    <row r="133" spans="1:69" s="6" customFormat="1" x14ac:dyDescent="0.25">
      <c r="A133" s="12" t="str">
        <f>AF133</f>
        <v>AT2G15660.1</v>
      </c>
      <c r="B133" s="6" t="s">
        <v>1285</v>
      </c>
      <c r="H133" s="7"/>
      <c r="I133" s="7"/>
      <c r="J133" s="7"/>
      <c r="K133" s="9"/>
      <c r="L133" s="9"/>
      <c r="M133" s="7"/>
      <c r="N133" s="7"/>
      <c r="V133" s="7"/>
      <c r="W133" s="7"/>
      <c r="X133" s="7"/>
      <c r="Y133" s="9"/>
      <c r="Z133" s="9"/>
      <c r="AA133" s="7"/>
      <c r="AB133" s="7"/>
      <c r="AF133" s="6" t="s">
        <v>470</v>
      </c>
      <c r="AG133" s="6">
        <v>28</v>
      </c>
      <c r="AH133" s="6">
        <v>67</v>
      </c>
      <c r="AI133" s="6">
        <v>70</v>
      </c>
      <c r="AJ133" s="6">
        <v>1</v>
      </c>
      <c r="AK133" s="6">
        <v>33</v>
      </c>
      <c r="AL133" s="6">
        <v>18</v>
      </c>
      <c r="AM133" s="7">
        <v>2.2532668670628899</v>
      </c>
      <c r="AN133" s="7">
        <v>4.57176355176275</v>
      </c>
      <c r="AO133" s="7">
        <v>2.42683814923797</v>
      </c>
      <c r="AP133" s="6">
        <v>4.01732815112796E-2</v>
      </c>
      <c r="AQ133" s="6">
        <v>4.8062294496878301E-2</v>
      </c>
      <c r="AR133" s="7">
        <v>-4.8740092485282904</v>
      </c>
      <c r="AS133" s="7">
        <v>4.7676121208153601</v>
      </c>
      <c r="AT133" s="6" t="str">
        <f t="shared" si="47"/>
        <v>no preference</v>
      </c>
      <c r="AU133" s="6">
        <v>106</v>
      </c>
      <c r="AV133" s="6">
        <v>84</v>
      </c>
      <c r="AW133" s="6">
        <v>37</v>
      </c>
      <c r="AX133" s="6">
        <v>77</v>
      </c>
      <c r="AY133" s="6">
        <v>39</v>
      </c>
      <c r="AZ133" s="6">
        <v>60</v>
      </c>
      <c r="BA133" s="7">
        <v>0.28690592822331201</v>
      </c>
      <c r="BB133" s="7">
        <v>5.9894755145491496</v>
      </c>
      <c r="BC133" s="7">
        <v>0.67961900198536196</v>
      </c>
      <c r="BD133" s="6">
        <v>0.51836775910672594</v>
      </c>
      <c r="BE133" s="6">
        <v>0.53736553038288903</v>
      </c>
      <c r="BF133" s="7">
        <v>-7.3343598016727301</v>
      </c>
      <c r="BG133" s="7">
        <v>1.22002095549625</v>
      </c>
      <c r="BH133" s="6" t="str">
        <f t="shared" si="48"/>
        <v>no preference</v>
      </c>
      <c r="BI133" s="6" t="b">
        <f t="shared" si="49"/>
        <v>1</v>
      </c>
      <c r="BK133" s="6" t="s">
        <v>735</v>
      </c>
      <c r="BQ133" s="6" t="s">
        <v>1272</v>
      </c>
    </row>
    <row r="134" spans="1:69" s="6" customFormat="1" x14ac:dyDescent="0.25">
      <c r="A134" s="6" t="s">
        <v>404</v>
      </c>
      <c r="B134" s="6">
        <v>2527</v>
      </c>
      <c r="C134" s="6">
        <v>3134</v>
      </c>
      <c r="D134" s="6">
        <v>3476</v>
      </c>
      <c r="E134" s="6">
        <v>8031</v>
      </c>
      <c r="F134" s="6">
        <v>8448</v>
      </c>
      <c r="G134" s="6">
        <v>9910</v>
      </c>
      <c r="H134" s="7">
        <v>-1.5364218412066999</v>
      </c>
      <c r="I134" s="7">
        <v>12.3287635298014</v>
      </c>
      <c r="J134" s="7">
        <v>-8.6696543522960692</v>
      </c>
      <c r="K134" s="6">
        <v>1.0543208378804299E-4</v>
      </c>
      <c r="L134" s="6">
        <v>1.7599363402751099E-4</v>
      </c>
      <c r="M134" s="7">
        <v>1.5909186918539999</v>
      </c>
      <c r="N134" s="7">
        <v>-2.9007417129683102</v>
      </c>
      <c r="O134" s="6" t="str">
        <f>IF(AND(N134&gt;=1,L134&lt;=0.01),"maternal", IF(AND(N134&lt;=-1,L134&lt;=0.01),"paternal", IF(L134&gt;=0.01, "no preference")))</f>
        <v>paternal</v>
      </c>
      <c r="P134" s="6">
        <v>6643</v>
      </c>
      <c r="Q134" s="6">
        <v>6031</v>
      </c>
      <c r="R134" s="6">
        <v>6456</v>
      </c>
      <c r="S134" s="6">
        <v>2092</v>
      </c>
      <c r="T134" s="6">
        <v>1809</v>
      </c>
      <c r="U134" s="6">
        <v>2408</v>
      </c>
      <c r="V134" s="7">
        <v>1.6085187088378801</v>
      </c>
      <c r="W134" s="7">
        <v>11.833375773240499</v>
      </c>
      <c r="X134" s="7">
        <v>10.0121398364562</v>
      </c>
      <c r="Y134" s="9">
        <v>5.2123510353474503E-5</v>
      </c>
      <c r="Z134" s="9">
        <v>9.9382159740624596E-5</v>
      </c>
      <c r="AA134" s="7">
        <v>2.4479449336329102</v>
      </c>
      <c r="AB134" s="7">
        <v>3.0493858445754398</v>
      </c>
      <c r="AC134" s="6" t="str">
        <f t="shared" si="31"/>
        <v>maternal</v>
      </c>
      <c r="AD134" s="6" t="b">
        <f>IF(O134=AC134, TRUE)</f>
        <v>0</v>
      </c>
      <c r="AF134" s="6" t="s">
        <v>404</v>
      </c>
      <c r="AG134" s="6">
        <v>1521</v>
      </c>
      <c r="AH134" s="6">
        <v>1634</v>
      </c>
      <c r="AI134" s="6">
        <v>907</v>
      </c>
      <c r="AJ134" s="6">
        <v>274</v>
      </c>
      <c r="AK134" s="6">
        <v>232</v>
      </c>
      <c r="AL134" s="6">
        <v>96</v>
      </c>
      <c r="AM134" s="7">
        <v>2.8353297519754901</v>
      </c>
      <c r="AN134" s="7">
        <v>8.9401271410722192</v>
      </c>
      <c r="AO134" s="7">
        <v>6.8396432471674196</v>
      </c>
      <c r="AP134" s="6">
        <v>1.0804325414479499E-4</v>
      </c>
      <c r="AQ134" s="6">
        <v>1.5787870347357499E-4</v>
      </c>
      <c r="AR134" s="7">
        <v>1.36528265440151</v>
      </c>
      <c r="AS134" s="7">
        <v>7.1370592626867602</v>
      </c>
      <c r="AT134" s="6" t="str">
        <f t="shared" si="47"/>
        <v>maternal</v>
      </c>
      <c r="AU134" s="6">
        <v>501</v>
      </c>
      <c r="AV134" s="6">
        <v>472</v>
      </c>
      <c r="AW134" s="6">
        <v>385</v>
      </c>
      <c r="AX134" s="6">
        <v>5301</v>
      </c>
      <c r="AY134" s="6">
        <v>5384</v>
      </c>
      <c r="AZ134" s="6">
        <v>3937</v>
      </c>
      <c r="BA134" s="7">
        <v>-3.4202006718807101</v>
      </c>
      <c r="BB134" s="7">
        <v>10.5266659907931</v>
      </c>
      <c r="BC134" s="7">
        <v>-17.747920750518499</v>
      </c>
      <c r="BD134" s="9">
        <v>4.0004703085373998E-7</v>
      </c>
      <c r="BE134" s="9">
        <v>1.46683911313038E-6</v>
      </c>
      <c r="BF134" s="7">
        <v>7.3940237370192801</v>
      </c>
      <c r="BG134" s="7">
        <v>-10.7049093356892</v>
      </c>
      <c r="BH134" s="6" t="str">
        <f t="shared" si="48"/>
        <v>paternal</v>
      </c>
      <c r="BI134" s="6" t="b">
        <f t="shared" si="49"/>
        <v>0</v>
      </c>
      <c r="BK134" s="6" t="s">
        <v>848</v>
      </c>
      <c r="BL134" s="6" t="s">
        <v>1268</v>
      </c>
    </row>
    <row r="135" spans="1:69" s="6" customFormat="1" x14ac:dyDescent="0.25">
      <c r="A135" s="6" t="s">
        <v>171</v>
      </c>
      <c r="B135" s="6">
        <v>11065</v>
      </c>
      <c r="C135" s="6">
        <v>9777</v>
      </c>
      <c r="D135" s="6">
        <v>12012</v>
      </c>
      <c r="E135" s="6">
        <v>961</v>
      </c>
      <c r="F135" s="6">
        <v>916</v>
      </c>
      <c r="G135" s="6">
        <v>886</v>
      </c>
      <c r="H135" s="7">
        <v>3.5660058186083798</v>
      </c>
      <c r="I135" s="7">
        <v>11.630823343192899</v>
      </c>
      <c r="J135" s="7">
        <v>25.344930633237698</v>
      </c>
      <c r="K135" s="9">
        <v>1.59558783543866E-7</v>
      </c>
      <c r="L135" s="9">
        <v>1.34217094392781E-6</v>
      </c>
      <c r="M135" s="7">
        <v>8.3780594179131107</v>
      </c>
      <c r="N135" s="7">
        <v>11.8433541499515</v>
      </c>
      <c r="O135" s="6" t="str">
        <f>IF(AND(N135&gt;=1,L135&lt;=0.01),"maternal", IF(AND(N135&lt;=-1,L135&lt;=0.01),"paternal", IF(L135&gt;=0.01, "no preference")))</f>
        <v>maternal</v>
      </c>
      <c r="P135" s="6">
        <v>8193</v>
      </c>
      <c r="Q135" s="6">
        <v>6872</v>
      </c>
      <c r="R135" s="6">
        <v>7021</v>
      </c>
      <c r="S135" s="6">
        <v>743</v>
      </c>
      <c r="T135" s="6">
        <v>788</v>
      </c>
      <c r="U135" s="6">
        <v>823</v>
      </c>
      <c r="V135" s="7">
        <v>3.2250672913607201</v>
      </c>
      <c r="W135" s="7">
        <v>11.229047255115301</v>
      </c>
      <c r="X135" s="7">
        <v>22.378521767346299</v>
      </c>
      <c r="Y135" s="9">
        <v>4.3892487971959401E-7</v>
      </c>
      <c r="Z135" s="9">
        <v>2.9421683343704E-6</v>
      </c>
      <c r="AA135" s="7">
        <v>7.4153521230367696</v>
      </c>
      <c r="AB135" s="7">
        <v>9.3506541191672508</v>
      </c>
      <c r="AC135" s="6" t="str">
        <f t="shared" si="31"/>
        <v>maternal</v>
      </c>
      <c r="AD135" s="6" t="b">
        <f>IF(O135=AC135, TRUE)</f>
        <v>1</v>
      </c>
      <c r="AF135" s="6" t="s">
        <v>171</v>
      </c>
      <c r="AG135" s="6">
        <v>3069</v>
      </c>
      <c r="AH135" s="6">
        <v>3759</v>
      </c>
      <c r="AI135" s="6">
        <v>3477</v>
      </c>
      <c r="AJ135" s="6">
        <v>316</v>
      </c>
      <c r="AK135" s="6">
        <v>497</v>
      </c>
      <c r="AL135" s="6">
        <v>368</v>
      </c>
      <c r="AM135" s="7">
        <v>3.1429213786204202</v>
      </c>
      <c r="AN135" s="7">
        <v>10.1700666787328</v>
      </c>
      <c r="AO135" s="7">
        <v>13.464761048775699</v>
      </c>
      <c r="AP135" s="9">
        <v>5.9188152150416596E-7</v>
      </c>
      <c r="AQ135" s="9">
        <v>1.562567216771E-6</v>
      </c>
      <c r="AR135" s="7">
        <v>6.8571254056013196</v>
      </c>
      <c r="AS135" s="7">
        <v>8.8331093934015605</v>
      </c>
      <c r="AT135" s="6" t="str">
        <f t="shared" si="47"/>
        <v>maternal</v>
      </c>
      <c r="AU135" s="6">
        <v>2844</v>
      </c>
      <c r="AV135" s="6">
        <v>3699</v>
      </c>
      <c r="AW135" s="6">
        <v>2957</v>
      </c>
      <c r="AX135" s="6">
        <v>326</v>
      </c>
      <c r="AY135" s="6">
        <v>335</v>
      </c>
      <c r="AZ135" s="6">
        <v>271</v>
      </c>
      <c r="BA135" s="7">
        <v>3.3416672467231701</v>
      </c>
      <c r="BB135" s="7">
        <v>9.9484759865373107</v>
      </c>
      <c r="BC135" s="7">
        <v>19.115816609922199</v>
      </c>
      <c r="BD135" s="9">
        <v>2.38917563036528E-7</v>
      </c>
      <c r="BE135" s="9">
        <v>1.10013203444727E-6</v>
      </c>
      <c r="BF135" s="7">
        <v>7.9166087523443798</v>
      </c>
      <c r="BG135" s="7">
        <v>10.13776166233</v>
      </c>
      <c r="BH135" s="6" t="str">
        <f t="shared" si="48"/>
        <v>maternal</v>
      </c>
      <c r="BI135" s="6" t="b">
        <f t="shared" si="49"/>
        <v>1</v>
      </c>
      <c r="BK135" s="6" t="s">
        <v>849</v>
      </c>
      <c r="BN135" s="6" t="s">
        <v>1269</v>
      </c>
    </row>
    <row r="136" spans="1:69" s="6" customFormat="1" x14ac:dyDescent="0.25">
      <c r="A136" s="6" t="s">
        <v>81</v>
      </c>
      <c r="B136" s="6">
        <v>6195</v>
      </c>
      <c r="C136" s="6">
        <v>5917</v>
      </c>
      <c r="D136" s="6">
        <v>7952</v>
      </c>
      <c r="E136" s="6">
        <v>201</v>
      </c>
      <c r="F136" s="6">
        <v>214</v>
      </c>
      <c r="G136" s="6">
        <v>271</v>
      </c>
      <c r="H136" s="7">
        <v>4.8638105639934297</v>
      </c>
      <c r="I136" s="7">
        <v>10.2631943398606</v>
      </c>
      <c r="J136" s="7">
        <v>25.457842717193699</v>
      </c>
      <c r="K136" s="9">
        <v>1.5523558529639999E-7</v>
      </c>
      <c r="L136" s="9">
        <v>1.34217094392781E-6</v>
      </c>
      <c r="M136" s="7">
        <v>8.4033208414703999</v>
      </c>
      <c r="N136" s="7">
        <v>29.1174187976676</v>
      </c>
      <c r="O136" s="6" t="str">
        <f>IF(AND(N136&gt;=1,L136&lt;=0.01),"maternal", IF(AND(N136&lt;=-1,L136&lt;=0.01),"paternal", IF(L136&gt;=0.01, "no preference")))</f>
        <v>maternal</v>
      </c>
      <c r="P136" s="6">
        <v>3212</v>
      </c>
      <c r="Q136" s="6">
        <v>2786</v>
      </c>
      <c r="R136" s="6">
        <v>3017</v>
      </c>
      <c r="S136" s="6">
        <v>150</v>
      </c>
      <c r="T136" s="6">
        <v>108</v>
      </c>
      <c r="U136" s="6">
        <v>241</v>
      </c>
      <c r="V136" s="7">
        <v>4.2427091139084299</v>
      </c>
      <c r="W136" s="7">
        <v>9.4298386574130806</v>
      </c>
      <c r="X136" s="7">
        <v>14.071201221850499</v>
      </c>
      <c r="Y136" s="9">
        <v>7.0705776340065997E-6</v>
      </c>
      <c r="Z136" s="9">
        <v>2.0087932483369701E-5</v>
      </c>
      <c r="AA136" s="7">
        <v>4.61228539139604</v>
      </c>
      <c r="AB136" s="7">
        <v>18.931398884420499</v>
      </c>
      <c r="AC136" s="6" t="str">
        <f t="shared" si="31"/>
        <v>maternal</v>
      </c>
      <c r="AD136" s="6" t="b">
        <f>IF(O136=AC136, TRUE)</f>
        <v>1</v>
      </c>
      <c r="AF136" s="6" t="s">
        <v>81</v>
      </c>
      <c r="AG136" s="6">
        <v>4173</v>
      </c>
      <c r="AH136" s="6">
        <v>5434</v>
      </c>
      <c r="AI136" s="6">
        <v>5091</v>
      </c>
      <c r="AJ136" s="6">
        <v>128</v>
      </c>
      <c r="AK136" s="6">
        <v>129</v>
      </c>
      <c r="AL136" s="6">
        <v>130</v>
      </c>
      <c r="AM136" s="7">
        <v>5.2274259463288999</v>
      </c>
      <c r="AN136" s="7">
        <v>9.6360523298274998</v>
      </c>
      <c r="AO136" s="7">
        <v>26.2163404741096</v>
      </c>
      <c r="AP136" s="9">
        <v>2.5657544364760701E-9</v>
      </c>
      <c r="AQ136" s="9">
        <v>6.7735917122968295E-8</v>
      </c>
      <c r="AR136" s="7">
        <v>11.994218429377799</v>
      </c>
      <c r="AS136" s="7">
        <v>37.463815842509497</v>
      </c>
      <c r="AT136" s="6" t="str">
        <f t="shared" si="47"/>
        <v>maternal</v>
      </c>
      <c r="AU136" s="6">
        <v>3904</v>
      </c>
      <c r="AV136" s="6">
        <v>5372</v>
      </c>
      <c r="AW136" s="6">
        <v>4249</v>
      </c>
      <c r="AX136" s="6">
        <v>243</v>
      </c>
      <c r="AY136" s="6">
        <v>358</v>
      </c>
      <c r="AZ136" s="6">
        <v>194</v>
      </c>
      <c r="BA136" s="7">
        <v>4.1166527988377801</v>
      </c>
      <c r="BB136" s="7">
        <v>10.0669622944641</v>
      </c>
      <c r="BC136" s="7">
        <v>16.071401857315799</v>
      </c>
      <c r="BD136" s="9">
        <v>7.9480224853848097E-7</v>
      </c>
      <c r="BE136" s="9">
        <v>2.5485607639058798E-6</v>
      </c>
      <c r="BF136" s="7">
        <v>6.6862518289402404</v>
      </c>
      <c r="BG136" s="7">
        <v>17.347463172459701</v>
      </c>
      <c r="BH136" s="6" t="str">
        <f t="shared" si="48"/>
        <v>maternal</v>
      </c>
      <c r="BI136" s="6" t="b">
        <f t="shared" si="49"/>
        <v>1</v>
      </c>
      <c r="BK136" s="6" t="s">
        <v>850</v>
      </c>
      <c r="BM136" s="6" t="s">
        <v>1270</v>
      </c>
    </row>
    <row r="137" spans="1:69" s="6" customFormat="1" x14ac:dyDescent="0.25">
      <c r="A137" s="6" t="s">
        <v>43</v>
      </c>
      <c r="B137" s="6">
        <v>572</v>
      </c>
      <c r="C137" s="6">
        <v>560</v>
      </c>
      <c r="D137" s="6">
        <v>541</v>
      </c>
      <c r="E137" s="6">
        <v>24</v>
      </c>
      <c r="F137" s="6">
        <v>9</v>
      </c>
      <c r="G137" s="6">
        <v>1</v>
      </c>
      <c r="H137" s="7">
        <v>6.1368710153524999</v>
      </c>
      <c r="I137" s="7">
        <v>6.05703026923028</v>
      </c>
      <c r="J137" s="7">
        <v>7.12119169245946</v>
      </c>
      <c r="K137" s="6">
        <v>3.2529782422927999E-4</v>
      </c>
      <c r="L137" s="6">
        <v>4.8794673634391901E-4</v>
      </c>
      <c r="M137" s="7">
        <v>0.33349301783858198</v>
      </c>
      <c r="N137" s="7">
        <v>70.369141897490195</v>
      </c>
      <c r="O137" s="6" t="str">
        <f>IF(AND(N137&gt;=1,L137&lt;=0.01),"maternal", IF(AND(N137&lt;=-1,L137&lt;=0.01),"paternal", IF(L137&gt;=0.01, "no preference")))</f>
        <v>maternal</v>
      </c>
      <c r="P137" s="6">
        <v>354</v>
      </c>
      <c r="Q137" s="6">
        <v>362</v>
      </c>
      <c r="R137" s="6">
        <v>255</v>
      </c>
      <c r="S137" s="6">
        <v>16</v>
      </c>
      <c r="T137" s="6">
        <v>16</v>
      </c>
      <c r="U137" s="6">
        <v>1</v>
      </c>
      <c r="V137" s="7">
        <v>5.2668584232956999</v>
      </c>
      <c r="W137" s="7">
        <v>5.6917377724814102</v>
      </c>
      <c r="X137" s="7">
        <v>6.1735010549162004</v>
      </c>
      <c r="Y137" s="6">
        <v>7.8186126098480496E-4</v>
      </c>
      <c r="Z137" s="6">
        <v>1.15661545159476E-3</v>
      </c>
      <c r="AA137" s="7">
        <v>-0.56818578942930997</v>
      </c>
      <c r="AB137" s="7">
        <v>38.501918318839898</v>
      </c>
      <c r="AC137" s="6" t="str">
        <f t="shared" si="31"/>
        <v>maternal</v>
      </c>
      <c r="AD137" s="6" t="b">
        <f>IF(O137=AC137, TRUE)</f>
        <v>1</v>
      </c>
      <c r="AF137" s="6" t="s">
        <v>43</v>
      </c>
      <c r="AG137" s="6">
        <v>586</v>
      </c>
      <c r="AH137" s="6">
        <v>755</v>
      </c>
      <c r="AI137" s="6">
        <v>554</v>
      </c>
      <c r="AJ137" s="6">
        <v>49</v>
      </c>
      <c r="AK137" s="6">
        <v>36</v>
      </c>
      <c r="AL137" s="6">
        <v>15</v>
      </c>
      <c r="AM137" s="7">
        <v>4.3408311743883097</v>
      </c>
      <c r="AN137" s="7">
        <v>7.1215187723287103</v>
      </c>
      <c r="AO137" s="7">
        <v>10.910348853542301</v>
      </c>
      <c r="AP137" s="9">
        <v>3.1476466915371699E-6</v>
      </c>
      <c r="AQ137" s="9">
        <v>6.1101376953368601E-6</v>
      </c>
      <c r="AR137" s="7">
        <v>5.1261429424895999</v>
      </c>
      <c r="AS137" s="7">
        <v>20.2637766334812</v>
      </c>
      <c r="AT137" s="6" t="str">
        <f t="shared" si="47"/>
        <v>maternal</v>
      </c>
      <c r="AU137" s="6">
        <v>417</v>
      </c>
      <c r="AV137" s="6">
        <v>435</v>
      </c>
      <c r="AW137" s="6">
        <v>326</v>
      </c>
      <c r="AX137" s="6">
        <v>17</v>
      </c>
      <c r="AY137" s="6">
        <v>45</v>
      </c>
      <c r="AZ137" s="6">
        <v>44</v>
      </c>
      <c r="BA137" s="7">
        <v>3.54778340950896</v>
      </c>
      <c r="BB137" s="7">
        <v>6.8356717226974801</v>
      </c>
      <c r="BC137" s="7">
        <v>9.4992948881711605</v>
      </c>
      <c r="BD137" s="9">
        <v>2.81056420881348E-5</v>
      </c>
      <c r="BE137" s="9">
        <v>4.83905837691364E-5</v>
      </c>
      <c r="BF137" s="7">
        <v>2.8644217267940402</v>
      </c>
      <c r="BG137" s="7">
        <v>11.6947037401925</v>
      </c>
      <c r="BH137" s="6" t="str">
        <f t="shared" si="48"/>
        <v>maternal</v>
      </c>
      <c r="BI137" s="6" t="b">
        <f t="shared" si="49"/>
        <v>1</v>
      </c>
      <c r="BK137" s="6" t="s">
        <v>851</v>
      </c>
      <c r="BO137" s="6" t="s">
        <v>1267</v>
      </c>
    </row>
    <row r="138" spans="1:69" s="6" customFormat="1" x14ac:dyDescent="0.25">
      <c r="A138" s="6" t="s">
        <v>249</v>
      </c>
      <c r="B138" s="6">
        <v>163</v>
      </c>
      <c r="C138" s="6">
        <v>193</v>
      </c>
      <c r="D138" s="6">
        <v>190</v>
      </c>
      <c r="E138" s="6">
        <v>20</v>
      </c>
      <c r="F138" s="6">
        <v>52</v>
      </c>
      <c r="G138" s="6">
        <v>48</v>
      </c>
      <c r="H138" s="7">
        <v>2.2666486511279298</v>
      </c>
      <c r="I138" s="7">
        <v>6.3783068993830199</v>
      </c>
      <c r="J138" s="7">
        <v>6.1585650147914697</v>
      </c>
      <c r="K138" s="6">
        <v>7.2801845569471404E-4</v>
      </c>
      <c r="L138" s="6">
        <v>1.0376076993123999E-3</v>
      </c>
      <c r="M138" s="7">
        <v>-0.56771319144732102</v>
      </c>
      <c r="N138" s="7">
        <v>4.8120400539886399</v>
      </c>
      <c r="O138" s="6" t="str">
        <f>IF(AND(N138&gt;=1,L138&lt;=0.01),"maternal", IF(AND(N138&lt;=-1,L138&lt;=0.01),"paternal", IF(L138&gt;=0.01, "no preference")))</f>
        <v>maternal</v>
      </c>
      <c r="P138" s="6">
        <v>117</v>
      </c>
      <c r="Q138" s="6">
        <v>124</v>
      </c>
      <c r="R138" s="6">
        <v>82</v>
      </c>
      <c r="S138" s="6">
        <v>75</v>
      </c>
      <c r="T138" s="6">
        <v>60</v>
      </c>
      <c r="U138" s="6">
        <v>51</v>
      </c>
      <c r="V138" s="7">
        <v>0.78145406540776197</v>
      </c>
      <c r="W138" s="7">
        <v>6.3504285557530702</v>
      </c>
      <c r="X138" s="7">
        <v>3.3540647536301398</v>
      </c>
      <c r="Y138" s="6">
        <v>1.4981486142904701E-2</v>
      </c>
      <c r="Z138" s="6">
        <v>1.8575310853485901E-2</v>
      </c>
      <c r="AA138" s="7">
        <v>-3.8442106517533898</v>
      </c>
      <c r="AB138" s="7">
        <v>1.7188624094818701</v>
      </c>
      <c r="AC138" s="6" t="str">
        <f t="shared" si="31"/>
        <v>no preference</v>
      </c>
      <c r="AD138" s="6" t="b">
        <f>IF(O138=AC138, TRUE)</f>
        <v>0</v>
      </c>
      <c r="AF138" s="6" t="s">
        <v>249</v>
      </c>
      <c r="AG138" s="6">
        <v>499</v>
      </c>
      <c r="AH138" s="6">
        <v>560</v>
      </c>
      <c r="AI138" s="6">
        <v>579</v>
      </c>
      <c r="AJ138" s="6">
        <v>52</v>
      </c>
      <c r="AK138" s="6">
        <v>110</v>
      </c>
      <c r="AL138" s="6">
        <v>91</v>
      </c>
      <c r="AM138" s="7">
        <v>2.7438840194385001</v>
      </c>
      <c r="AN138" s="7">
        <v>7.7205747687093602</v>
      </c>
      <c r="AO138" s="7">
        <v>9.4378075200396605</v>
      </c>
      <c r="AP138" s="9">
        <v>9.7306516715272098E-6</v>
      </c>
      <c r="AQ138" s="9">
        <v>1.6258810387868301E-5</v>
      </c>
      <c r="AR138" s="7">
        <v>3.9360015673961999</v>
      </c>
      <c r="AS138" s="7">
        <v>6.6987133581410996</v>
      </c>
      <c r="AT138" s="6" t="str">
        <f t="shared" si="47"/>
        <v>maternal</v>
      </c>
      <c r="AU138" s="6">
        <v>393</v>
      </c>
      <c r="AV138" s="6">
        <v>371</v>
      </c>
      <c r="AW138" s="6">
        <v>372</v>
      </c>
      <c r="AX138" s="6">
        <v>170</v>
      </c>
      <c r="AY138" s="6">
        <v>146</v>
      </c>
      <c r="AZ138" s="6">
        <v>182</v>
      </c>
      <c r="BA138" s="7">
        <v>1.1903392509377799</v>
      </c>
      <c r="BB138" s="7">
        <v>7.97291119147099</v>
      </c>
      <c r="BC138" s="7">
        <v>7.8784487952154496</v>
      </c>
      <c r="BD138" s="9">
        <v>9.5261761795179301E-5</v>
      </c>
      <c r="BE138" s="6">
        <v>1.4735803777691801E-4</v>
      </c>
      <c r="BF138" s="7">
        <v>1.52462712056905</v>
      </c>
      <c r="BG138" s="7">
        <v>2.2820639978929398</v>
      </c>
      <c r="BH138" s="6" t="str">
        <f t="shared" si="48"/>
        <v>maternal</v>
      </c>
      <c r="BI138" s="6" t="b">
        <f t="shared" si="49"/>
        <v>1</v>
      </c>
      <c r="BK138" s="6" t="s">
        <v>674</v>
      </c>
      <c r="BO138" s="6" t="s">
        <v>1267</v>
      </c>
    </row>
    <row r="139" spans="1:69" s="6" customFormat="1" x14ac:dyDescent="0.25">
      <c r="A139" s="12" t="str">
        <f>AF139</f>
        <v>AT2G19430.1</v>
      </c>
      <c r="B139" s="6" t="s">
        <v>1285</v>
      </c>
      <c r="H139" s="7"/>
      <c r="I139" s="7"/>
      <c r="J139" s="7"/>
      <c r="M139" s="7"/>
      <c r="N139" s="7"/>
      <c r="V139" s="7"/>
      <c r="W139" s="7"/>
      <c r="X139" s="7"/>
      <c r="AA139" s="7"/>
      <c r="AB139" s="7"/>
      <c r="AF139" s="6" t="s">
        <v>465</v>
      </c>
      <c r="AG139" s="6">
        <v>716</v>
      </c>
      <c r="AH139" s="6">
        <v>860</v>
      </c>
      <c r="AI139" s="6">
        <v>841</v>
      </c>
      <c r="AJ139" s="6">
        <v>79</v>
      </c>
      <c r="AK139" s="6">
        <v>151</v>
      </c>
      <c r="AL139" s="6">
        <v>73</v>
      </c>
      <c r="AM139" s="7">
        <v>3.05802206173508</v>
      </c>
      <c r="AN139" s="7">
        <v>8.1221140221875103</v>
      </c>
      <c r="AO139" s="7">
        <v>10.273064006535201</v>
      </c>
      <c r="AP139" s="9">
        <v>5.04211810162E-6</v>
      </c>
      <c r="AQ139" s="9">
        <v>9.2438831863033398E-6</v>
      </c>
      <c r="AR139" s="7">
        <v>4.6309612357215402</v>
      </c>
      <c r="AS139" s="7">
        <v>8.3283001371102507</v>
      </c>
      <c r="AT139" s="6" t="str">
        <f t="shared" si="47"/>
        <v>maternal</v>
      </c>
      <c r="AU139" s="6">
        <v>607</v>
      </c>
      <c r="AV139" s="6">
        <v>823</v>
      </c>
      <c r="AW139" s="6">
        <v>651</v>
      </c>
      <c r="AX139" s="6">
        <v>97</v>
      </c>
      <c r="AY139" s="6">
        <v>87</v>
      </c>
      <c r="AZ139" s="6">
        <v>149</v>
      </c>
      <c r="BA139" s="7">
        <v>2.6600653472031701</v>
      </c>
      <c r="BB139" s="7">
        <v>8.0976860580177092</v>
      </c>
      <c r="BC139" s="7">
        <v>10.9846890985707</v>
      </c>
      <c r="BD139" s="9">
        <v>1.06643052205286E-5</v>
      </c>
      <c r="BE139" s="9">
        <v>2.0500314889948301E-5</v>
      </c>
      <c r="BF139" s="7">
        <v>3.9203988338989202</v>
      </c>
      <c r="BG139" s="7">
        <v>6.3206167822118102</v>
      </c>
      <c r="BH139" s="6" t="str">
        <f t="shared" si="48"/>
        <v>maternal</v>
      </c>
      <c r="BI139" s="6" t="b">
        <f t="shared" si="49"/>
        <v>1</v>
      </c>
      <c r="BK139" s="6" t="s">
        <v>853</v>
      </c>
      <c r="BL139" s="6" t="s">
        <v>1268</v>
      </c>
    </row>
    <row r="140" spans="1:69" s="6" customFormat="1" x14ac:dyDescent="0.25">
      <c r="A140" s="6" t="s">
        <v>212</v>
      </c>
      <c r="B140" s="6">
        <v>4557</v>
      </c>
      <c r="C140" s="6">
        <v>5221</v>
      </c>
      <c r="D140" s="6">
        <v>5787</v>
      </c>
      <c r="E140" s="6">
        <v>535</v>
      </c>
      <c r="F140" s="6">
        <v>820</v>
      </c>
      <c r="G140" s="6">
        <v>685</v>
      </c>
      <c r="H140" s="7">
        <v>2.9446762632338301</v>
      </c>
      <c r="I140" s="7">
        <v>10.862135587753</v>
      </c>
      <c r="J140" s="7">
        <v>14.529427015648601</v>
      </c>
      <c r="K140" s="9">
        <v>4.8493607821122496E-6</v>
      </c>
      <c r="L140" s="9">
        <v>1.1622211036459E-5</v>
      </c>
      <c r="M140" s="7">
        <v>4.95680749691698</v>
      </c>
      <c r="N140" s="7">
        <v>7.6990277104939899</v>
      </c>
      <c r="O140" s="6" t="str">
        <f t="shared" ref="O140:O153" si="50">IF(AND(N140&gt;=1,L140&lt;=0.01),"maternal", IF(AND(N140&lt;=-1,L140&lt;=0.01),"paternal", IF(L140&gt;=0.01, "no preference")))</f>
        <v>maternal</v>
      </c>
      <c r="P140" s="6">
        <v>4305</v>
      </c>
      <c r="Q140" s="6">
        <v>4595</v>
      </c>
      <c r="R140" s="6">
        <v>4616</v>
      </c>
      <c r="S140" s="6">
        <v>539</v>
      </c>
      <c r="T140" s="6">
        <v>706</v>
      </c>
      <c r="U140" s="6">
        <v>557</v>
      </c>
      <c r="V140" s="7">
        <v>2.9148441300577699</v>
      </c>
      <c r="W140" s="7">
        <v>10.6795898362587</v>
      </c>
      <c r="X140" s="7">
        <v>18.105149093582</v>
      </c>
      <c r="Y140" s="9">
        <v>1.5703613934767401E-6</v>
      </c>
      <c r="Z140" s="9">
        <v>6.4160479790621101E-6</v>
      </c>
      <c r="AA140" s="7">
        <v>6.1704416289834398</v>
      </c>
      <c r="AB140" s="7">
        <v>7.54146145771732</v>
      </c>
      <c r="AC140" s="6" t="str">
        <f t="shared" si="31"/>
        <v>maternal</v>
      </c>
      <c r="AD140" s="6" t="b">
        <f t="shared" ref="AD140:AD153" si="51">IF(O140=AC140, TRUE)</f>
        <v>1</v>
      </c>
      <c r="AF140" s="6" t="s">
        <v>212</v>
      </c>
      <c r="AG140" s="6">
        <v>5758</v>
      </c>
      <c r="AH140" s="6">
        <v>7444</v>
      </c>
      <c r="AI140" s="6">
        <v>6435</v>
      </c>
      <c r="AJ140" s="6">
        <v>1196</v>
      </c>
      <c r="AK140" s="6">
        <v>1507</v>
      </c>
      <c r="AL140" s="6">
        <v>1221</v>
      </c>
      <c r="AM140" s="7">
        <v>2.3223168769527001</v>
      </c>
      <c r="AN140" s="7">
        <v>11.5073773451533</v>
      </c>
      <c r="AO140" s="7">
        <v>11.022159215787299</v>
      </c>
      <c r="AP140" s="9">
        <v>2.9051745905191E-6</v>
      </c>
      <c r="AQ140" s="9">
        <v>5.6952927616116999E-6</v>
      </c>
      <c r="AR140" s="7">
        <v>5.2101208471764799</v>
      </c>
      <c r="AS140" s="7">
        <v>5.0013475975315096</v>
      </c>
      <c r="AT140" s="6" t="str">
        <f t="shared" si="47"/>
        <v>maternal</v>
      </c>
      <c r="AU140" s="6">
        <v>5919</v>
      </c>
      <c r="AV140" s="6">
        <v>7620</v>
      </c>
      <c r="AW140" s="6">
        <v>6283</v>
      </c>
      <c r="AX140" s="6">
        <v>1229</v>
      </c>
      <c r="AY140" s="6">
        <v>1697</v>
      </c>
      <c r="AZ140" s="6">
        <v>1407</v>
      </c>
      <c r="BA140" s="7">
        <v>2.19703952113665</v>
      </c>
      <c r="BB140" s="7">
        <v>11.583018081374</v>
      </c>
      <c r="BC140" s="7">
        <v>11.809905711682701</v>
      </c>
      <c r="BD140" s="9">
        <v>6.5423591698806896E-6</v>
      </c>
      <c r="BE140" s="9">
        <v>1.3854407653865E-5</v>
      </c>
      <c r="BF140" s="7">
        <v>4.4490496184338202</v>
      </c>
      <c r="BG140" s="7">
        <v>4.5853743527750099</v>
      </c>
      <c r="BH140" s="6" t="str">
        <f t="shared" si="48"/>
        <v>maternal</v>
      </c>
      <c r="BI140" s="6" t="b">
        <f t="shared" si="49"/>
        <v>1</v>
      </c>
      <c r="BK140" s="6" t="s">
        <v>854</v>
      </c>
      <c r="BM140" s="6" t="s">
        <v>1270</v>
      </c>
    </row>
    <row r="141" spans="1:69" s="6" customFormat="1" x14ac:dyDescent="0.25">
      <c r="A141" s="6" t="s">
        <v>317</v>
      </c>
      <c r="B141" s="6">
        <v>15257</v>
      </c>
      <c r="C141" s="6">
        <v>17285</v>
      </c>
      <c r="D141" s="6">
        <v>20386</v>
      </c>
      <c r="E141" s="6">
        <v>11182</v>
      </c>
      <c r="F141" s="6">
        <v>12081</v>
      </c>
      <c r="G141" s="6">
        <v>13596</v>
      </c>
      <c r="H141" s="7">
        <v>0.51645483287295102</v>
      </c>
      <c r="I141" s="7">
        <v>13.8384247727277</v>
      </c>
      <c r="J141" s="7">
        <v>3.0865697341907801</v>
      </c>
      <c r="K141" s="6">
        <v>2.0458399422999901E-2</v>
      </c>
      <c r="L141" s="6">
        <v>2.4722967190047799E-2</v>
      </c>
      <c r="M141" s="7">
        <v>-4.25306974991208</v>
      </c>
      <c r="N141" s="7">
        <v>1.4304358832575399</v>
      </c>
      <c r="O141" s="6" t="str">
        <f t="shared" si="50"/>
        <v>no preference</v>
      </c>
      <c r="P141" s="6">
        <v>9138</v>
      </c>
      <c r="Q141" s="6">
        <v>7755</v>
      </c>
      <c r="R141" s="6">
        <v>8421</v>
      </c>
      <c r="S141" s="6">
        <v>13984</v>
      </c>
      <c r="T141" s="6">
        <v>12379</v>
      </c>
      <c r="U141" s="6">
        <v>12931</v>
      </c>
      <c r="V141" s="7">
        <v>-0.63570309136724901</v>
      </c>
      <c r="W141" s="7">
        <v>13.3574731608468</v>
      </c>
      <c r="X141" s="7">
        <v>-4.4743006621881198</v>
      </c>
      <c r="Y141" s="6">
        <v>4.0583817877911498E-3</v>
      </c>
      <c r="Z141" s="6">
        <v>5.3406312483509303E-3</v>
      </c>
      <c r="AA141" s="7">
        <v>-2.4066765753068302</v>
      </c>
      <c r="AB141" s="7">
        <v>-1.55369475213639</v>
      </c>
      <c r="AC141" s="6" t="str">
        <f t="shared" si="31"/>
        <v>paternal</v>
      </c>
      <c r="AD141" s="6" t="b">
        <f t="shared" si="51"/>
        <v>0</v>
      </c>
      <c r="AF141" s="6" t="s">
        <v>317</v>
      </c>
      <c r="AG141" s="6">
        <v>5522</v>
      </c>
      <c r="AH141" s="6">
        <v>6763</v>
      </c>
      <c r="AI141" s="6">
        <v>5423</v>
      </c>
      <c r="AJ141" s="6">
        <v>2929</v>
      </c>
      <c r="AK141" s="6">
        <v>3816</v>
      </c>
      <c r="AL141" s="6">
        <v>2873</v>
      </c>
      <c r="AM141" s="7">
        <v>0.88542868421162702</v>
      </c>
      <c r="AN141" s="7">
        <v>12.0772985977666</v>
      </c>
      <c r="AO141" s="7">
        <v>4.0928543068670598</v>
      </c>
      <c r="AP141" s="6">
        <v>3.1679771856793501E-3</v>
      </c>
      <c r="AQ141" s="6">
        <v>4.1403266189076696E-3</v>
      </c>
      <c r="AR141" s="7">
        <v>-2.2475264158206998</v>
      </c>
      <c r="AS141" s="7">
        <v>1.84731345294794</v>
      </c>
      <c r="AT141" s="6" t="str">
        <f t="shared" si="47"/>
        <v>maternal</v>
      </c>
      <c r="AU141" s="6">
        <v>4576</v>
      </c>
      <c r="AV141" s="6">
        <v>5403</v>
      </c>
      <c r="AW141" s="6">
        <v>4305</v>
      </c>
      <c r="AX141" s="6">
        <v>8001</v>
      </c>
      <c r="AY141" s="6">
        <v>8622</v>
      </c>
      <c r="AZ141" s="6">
        <v>7116</v>
      </c>
      <c r="BA141" s="7">
        <v>-0.73501381951619005</v>
      </c>
      <c r="BB141" s="7">
        <v>12.578217289789301</v>
      </c>
      <c r="BC141" s="7">
        <v>-4.5087013868821098</v>
      </c>
      <c r="BD141" s="6">
        <v>2.7000142773595599E-3</v>
      </c>
      <c r="BE141" s="6">
        <v>3.5640188461146202E-3</v>
      </c>
      <c r="BF141" s="7">
        <v>-2.15186577133111</v>
      </c>
      <c r="BG141" s="7">
        <v>-1.664413412694</v>
      </c>
      <c r="BH141" s="6" t="str">
        <f t="shared" si="48"/>
        <v>paternal</v>
      </c>
      <c r="BI141" s="6" t="b">
        <f t="shared" si="49"/>
        <v>0</v>
      </c>
      <c r="BK141" s="6" t="s">
        <v>675</v>
      </c>
      <c r="BL141" s="6" t="s">
        <v>1268</v>
      </c>
    </row>
    <row r="142" spans="1:69" s="6" customFormat="1" x14ac:dyDescent="0.25">
      <c r="A142" s="6" t="s">
        <v>365</v>
      </c>
      <c r="B142" s="6">
        <v>1570</v>
      </c>
      <c r="C142" s="6">
        <v>1492</v>
      </c>
      <c r="D142" s="6">
        <v>1761</v>
      </c>
      <c r="E142" s="6">
        <v>1863</v>
      </c>
      <c r="F142" s="6">
        <v>1744</v>
      </c>
      <c r="G142" s="6">
        <v>1972</v>
      </c>
      <c r="H142" s="7">
        <v>-0.21163619404190101</v>
      </c>
      <c r="I142" s="7">
        <v>10.7539728051373</v>
      </c>
      <c r="J142" s="7">
        <v>-1.5289018772785601</v>
      </c>
      <c r="K142" s="6">
        <v>0.17533559988149899</v>
      </c>
      <c r="L142" s="6">
        <v>0.194867804013376</v>
      </c>
      <c r="M142" s="7">
        <v>-6.4455522074790697</v>
      </c>
      <c r="N142" s="7">
        <v>-1.1580007550785201</v>
      </c>
      <c r="O142" s="6" t="str">
        <f t="shared" si="50"/>
        <v>no preference</v>
      </c>
      <c r="P142" s="6">
        <v>1722</v>
      </c>
      <c r="Q142" s="6">
        <v>1259</v>
      </c>
      <c r="R142" s="6">
        <v>1536</v>
      </c>
      <c r="S142" s="6">
        <v>2119</v>
      </c>
      <c r="T142" s="6">
        <v>1422</v>
      </c>
      <c r="U142" s="6">
        <v>1541</v>
      </c>
      <c r="V142" s="7">
        <v>-0.15977969719636001</v>
      </c>
      <c r="W142" s="7">
        <v>10.6251620000325</v>
      </c>
      <c r="X142" s="7">
        <v>-0.73668072522579398</v>
      </c>
      <c r="Y142" s="6">
        <v>0.48868974930664499</v>
      </c>
      <c r="Z142" s="6">
        <v>0.51764914185814903</v>
      </c>
      <c r="AA142" s="7">
        <v>-7.23438933349781</v>
      </c>
      <c r="AB142" s="7">
        <v>-1.1171165388188899</v>
      </c>
      <c r="AC142" s="6" t="str">
        <f t="shared" si="31"/>
        <v>no preference</v>
      </c>
      <c r="AD142" s="6" t="b">
        <f t="shared" si="51"/>
        <v>1</v>
      </c>
      <c r="AF142" s="6" t="str">
        <f>A142</f>
        <v>AT2G19970.1</v>
      </c>
      <c r="AG142" s="6" t="s">
        <v>1286</v>
      </c>
      <c r="AM142" s="7"/>
      <c r="AN142" s="7"/>
      <c r="AO142" s="7"/>
      <c r="AR142" s="7"/>
      <c r="AS142" s="7"/>
      <c r="BA142" s="7"/>
      <c r="BB142" s="7"/>
      <c r="BC142" s="7"/>
      <c r="BF142" s="7"/>
      <c r="BG142" s="7"/>
      <c r="BK142" s="6" t="s">
        <v>676</v>
      </c>
      <c r="BL142" s="6" t="s">
        <v>1268</v>
      </c>
    </row>
    <row r="143" spans="1:69" s="6" customFormat="1" x14ac:dyDescent="0.25">
      <c r="A143" s="6" t="s">
        <v>417</v>
      </c>
      <c r="B143" s="6">
        <v>242</v>
      </c>
      <c r="C143" s="6">
        <v>293</v>
      </c>
      <c r="D143" s="6">
        <v>427</v>
      </c>
      <c r="E143" s="6">
        <v>1516</v>
      </c>
      <c r="F143" s="6">
        <v>1778</v>
      </c>
      <c r="G143" s="6">
        <v>1779</v>
      </c>
      <c r="H143" s="7">
        <v>-2.4318552855082198</v>
      </c>
      <c r="I143" s="7">
        <v>9.5045782543685409</v>
      </c>
      <c r="J143" s="7">
        <v>-10.3697494779235</v>
      </c>
      <c r="K143" s="9">
        <v>3.6822024902783599E-5</v>
      </c>
      <c r="L143" s="9">
        <v>6.9896675589797101E-5</v>
      </c>
      <c r="M143" s="7">
        <v>2.75654807267499</v>
      </c>
      <c r="N143" s="7">
        <v>-5.3958688590135697</v>
      </c>
      <c r="O143" s="6" t="str">
        <f t="shared" si="50"/>
        <v>paternal</v>
      </c>
      <c r="P143" s="6">
        <v>225</v>
      </c>
      <c r="Q143" s="6">
        <v>200</v>
      </c>
      <c r="R143" s="6">
        <v>347</v>
      </c>
      <c r="S143" s="6">
        <v>1759</v>
      </c>
      <c r="T143" s="6">
        <v>2058</v>
      </c>
      <c r="U143" s="6">
        <v>1832</v>
      </c>
      <c r="V143" s="7">
        <v>-2.9049682497513198</v>
      </c>
      <c r="W143" s="7">
        <v>9.4238755080232703</v>
      </c>
      <c r="X143" s="7">
        <v>-12.2268339244778</v>
      </c>
      <c r="Y143" s="9">
        <v>1.62248138478478E-5</v>
      </c>
      <c r="Z143" s="9">
        <v>3.9324548817664903E-5</v>
      </c>
      <c r="AA143" s="7">
        <v>3.7225648416087598</v>
      </c>
      <c r="AB143" s="7">
        <v>-7.4900131404836898</v>
      </c>
      <c r="AC143" s="6" t="str">
        <f t="shared" si="31"/>
        <v>paternal</v>
      </c>
      <c r="AD143" s="6" t="b">
        <f t="shared" si="51"/>
        <v>1</v>
      </c>
      <c r="AF143" s="6" t="s">
        <v>417</v>
      </c>
      <c r="AG143" s="6">
        <v>755</v>
      </c>
      <c r="AH143" s="6">
        <v>863</v>
      </c>
      <c r="AI143" s="6">
        <v>824</v>
      </c>
      <c r="AJ143" s="6">
        <v>2342</v>
      </c>
      <c r="AK143" s="6">
        <v>3456</v>
      </c>
      <c r="AL143" s="6">
        <v>2689</v>
      </c>
      <c r="AM143" s="7">
        <v>-1.7791521163506001</v>
      </c>
      <c r="AN143" s="7">
        <v>10.558036136681199</v>
      </c>
      <c r="AO143" s="7">
        <v>-8.1288795733626493</v>
      </c>
      <c r="AP143" s="9">
        <v>3.0303061864319902E-5</v>
      </c>
      <c r="AQ143" s="9">
        <v>4.6875048821369901E-5</v>
      </c>
      <c r="AR143" s="7">
        <v>2.7267138216847999</v>
      </c>
      <c r="AS143" s="7">
        <v>-3.4322439950782999</v>
      </c>
      <c r="AT143" s="6" t="str">
        <f t="shared" ref="AT143:AT150" si="52">IF(AND(AS143&gt;=1,AQ143&lt;=0.01),"maternal", IF(AND(AS143&lt;=-1,AQ143&lt;=0.01),"paternal", IF(AQ143&gt;=0.01, "no preference")))</f>
        <v>paternal</v>
      </c>
      <c r="AU143" s="6">
        <v>445</v>
      </c>
      <c r="AV143" s="6">
        <v>516</v>
      </c>
      <c r="AW143" s="6">
        <v>364</v>
      </c>
      <c r="AX143" s="6">
        <v>2479</v>
      </c>
      <c r="AY143" s="6">
        <v>2870</v>
      </c>
      <c r="AZ143" s="6">
        <v>2003</v>
      </c>
      <c r="BA143" s="7">
        <v>-2.4684852632246699</v>
      </c>
      <c r="BB143" s="7">
        <v>10.009800306279899</v>
      </c>
      <c r="BC143" s="7">
        <v>-12.003664778729499</v>
      </c>
      <c r="BD143" s="9">
        <v>5.8596891912713202E-6</v>
      </c>
      <c r="BE143" s="9">
        <v>1.26289220658337E-5</v>
      </c>
      <c r="BF143" s="7">
        <v>4.56786248685333</v>
      </c>
      <c r="BG143" s="7">
        <v>-5.5346238226195901</v>
      </c>
      <c r="BH143" s="6" t="str">
        <f t="shared" ref="BH143:BH150" si="53">IF(AND(BG143&gt;=1,BE143&lt;=0.01),"maternal", IF(AND(BG143&lt;=-1,BE143&lt;=0.01),"paternal", IF(BE143&gt;=0.01, "no preference")))</f>
        <v>paternal</v>
      </c>
      <c r="BI143" s="6" t="b">
        <f t="shared" ref="BI143:BI150" si="54">IF(AT143=BH143, TRUE)</f>
        <v>1</v>
      </c>
      <c r="BK143" s="6" t="s">
        <v>677</v>
      </c>
      <c r="BO143" s="6" t="s">
        <v>1271</v>
      </c>
    </row>
    <row r="144" spans="1:69" s="6" customFormat="1" x14ac:dyDescent="0.25">
      <c r="A144" s="6" t="s">
        <v>54</v>
      </c>
      <c r="B144" s="6">
        <v>5577</v>
      </c>
      <c r="C144" s="6">
        <v>5346</v>
      </c>
      <c r="D144" s="6">
        <v>5398</v>
      </c>
      <c r="E144" s="6">
        <v>108</v>
      </c>
      <c r="F144" s="6">
        <v>85</v>
      </c>
      <c r="G144" s="6">
        <v>217</v>
      </c>
      <c r="H144" s="7">
        <v>5.4219630925400804</v>
      </c>
      <c r="I144" s="7">
        <v>9.6985260143553607</v>
      </c>
      <c r="J144" s="7">
        <v>15.748466413958701</v>
      </c>
      <c r="K144" s="9">
        <v>2.96975255623329E-6</v>
      </c>
      <c r="L144" s="9">
        <v>7.7684380891712197E-6</v>
      </c>
      <c r="M144" s="7">
        <v>5.47524310009688</v>
      </c>
      <c r="N144" s="7">
        <v>42.871978499769803</v>
      </c>
      <c r="O144" s="6" t="str">
        <f t="shared" si="50"/>
        <v>maternal</v>
      </c>
      <c r="P144" s="6">
        <v>464</v>
      </c>
      <c r="Q144" s="6">
        <v>318</v>
      </c>
      <c r="R144" s="6">
        <v>361</v>
      </c>
      <c r="S144" s="6">
        <v>185</v>
      </c>
      <c r="T144" s="6">
        <v>74</v>
      </c>
      <c r="U144" s="6">
        <v>66</v>
      </c>
      <c r="V144" s="7">
        <v>1.9480929049272599</v>
      </c>
      <c r="W144" s="7">
        <v>7.5854020164841902</v>
      </c>
      <c r="X144" s="7">
        <v>4.6594234540597297</v>
      </c>
      <c r="Y144" s="6">
        <v>3.3300621969517699E-3</v>
      </c>
      <c r="Z144" s="6">
        <v>4.4228999457966199E-3</v>
      </c>
      <c r="AA144" s="7">
        <v>-2.1868228996962999</v>
      </c>
      <c r="AB144" s="7">
        <v>3.8586412144377</v>
      </c>
      <c r="AC144" s="6" t="str">
        <f t="shared" si="31"/>
        <v>maternal</v>
      </c>
      <c r="AD144" s="6" t="b">
        <f t="shared" si="51"/>
        <v>1</v>
      </c>
      <c r="AF144" s="6" t="s">
        <v>54</v>
      </c>
      <c r="AG144" s="6">
        <v>2956</v>
      </c>
      <c r="AH144" s="6">
        <v>3326</v>
      </c>
      <c r="AI144" s="6">
        <v>2685</v>
      </c>
      <c r="AJ144" s="6">
        <v>83</v>
      </c>
      <c r="AK144" s="6">
        <v>83</v>
      </c>
      <c r="AL144" s="6">
        <v>86</v>
      </c>
      <c r="AM144" s="7">
        <v>5.1311966423414601</v>
      </c>
      <c r="AN144" s="7">
        <v>8.9747911016394806</v>
      </c>
      <c r="AO144" s="7">
        <v>26.5291017928086</v>
      </c>
      <c r="AP144" s="9">
        <v>2.3262475270318699E-9</v>
      </c>
      <c r="AQ144" s="9">
        <v>6.7735917122968295E-8</v>
      </c>
      <c r="AR144" s="7">
        <v>12.076124869769799</v>
      </c>
      <c r="AS144" s="7">
        <v>35.046455644819098</v>
      </c>
      <c r="AT144" s="6" t="str">
        <f t="shared" si="52"/>
        <v>maternal</v>
      </c>
      <c r="AU144" s="6">
        <v>1530</v>
      </c>
      <c r="AV144" s="6">
        <v>1740</v>
      </c>
      <c r="AW144" s="6">
        <v>1677</v>
      </c>
      <c r="AX144" s="6">
        <v>268</v>
      </c>
      <c r="AY144" s="6">
        <v>276</v>
      </c>
      <c r="AZ144" s="6">
        <v>165</v>
      </c>
      <c r="BA144" s="7">
        <v>2.83274736521266</v>
      </c>
      <c r="BB144" s="7">
        <v>9.2697883359239093</v>
      </c>
      <c r="BC144" s="7">
        <v>12.464903896581101</v>
      </c>
      <c r="BD144" s="9">
        <v>4.5366907056081999E-6</v>
      </c>
      <c r="BE144" s="9">
        <v>1.0149884290513301E-5</v>
      </c>
      <c r="BF144" s="7">
        <v>4.8431023435577503</v>
      </c>
      <c r="BG144" s="7">
        <v>7.1242955382055104</v>
      </c>
      <c r="BH144" s="6" t="str">
        <f t="shared" si="53"/>
        <v>maternal</v>
      </c>
      <c r="BI144" s="6" t="b">
        <f t="shared" si="54"/>
        <v>1</v>
      </c>
      <c r="BK144" s="6" t="s">
        <v>856</v>
      </c>
      <c r="BM144" s="6" t="s">
        <v>1270</v>
      </c>
    </row>
    <row r="145" spans="1:69" s="6" customFormat="1" x14ac:dyDescent="0.25">
      <c r="A145" s="6" t="s">
        <v>42</v>
      </c>
      <c r="B145" s="6">
        <v>1507</v>
      </c>
      <c r="C145" s="6">
        <v>1311</v>
      </c>
      <c r="D145" s="6">
        <v>1796</v>
      </c>
      <c r="E145" s="6">
        <v>2</v>
      </c>
      <c r="F145" s="6">
        <v>43</v>
      </c>
      <c r="G145" s="6">
        <v>70</v>
      </c>
      <c r="H145" s="7">
        <v>6.1777353908445196</v>
      </c>
      <c r="I145" s="7">
        <v>7.4869147750433003</v>
      </c>
      <c r="J145" s="7">
        <v>5.3756789569910497</v>
      </c>
      <c r="K145" s="6">
        <v>1.5086629103931101E-3</v>
      </c>
      <c r="L145" s="6">
        <v>2.0877948018020701E-3</v>
      </c>
      <c r="M145" s="7">
        <v>-1.38206525624245</v>
      </c>
      <c r="N145" s="7">
        <v>72.390846975499301</v>
      </c>
      <c r="O145" s="6" t="str">
        <f t="shared" si="50"/>
        <v>maternal</v>
      </c>
      <c r="P145" s="6">
        <v>373</v>
      </c>
      <c r="Q145" s="6">
        <v>212</v>
      </c>
      <c r="R145" s="6">
        <v>402</v>
      </c>
      <c r="S145" s="6">
        <v>213</v>
      </c>
      <c r="T145" s="6">
        <v>186</v>
      </c>
      <c r="U145" s="6">
        <v>236</v>
      </c>
      <c r="V145" s="7">
        <v>0.58637847115146502</v>
      </c>
      <c r="W145" s="7">
        <v>8.0188908006380792</v>
      </c>
      <c r="X145" s="7">
        <v>2.1112243473491499</v>
      </c>
      <c r="Y145" s="6">
        <v>7.8516572095854206E-2</v>
      </c>
      <c r="Z145" s="6">
        <v>8.9110077854818698E-2</v>
      </c>
      <c r="AA145" s="7">
        <v>-5.5961910876994896</v>
      </c>
      <c r="AB145" s="7">
        <v>1.50147293657493</v>
      </c>
      <c r="AC145" s="6" t="str">
        <f t="shared" si="31"/>
        <v>no preference</v>
      </c>
      <c r="AD145" s="6" t="b">
        <f t="shared" si="51"/>
        <v>0</v>
      </c>
      <c r="AF145" s="6" t="s">
        <v>42</v>
      </c>
      <c r="AG145" s="6">
        <v>562</v>
      </c>
      <c r="AH145" s="6">
        <v>589</v>
      </c>
      <c r="AI145" s="6">
        <v>382</v>
      </c>
      <c r="AJ145" s="6">
        <v>12</v>
      </c>
      <c r="AK145" s="6">
        <v>36</v>
      </c>
      <c r="AL145" s="6">
        <v>10</v>
      </c>
      <c r="AM145" s="7">
        <v>4.8511460452823503</v>
      </c>
      <c r="AN145" s="7">
        <v>6.5486812567769599</v>
      </c>
      <c r="AO145" s="7">
        <v>10.9648578255666</v>
      </c>
      <c r="AP145" s="9">
        <v>3.0267369113188299E-6</v>
      </c>
      <c r="AQ145" s="9">
        <v>5.9043734821786002E-6</v>
      </c>
      <c r="AR145" s="7">
        <v>5.1671879524879802</v>
      </c>
      <c r="AS145" s="7">
        <v>28.862933780409499</v>
      </c>
      <c r="AT145" s="6" t="str">
        <f t="shared" si="52"/>
        <v>maternal</v>
      </c>
      <c r="AU145" s="6">
        <v>686</v>
      </c>
      <c r="AV145" s="6">
        <v>722</v>
      </c>
      <c r="AW145" s="6">
        <v>721</v>
      </c>
      <c r="AX145" s="6">
        <v>24</v>
      </c>
      <c r="AY145" s="6">
        <v>91</v>
      </c>
      <c r="AZ145" s="6">
        <v>44</v>
      </c>
      <c r="BA145" s="7">
        <v>3.9195339701649901</v>
      </c>
      <c r="BB145" s="7">
        <v>7.5128573991363004</v>
      </c>
      <c r="BC145" s="7">
        <v>9.1151402522385805</v>
      </c>
      <c r="BD145" s="9">
        <v>3.6900564666565597E-5</v>
      </c>
      <c r="BE145" s="9">
        <v>6.1917896643898205E-5</v>
      </c>
      <c r="BF145" s="7">
        <v>2.5663348052155501</v>
      </c>
      <c r="BG145" s="7">
        <v>15.132033498623301</v>
      </c>
      <c r="BH145" s="6" t="str">
        <f t="shared" si="53"/>
        <v>maternal</v>
      </c>
      <c r="BI145" s="6" t="b">
        <f t="shared" si="54"/>
        <v>1</v>
      </c>
      <c r="BK145" s="6" t="s">
        <v>857</v>
      </c>
      <c r="BM145" s="6" t="s">
        <v>1270</v>
      </c>
    </row>
    <row r="146" spans="1:69" s="6" customFormat="1" x14ac:dyDescent="0.25">
      <c r="A146" s="6" t="s">
        <v>398</v>
      </c>
      <c r="B146" s="6">
        <v>38</v>
      </c>
      <c r="C146" s="6">
        <v>13</v>
      </c>
      <c r="D146" s="6">
        <v>38</v>
      </c>
      <c r="E146" s="6">
        <v>90</v>
      </c>
      <c r="F146" s="6">
        <v>54</v>
      </c>
      <c r="G146" s="6">
        <v>75</v>
      </c>
      <c r="H146" s="7">
        <v>-1.3863075024616101</v>
      </c>
      <c r="I146" s="7">
        <v>5.4858735378248404</v>
      </c>
      <c r="J146" s="7">
        <v>-3.10715705548093</v>
      </c>
      <c r="K146" s="6">
        <v>1.99151479107239E-2</v>
      </c>
      <c r="L146" s="6">
        <v>2.4134458908758701E-2</v>
      </c>
      <c r="M146" s="7">
        <v>-4.2241122817242696</v>
      </c>
      <c r="N146" s="7">
        <v>-2.6140876267176201</v>
      </c>
      <c r="O146" s="6" t="str">
        <f t="shared" si="50"/>
        <v>no preference</v>
      </c>
      <c r="P146" s="6">
        <v>17</v>
      </c>
      <c r="Q146" s="6">
        <v>32</v>
      </c>
      <c r="R146" s="6">
        <v>19</v>
      </c>
      <c r="S146" s="6">
        <v>126</v>
      </c>
      <c r="T146" s="6">
        <v>80</v>
      </c>
      <c r="U146" s="6">
        <v>94</v>
      </c>
      <c r="V146" s="7">
        <v>-2.1207143607665402</v>
      </c>
      <c r="W146" s="7">
        <v>5.5724395856126403</v>
      </c>
      <c r="X146" s="7">
        <v>-7.1978549795092999</v>
      </c>
      <c r="Y146" s="6">
        <v>3.3881257900047497E-4</v>
      </c>
      <c r="Z146" s="6">
        <v>5.28547623240741E-4</v>
      </c>
      <c r="AA146" s="7">
        <v>0.36754690927413702</v>
      </c>
      <c r="AB146" s="7">
        <v>-4.3490924012394903</v>
      </c>
      <c r="AC146" s="6" t="str">
        <f t="shared" si="31"/>
        <v>paternal</v>
      </c>
      <c r="AD146" s="6" t="b">
        <f t="shared" si="51"/>
        <v>0</v>
      </c>
      <c r="AF146" s="6" t="s">
        <v>398</v>
      </c>
      <c r="AG146" s="6">
        <v>40</v>
      </c>
      <c r="AH146" s="6">
        <v>34</v>
      </c>
      <c r="AI146" s="6">
        <v>2</v>
      </c>
      <c r="AJ146" s="6">
        <v>79</v>
      </c>
      <c r="AK146" s="6">
        <v>79</v>
      </c>
      <c r="AL146" s="6">
        <v>30</v>
      </c>
      <c r="AM146" s="7">
        <v>-1.8420849926258001</v>
      </c>
      <c r="AN146" s="7">
        <v>4.9449750037409697</v>
      </c>
      <c r="AO146" s="7">
        <v>-2.0012653752868701</v>
      </c>
      <c r="AP146" s="6">
        <v>7.8852083436037196E-2</v>
      </c>
      <c r="AQ146" s="6">
        <v>9.1570161409591594E-2</v>
      </c>
      <c r="AR146" s="7">
        <v>-5.5335078981215702</v>
      </c>
      <c r="AS146" s="7">
        <v>-3.5852780093844898</v>
      </c>
      <c r="AT146" s="6" t="str">
        <f t="shared" si="52"/>
        <v>no preference</v>
      </c>
      <c r="AU146" s="6">
        <v>39</v>
      </c>
      <c r="AV146" s="6">
        <v>48</v>
      </c>
      <c r="AW146" s="6">
        <v>21</v>
      </c>
      <c r="AX146" s="6">
        <v>96</v>
      </c>
      <c r="AY146" s="6">
        <v>113</v>
      </c>
      <c r="AZ146" s="6">
        <v>60</v>
      </c>
      <c r="BA146" s="7">
        <v>-1.32249021209163</v>
      </c>
      <c r="BB146" s="7">
        <v>5.7932682919257701</v>
      </c>
      <c r="BC146" s="7">
        <v>-3.7131565708241401</v>
      </c>
      <c r="BD146" s="6">
        <v>7.3883757662451203E-3</v>
      </c>
      <c r="BE146" s="6">
        <v>9.2296429130380702E-3</v>
      </c>
      <c r="BF146" s="7">
        <v>-3.2432785809582598</v>
      </c>
      <c r="BG146" s="7">
        <v>-2.5009742646772302</v>
      </c>
      <c r="BH146" s="6" t="str">
        <f t="shared" si="53"/>
        <v>paternal</v>
      </c>
      <c r="BI146" s="6" t="b">
        <f t="shared" si="54"/>
        <v>0</v>
      </c>
      <c r="BK146" s="6" t="s">
        <v>858</v>
      </c>
      <c r="BN146" s="6" t="s">
        <v>1275</v>
      </c>
    </row>
    <row r="147" spans="1:69" s="6" customFormat="1" x14ac:dyDescent="0.25">
      <c r="A147" s="6" t="s">
        <v>352</v>
      </c>
      <c r="B147" s="6">
        <v>4522</v>
      </c>
      <c r="C147" s="6">
        <v>3983</v>
      </c>
      <c r="D147" s="6">
        <v>4800</v>
      </c>
      <c r="E147" s="6">
        <v>4153</v>
      </c>
      <c r="F147" s="6">
        <v>4078</v>
      </c>
      <c r="G147" s="6">
        <v>4440</v>
      </c>
      <c r="H147" s="7">
        <v>6.7077094917932498E-2</v>
      </c>
      <c r="I147" s="7">
        <v>12.0771899303271</v>
      </c>
      <c r="J147" s="7">
        <v>0.48400065840550499</v>
      </c>
      <c r="K147" s="6">
        <v>0.64492515487871405</v>
      </c>
      <c r="L147" s="6">
        <v>0.66507906596867405</v>
      </c>
      <c r="M147" s="7">
        <v>-7.4608474129740197</v>
      </c>
      <c r="N147" s="7">
        <v>1.04759210696202</v>
      </c>
      <c r="O147" s="6" t="str">
        <f t="shared" si="50"/>
        <v>no preference</v>
      </c>
      <c r="P147" s="6">
        <v>4184</v>
      </c>
      <c r="Q147" s="6">
        <v>3657</v>
      </c>
      <c r="R147" s="6">
        <v>4051</v>
      </c>
      <c r="S147" s="6">
        <v>4576</v>
      </c>
      <c r="T147" s="6">
        <v>3651</v>
      </c>
      <c r="U147" s="6">
        <v>3871</v>
      </c>
      <c r="V147" s="7">
        <v>-2.0417045957307398E-2</v>
      </c>
      <c r="W147" s="7">
        <v>11.960965098307801</v>
      </c>
      <c r="X147" s="7">
        <v>-0.13211331969504</v>
      </c>
      <c r="Y147" s="6">
        <v>0.89914805317465396</v>
      </c>
      <c r="Z147" s="6">
        <v>0.90548008171813799</v>
      </c>
      <c r="AA147" s="7">
        <v>-7.5259802060662704</v>
      </c>
      <c r="AB147" s="7">
        <v>-1.0142526317146601</v>
      </c>
      <c r="AC147" s="6" t="str">
        <f t="shared" si="31"/>
        <v>no preference</v>
      </c>
      <c r="AD147" s="6" t="b">
        <f t="shared" si="51"/>
        <v>1</v>
      </c>
      <c r="AF147" s="6" t="s">
        <v>352</v>
      </c>
      <c r="AG147" s="6">
        <v>3448</v>
      </c>
      <c r="AH147" s="6">
        <v>4886</v>
      </c>
      <c r="AI147" s="6">
        <v>3859</v>
      </c>
      <c r="AJ147" s="6">
        <v>3242</v>
      </c>
      <c r="AK147" s="6">
        <v>4318</v>
      </c>
      <c r="AL147" s="6">
        <v>3327</v>
      </c>
      <c r="AM147" s="7">
        <v>0.16034876901968101</v>
      </c>
      <c r="AN147" s="7">
        <v>11.893519260444499</v>
      </c>
      <c r="AO147" s="7">
        <v>0.70108652510679603</v>
      </c>
      <c r="AP147" s="6">
        <v>0.50231054393443697</v>
      </c>
      <c r="AQ147" s="6">
        <v>0.53185822298940399</v>
      </c>
      <c r="AR147" s="7">
        <v>-7.0899878769257603</v>
      </c>
      <c r="AS147" s="7">
        <v>1.1175572729477401</v>
      </c>
      <c r="AT147" s="6" t="str">
        <f t="shared" si="52"/>
        <v>no preference</v>
      </c>
      <c r="AU147" s="6">
        <v>3037</v>
      </c>
      <c r="AV147" s="6">
        <v>3407</v>
      </c>
      <c r="AW147" s="6">
        <v>2665</v>
      </c>
      <c r="AX147" s="6">
        <v>3367</v>
      </c>
      <c r="AY147" s="6">
        <v>3940</v>
      </c>
      <c r="AZ147" s="6">
        <v>2821</v>
      </c>
      <c r="BA147" s="7">
        <v>-0.14681596332820099</v>
      </c>
      <c r="BB147" s="7">
        <v>11.6347669282697</v>
      </c>
      <c r="BC147" s="7">
        <v>-0.79203217797711301</v>
      </c>
      <c r="BD147" s="6">
        <v>0.45408796043015098</v>
      </c>
      <c r="BE147" s="6">
        <v>0.47320745350089399</v>
      </c>
      <c r="BF147" s="7">
        <v>-7.2469304482525096</v>
      </c>
      <c r="BG147" s="7">
        <v>-1.1071233458397101</v>
      </c>
      <c r="BH147" s="6" t="str">
        <f t="shared" si="53"/>
        <v>no preference</v>
      </c>
      <c r="BI147" s="6" t="b">
        <f t="shared" si="54"/>
        <v>1</v>
      </c>
      <c r="BK147" s="6" t="s">
        <v>678</v>
      </c>
      <c r="BL147" s="6" t="s">
        <v>1268</v>
      </c>
    </row>
    <row r="148" spans="1:69" s="6" customFormat="1" x14ac:dyDescent="0.25">
      <c r="A148" s="6" t="s">
        <v>282</v>
      </c>
      <c r="B148" s="6">
        <v>3668</v>
      </c>
      <c r="C148" s="6">
        <v>4027</v>
      </c>
      <c r="D148" s="6">
        <v>4623</v>
      </c>
      <c r="E148" s="6">
        <v>1556</v>
      </c>
      <c r="F148" s="6">
        <v>1242</v>
      </c>
      <c r="G148" s="6">
        <v>1660</v>
      </c>
      <c r="H148" s="7">
        <v>1.46998155722071</v>
      </c>
      <c r="I148" s="7">
        <v>11.262324167975001</v>
      </c>
      <c r="J148" s="7">
        <v>8.4009151800698998</v>
      </c>
      <c r="K148" s="6">
        <v>1.2655552246490601E-4</v>
      </c>
      <c r="L148" s="6">
        <v>2.0722259212765099E-4</v>
      </c>
      <c r="M148" s="7">
        <v>1.38757774213132</v>
      </c>
      <c r="N148" s="7">
        <v>2.7701835231869198</v>
      </c>
      <c r="O148" s="6" t="str">
        <f t="shared" si="50"/>
        <v>maternal</v>
      </c>
      <c r="P148" s="6">
        <v>4280</v>
      </c>
      <c r="Q148" s="6">
        <v>3494</v>
      </c>
      <c r="R148" s="6">
        <v>3389</v>
      </c>
      <c r="S148" s="6">
        <v>960</v>
      </c>
      <c r="T148" s="6">
        <v>700</v>
      </c>
      <c r="U148" s="6">
        <v>728</v>
      </c>
      <c r="V148" s="7">
        <v>2.2301467197906999</v>
      </c>
      <c r="W148" s="7">
        <v>10.7388861129325</v>
      </c>
      <c r="X148" s="7">
        <v>11.726065544435199</v>
      </c>
      <c r="Y148" s="9">
        <v>2.07453063274048E-5</v>
      </c>
      <c r="Z148" s="9">
        <v>4.75921733393404E-5</v>
      </c>
      <c r="AA148" s="7">
        <v>3.4562220647889399</v>
      </c>
      <c r="AB148" s="7">
        <v>4.6918169229832198</v>
      </c>
      <c r="AC148" s="6" t="str">
        <f t="shared" si="31"/>
        <v>maternal</v>
      </c>
      <c r="AD148" s="6" t="b">
        <f t="shared" si="51"/>
        <v>1</v>
      </c>
      <c r="AF148" s="6" t="s">
        <v>282</v>
      </c>
      <c r="AG148" s="6">
        <v>1975</v>
      </c>
      <c r="AH148" s="6">
        <v>2115</v>
      </c>
      <c r="AI148" s="6">
        <v>1758</v>
      </c>
      <c r="AJ148" s="6">
        <v>242</v>
      </c>
      <c r="AK148" s="6">
        <v>170</v>
      </c>
      <c r="AL148" s="6">
        <v>135</v>
      </c>
      <c r="AM148" s="7">
        <v>3.4486343504762198</v>
      </c>
      <c r="AN148" s="7">
        <v>9.2010264618187794</v>
      </c>
      <c r="AO148" s="7">
        <v>13.552563093616699</v>
      </c>
      <c r="AP148" s="9">
        <v>5.6181044856220802E-7</v>
      </c>
      <c r="AQ148" s="9">
        <v>1.50322255155834E-6</v>
      </c>
      <c r="AR148" s="7">
        <v>6.9103730170536997</v>
      </c>
      <c r="AS148" s="7">
        <v>10.917982241398301</v>
      </c>
      <c r="AT148" s="6" t="str">
        <f t="shared" si="52"/>
        <v>maternal</v>
      </c>
      <c r="AU148" s="6">
        <v>3613</v>
      </c>
      <c r="AV148" s="6">
        <v>3917</v>
      </c>
      <c r="AW148" s="6">
        <v>3263</v>
      </c>
      <c r="AX148" s="6">
        <v>665</v>
      </c>
      <c r="AY148" s="6">
        <v>747</v>
      </c>
      <c r="AZ148" s="6">
        <v>469</v>
      </c>
      <c r="BA148" s="7">
        <v>2.5416393471932599</v>
      </c>
      <c r="BB148" s="7">
        <v>10.5384162647713</v>
      </c>
      <c r="BC148" s="7">
        <v>12.155729393493299</v>
      </c>
      <c r="BD148" s="9">
        <v>5.3803077827533101E-6</v>
      </c>
      <c r="BE148" s="9">
        <v>1.1706603747089601E-5</v>
      </c>
      <c r="BF148" s="7">
        <v>4.65976845484336</v>
      </c>
      <c r="BG148" s="7">
        <v>5.8225024729960104</v>
      </c>
      <c r="BH148" s="6" t="str">
        <f t="shared" si="53"/>
        <v>maternal</v>
      </c>
      <c r="BI148" s="6" t="b">
        <f t="shared" si="54"/>
        <v>1</v>
      </c>
      <c r="BK148" s="6" t="s">
        <v>860</v>
      </c>
      <c r="BL148" s="6" t="s">
        <v>1268</v>
      </c>
    </row>
    <row r="149" spans="1:69" s="6" customFormat="1" x14ac:dyDescent="0.25">
      <c r="A149" s="6" t="s">
        <v>405</v>
      </c>
      <c r="B149" s="6">
        <v>816</v>
      </c>
      <c r="C149" s="6">
        <v>629</v>
      </c>
      <c r="D149" s="6">
        <v>652</v>
      </c>
      <c r="E149" s="6">
        <v>2459</v>
      </c>
      <c r="F149" s="6">
        <v>1998</v>
      </c>
      <c r="G149" s="6">
        <v>1796</v>
      </c>
      <c r="H149" s="7">
        <v>-1.57218019413393</v>
      </c>
      <c r="I149" s="7">
        <v>10.227536586426799</v>
      </c>
      <c r="J149" s="7">
        <v>-8.4684491872970398</v>
      </c>
      <c r="K149" s="6">
        <v>1.20822424298943E-4</v>
      </c>
      <c r="L149" s="6">
        <v>1.9935700009325599E-4</v>
      </c>
      <c r="M149" s="7">
        <v>1.4392206430741801</v>
      </c>
      <c r="N149" s="7">
        <v>-2.97353734362293</v>
      </c>
      <c r="O149" s="6" t="str">
        <f t="shared" si="50"/>
        <v>paternal</v>
      </c>
      <c r="P149" s="6">
        <v>1162</v>
      </c>
      <c r="Q149" s="6">
        <v>813</v>
      </c>
      <c r="R149" s="6">
        <v>940</v>
      </c>
      <c r="S149" s="6">
        <v>3144</v>
      </c>
      <c r="T149" s="6">
        <v>2046</v>
      </c>
      <c r="U149" s="6">
        <v>2024</v>
      </c>
      <c r="V149" s="7">
        <v>-1.2904248676604699</v>
      </c>
      <c r="W149" s="7">
        <v>10.5554028599862</v>
      </c>
      <c r="X149" s="7">
        <v>-5.3236941027433202</v>
      </c>
      <c r="Y149" s="6">
        <v>1.7024369985082801E-3</v>
      </c>
      <c r="Z149" s="6">
        <v>2.3945753192132898E-3</v>
      </c>
      <c r="AA149" s="7">
        <v>-1.43862965843194</v>
      </c>
      <c r="AB149" s="7">
        <v>-2.4460007863360902</v>
      </c>
      <c r="AC149" s="6" t="str">
        <f t="shared" si="31"/>
        <v>paternal</v>
      </c>
      <c r="AD149" s="6" t="b">
        <f t="shared" si="51"/>
        <v>1</v>
      </c>
      <c r="AF149" s="6" t="s">
        <v>405</v>
      </c>
      <c r="AG149" s="6">
        <v>251</v>
      </c>
      <c r="AH149" s="6">
        <v>361</v>
      </c>
      <c r="AI149" s="6">
        <v>223</v>
      </c>
      <c r="AJ149" s="6">
        <v>608</v>
      </c>
      <c r="AK149" s="6">
        <v>1100</v>
      </c>
      <c r="AL149" s="6">
        <v>725</v>
      </c>
      <c r="AM149" s="7">
        <v>-1.5247473922752399</v>
      </c>
      <c r="AN149" s="7">
        <v>8.8572006070178606</v>
      </c>
      <c r="AO149" s="7">
        <v>-5.2305407295367496</v>
      </c>
      <c r="AP149" s="6">
        <v>6.8962170991732595E-4</v>
      </c>
      <c r="AQ149" s="6">
        <v>9.4494877898706304E-4</v>
      </c>
      <c r="AR149" s="7">
        <v>-0.62291239805881404</v>
      </c>
      <c r="AS149" s="7">
        <v>-2.8773633059053698</v>
      </c>
      <c r="AT149" s="6" t="str">
        <f t="shared" si="52"/>
        <v>paternal</v>
      </c>
      <c r="AU149" s="6">
        <v>313</v>
      </c>
      <c r="AV149" s="6">
        <v>321</v>
      </c>
      <c r="AW149" s="6">
        <v>312</v>
      </c>
      <c r="AX149" s="6">
        <v>784</v>
      </c>
      <c r="AY149" s="6">
        <v>802</v>
      </c>
      <c r="AZ149" s="6">
        <v>737</v>
      </c>
      <c r="BA149" s="7">
        <v>-1.2925751844726101</v>
      </c>
      <c r="BB149" s="7">
        <v>8.95147308354926</v>
      </c>
      <c r="BC149" s="7">
        <v>-9.5489888434317898</v>
      </c>
      <c r="BD149" s="9">
        <v>2.7152064017230299E-5</v>
      </c>
      <c r="BE149" s="9">
        <v>4.7158848029926302E-5</v>
      </c>
      <c r="BF149" s="7">
        <v>2.90217564482339</v>
      </c>
      <c r="BG149" s="7">
        <v>-2.4496492346565</v>
      </c>
      <c r="BH149" s="6" t="str">
        <f t="shared" si="53"/>
        <v>paternal</v>
      </c>
      <c r="BI149" s="6" t="b">
        <f t="shared" si="54"/>
        <v>1</v>
      </c>
      <c r="BK149" s="6" t="s">
        <v>862</v>
      </c>
      <c r="BL149" s="6" t="s">
        <v>1268</v>
      </c>
    </row>
    <row r="150" spans="1:69" s="6" customFormat="1" x14ac:dyDescent="0.25">
      <c r="A150" s="6" t="s">
        <v>176</v>
      </c>
      <c r="B150" s="6">
        <v>6648</v>
      </c>
      <c r="C150" s="6">
        <v>6173</v>
      </c>
      <c r="D150" s="6">
        <v>7508</v>
      </c>
      <c r="E150" s="6">
        <v>701</v>
      </c>
      <c r="F150" s="6">
        <v>522</v>
      </c>
      <c r="G150" s="6">
        <v>627</v>
      </c>
      <c r="H150" s="7">
        <v>3.4615671336404299</v>
      </c>
      <c r="I150" s="7">
        <v>10.990988601967899</v>
      </c>
      <c r="J150" s="7">
        <v>20.5194379342399</v>
      </c>
      <c r="K150" s="9">
        <v>5.8688298026456495E-7</v>
      </c>
      <c r="L150" s="9">
        <v>2.4683607699362601E-6</v>
      </c>
      <c r="M150" s="7">
        <v>7.1322344492166998</v>
      </c>
      <c r="N150" s="7">
        <v>11.016294545069201</v>
      </c>
      <c r="O150" s="6" t="str">
        <f t="shared" si="50"/>
        <v>maternal</v>
      </c>
      <c r="P150" s="6">
        <v>7914</v>
      </c>
      <c r="Q150" s="6">
        <v>6460</v>
      </c>
      <c r="R150" s="6">
        <v>6299</v>
      </c>
      <c r="S150" s="6">
        <v>719</v>
      </c>
      <c r="T150" s="6">
        <v>397</v>
      </c>
      <c r="U150" s="6">
        <v>698</v>
      </c>
      <c r="V150" s="7">
        <v>3.5504750485845999</v>
      </c>
      <c r="W150" s="7">
        <v>10.967779645041899</v>
      </c>
      <c r="X150" s="7">
        <v>13.1128491364765</v>
      </c>
      <c r="Y150" s="9">
        <v>1.0738385764963601E-5</v>
      </c>
      <c r="Z150" s="9">
        <v>2.7585434090834598E-5</v>
      </c>
      <c r="AA150" s="7">
        <v>4.1668068366322197</v>
      </c>
      <c r="AB150" s="7">
        <v>11.7165429391593</v>
      </c>
      <c r="AC150" s="6" t="str">
        <f t="shared" si="31"/>
        <v>maternal</v>
      </c>
      <c r="AD150" s="6" t="b">
        <f t="shared" si="51"/>
        <v>1</v>
      </c>
      <c r="AF150" s="6" t="s">
        <v>176</v>
      </c>
      <c r="AG150" s="6">
        <v>3268</v>
      </c>
      <c r="AH150" s="6">
        <v>4144</v>
      </c>
      <c r="AI150" s="6">
        <v>3420</v>
      </c>
      <c r="AJ150" s="6">
        <v>417</v>
      </c>
      <c r="AK150" s="6">
        <v>478</v>
      </c>
      <c r="AL150" s="6">
        <v>351</v>
      </c>
      <c r="AM150" s="7">
        <v>3.12043994682131</v>
      </c>
      <c r="AN150" s="7">
        <v>10.2504441722288</v>
      </c>
      <c r="AO150" s="7">
        <v>14.4472552216944</v>
      </c>
      <c r="AP150" s="9">
        <v>3.3594510542558002E-7</v>
      </c>
      <c r="AQ150" s="9">
        <v>1.00836268273353E-6</v>
      </c>
      <c r="AR150" s="7">
        <v>7.4325600474059801</v>
      </c>
      <c r="AS150" s="7">
        <v>8.6965304845883598</v>
      </c>
      <c r="AT150" s="6" t="str">
        <f t="shared" si="52"/>
        <v>maternal</v>
      </c>
      <c r="AU150" s="6">
        <v>2877</v>
      </c>
      <c r="AV150" s="6">
        <v>3475</v>
      </c>
      <c r="AW150" s="6">
        <v>3319</v>
      </c>
      <c r="AX150" s="6">
        <v>446</v>
      </c>
      <c r="AY150" s="6">
        <v>376</v>
      </c>
      <c r="AZ150" s="6">
        <v>338</v>
      </c>
      <c r="BA150" s="7">
        <v>3.0611125240668802</v>
      </c>
      <c r="BB150" s="7">
        <v>10.1197873278962</v>
      </c>
      <c r="BC150" s="7">
        <v>17.999599896098498</v>
      </c>
      <c r="BD150" s="9">
        <v>3.6282920641299802E-7</v>
      </c>
      <c r="BE150" s="9">
        <v>1.36838443561473E-6</v>
      </c>
      <c r="BF150" s="7">
        <v>7.4936417515793901</v>
      </c>
      <c r="BG150" s="7">
        <v>8.3461596877518307</v>
      </c>
      <c r="BH150" s="6" t="str">
        <f t="shared" si="53"/>
        <v>maternal</v>
      </c>
      <c r="BI150" s="6" t="b">
        <f t="shared" si="54"/>
        <v>1</v>
      </c>
      <c r="BK150" s="6" t="s">
        <v>863</v>
      </c>
      <c r="BL150" s="6" t="s">
        <v>1268</v>
      </c>
    </row>
    <row r="151" spans="1:69" s="6" customFormat="1" x14ac:dyDescent="0.25">
      <c r="A151" s="6" t="s">
        <v>409</v>
      </c>
      <c r="B151" s="6">
        <v>174</v>
      </c>
      <c r="C151" s="6">
        <v>52</v>
      </c>
      <c r="D151" s="6">
        <v>238</v>
      </c>
      <c r="E151" s="6">
        <v>346</v>
      </c>
      <c r="F151" s="6">
        <v>596</v>
      </c>
      <c r="G151" s="6">
        <v>635</v>
      </c>
      <c r="H151" s="7">
        <v>-1.9644211849170501</v>
      </c>
      <c r="I151" s="7">
        <v>8.0088767172506206</v>
      </c>
      <c r="J151" s="7">
        <v>-3.3437537962635702</v>
      </c>
      <c r="K151" s="6">
        <v>1.46814552208199E-2</v>
      </c>
      <c r="L151" s="6">
        <v>1.8312610175549901E-2</v>
      </c>
      <c r="M151" s="7">
        <v>-3.8945960402782198</v>
      </c>
      <c r="N151" s="7">
        <v>-3.9025610057228199</v>
      </c>
      <c r="O151" s="6" t="str">
        <f t="shared" si="50"/>
        <v>no preference</v>
      </c>
      <c r="P151" s="6">
        <v>46</v>
      </c>
      <c r="Q151" s="6">
        <v>11</v>
      </c>
      <c r="R151" s="6">
        <v>63</v>
      </c>
      <c r="S151" s="6">
        <v>360</v>
      </c>
      <c r="T151" s="6">
        <v>321</v>
      </c>
      <c r="U151" s="6">
        <v>751</v>
      </c>
      <c r="V151" s="7">
        <v>-3.7472698014268802</v>
      </c>
      <c r="W151" s="7">
        <v>6.9201520181797003</v>
      </c>
      <c r="X151" s="7">
        <v>-5.4478068639256696</v>
      </c>
      <c r="Y151" s="6">
        <v>1.51145721278107E-3</v>
      </c>
      <c r="Z151" s="6">
        <v>2.1329445535627602E-3</v>
      </c>
      <c r="AA151" s="7">
        <v>-1.30565336531049</v>
      </c>
      <c r="AB151" s="7">
        <v>-13.428905326654901</v>
      </c>
      <c r="AC151" s="6" t="str">
        <f t="shared" si="31"/>
        <v>paternal</v>
      </c>
      <c r="AD151" s="6" t="b">
        <f t="shared" si="51"/>
        <v>0</v>
      </c>
      <c r="AF151" s="6" t="str">
        <f>A151</f>
        <v>AT2G26410.1</v>
      </c>
      <c r="AG151" s="6" t="s">
        <v>1286</v>
      </c>
      <c r="AM151" s="7"/>
      <c r="AN151" s="7"/>
      <c r="AO151" s="7"/>
      <c r="AP151" s="9"/>
      <c r="AQ151" s="9"/>
      <c r="AR151" s="7"/>
      <c r="AS151" s="7"/>
      <c r="BA151" s="7"/>
      <c r="BB151" s="7"/>
      <c r="BC151" s="7"/>
      <c r="BD151" s="9"/>
      <c r="BE151" s="9"/>
      <c r="BF151" s="7"/>
      <c r="BG151" s="7"/>
      <c r="BK151" s="6" t="s">
        <v>1192</v>
      </c>
      <c r="BM151" s="6" t="s">
        <v>1270</v>
      </c>
    </row>
    <row r="152" spans="1:69" s="6" customFormat="1" x14ac:dyDescent="0.25">
      <c r="A152" s="6" t="s">
        <v>126</v>
      </c>
      <c r="B152" s="6">
        <v>32324</v>
      </c>
      <c r="C152" s="6">
        <v>30631</v>
      </c>
      <c r="D152" s="6">
        <v>35720</v>
      </c>
      <c r="E152" s="6">
        <v>1815</v>
      </c>
      <c r="F152" s="6">
        <v>1688</v>
      </c>
      <c r="G152" s="6">
        <v>2092</v>
      </c>
      <c r="H152" s="7">
        <v>4.1425802821764304</v>
      </c>
      <c r="I152" s="7">
        <v>12.9312430398709</v>
      </c>
      <c r="J152" s="7">
        <v>27.752640024871699</v>
      </c>
      <c r="K152" s="9">
        <v>9.10334534606735E-8</v>
      </c>
      <c r="L152" s="9">
        <v>1.15291866830688E-6</v>
      </c>
      <c r="M152" s="7">
        <v>8.8847669689903199</v>
      </c>
      <c r="N152" s="7">
        <v>17.6620424557406</v>
      </c>
      <c r="O152" s="6" t="str">
        <f t="shared" si="50"/>
        <v>maternal</v>
      </c>
      <c r="P152" s="6">
        <v>40204</v>
      </c>
      <c r="Q152" s="6">
        <v>37633</v>
      </c>
      <c r="R152" s="6">
        <v>34885</v>
      </c>
      <c r="S152" s="6">
        <v>2284</v>
      </c>
      <c r="T152" s="6">
        <v>1891</v>
      </c>
      <c r="U152" s="6">
        <v>1878</v>
      </c>
      <c r="V152" s="7">
        <v>4.2219242399183701</v>
      </c>
      <c r="W152" s="7">
        <v>13.0841035115275</v>
      </c>
      <c r="X152" s="7">
        <v>27.6641206216695</v>
      </c>
      <c r="Y152" s="9">
        <v>1.2187905417082001E-7</v>
      </c>
      <c r="Z152" s="9">
        <v>2.2690608472260299E-6</v>
      </c>
      <c r="AA152" s="7">
        <v>8.5718326565986196</v>
      </c>
      <c r="AB152" s="7">
        <v>18.660609968383501</v>
      </c>
      <c r="AC152" s="6" t="str">
        <f t="shared" si="31"/>
        <v>maternal</v>
      </c>
      <c r="AD152" s="6" t="b">
        <f t="shared" si="51"/>
        <v>1</v>
      </c>
      <c r="AF152" s="6" t="s">
        <v>126</v>
      </c>
      <c r="AG152" s="6">
        <v>23582</v>
      </c>
      <c r="AH152" s="6">
        <v>30144</v>
      </c>
      <c r="AI152" s="6">
        <v>25337</v>
      </c>
      <c r="AJ152" s="6">
        <v>1733</v>
      </c>
      <c r="AK152" s="6">
        <v>2151</v>
      </c>
      <c r="AL152" s="6">
        <v>1741</v>
      </c>
      <c r="AM152" s="7">
        <v>3.8120754407498798</v>
      </c>
      <c r="AN152" s="7">
        <v>12.771997538500701</v>
      </c>
      <c r="AO152" s="7">
        <v>18.213208318740801</v>
      </c>
      <c r="AP152" s="9">
        <v>5.1231127313613897E-8</v>
      </c>
      <c r="AQ152" s="9">
        <v>2.9075318519572601E-7</v>
      </c>
      <c r="AR152" s="7">
        <v>9.2880924904028799</v>
      </c>
      <c r="AS152" s="7">
        <v>14.0458832234567</v>
      </c>
      <c r="AT152" s="6" t="str">
        <f>IF(AND(AS152&gt;=1,AQ152&lt;=0.01),"maternal", IF(AND(AS152&lt;=-1,AQ152&lt;=0.01),"paternal", IF(AQ152&gt;=0.01, "no preference")))</f>
        <v>maternal</v>
      </c>
      <c r="AU152" s="6">
        <v>21567</v>
      </c>
      <c r="AV152" s="6">
        <v>25811</v>
      </c>
      <c r="AW152" s="6">
        <v>21620</v>
      </c>
      <c r="AX152" s="6">
        <v>8673</v>
      </c>
      <c r="AY152" s="6">
        <v>9659</v>
      </c>
      <c r="AZ152" s="6">
        <v>8169</v>
      </c>
      <c r="BA152" s="7">
        <v>1.3786983858120001</v>
      </c>
      <c r="BB152" s="7">
        <v>13.7948190477791</v>
      </c>
      <c r="BC152" s="7">
        <v>8.8132278634122407</v>
      </c>
      <c r="BD152" s="9">
        <v>4.6026942547066603E-5</v>
      </c>
      <c r="BE152" s="9">
        <v>7.5944455202659803E-5</v>
      </c>
      <c r="BF152" s="7">
        <v>2.3240081997212401</v>
      </c>
      <c r="BG152" s="7">
        <v>2.60033660203257</v>
      </c>
      <c r="BH152" s="6" t="str">
        <f>IF(AND(BG152&gt;=1,BE152&lt;=0.01),"maternal", IF(AND(BG152&lt;=-1,BE152&lt;=0.01),"paternal", IF(BE152&gt;=0.01, "no preference")))</f>
        <v>maternal</v>
      </c>
      <c r="BI152" s="6" t="b">
        <f>IF(AT152=BH152, TRUE)</f>
        <v>1</v>
      </c>
      <c r="BK152" s="6" t="s">
        <v>864</v>
      </c>
      <c r="BP152" s="6" t="s">
        <v>1274</v>
      </c>
    </row>
    <row r="153" spans="1:69" s="6" customFormat="1" x14ac:dyDescent="0.25">
      <c r="A153" s="6" t="s">
        <v>107</v>
      </c>
      <c r="B153" s="6">
        <v>4614</v>
      </c>
      <c r="C153" s="6">
        <v>4630</v>
      </c>
      <c r="D153" s="6">
        <v>5200</v>
      </c>
      <c r="E153" s="6">
        <v>179</v>
      </c>
      <c r="F153" s="6">
        <v>195</v>
      </c>
      <c r="G153" s="6">
        <v>305</v>
      </c>
      <c r="H153" s="7">
        <v>4.4432818378984997</v>
      </c>
      <c r="I153" s="7">
        <v>10.009624513328401</v>
      </c>
      <c r="J153" s="7">
        <v>19.3923220701434</v>
      </c>
      <c r="K153" s="9">
        <v>8.3057941842842505E-7</v>
      </c>
      <c r="L153" s="9">
        <v>3.1532616858919898E-6</v>
      </c>
      <c r="M153" s="7">
        <v>6.7859323195503096</v>
      </c>
      <c r="N153" s="7">
        <v>21.755101426395498</v>
      </c>
      <c r="O153" s="6" t="str">
        <f t="shared" si="50"/>
        <v>maternal</v>
      </c>
      <c r="P153" s="6">
        <v>4911</v>
      </c>
      <c r="Q153" s="6">
        <v>4499</v>
      </c>
      <c r="R153" s="6">
        <v>4153</v>
      </c>
      <c r="S153" s="6">
        <v>165</v>
      </c>
      <c r="T153" s="6">
        <v>221</v>
      </c>
      <c r="U153" s="6">
        <v>231</v>
      </c>
      <c r="V153" s="7">
        <v>4.4635511131648702</v>
      </c>
      <c r="W153" s="7">
        <v>9.9075876541906407</v>
      </c>
      <c r="X153" s="7">
        <v>24.3336265083528</v>
      </c>
      <c r="Y153" s="9">
        <v>2.64742153839859E-7</v>
      </c>
      <c r="Z153" s="9">
        <v>2.4710080278538199E-6</v>
      </c>
      <c r="AA153" s="7">
        <v>7.8844375802122304</v>
      </c>
      <c r="AB153" s="7">
        <v>22.062908925209602</v>
      </c>
      <c r="AC153" s="6" t="str">
        <f t="shared" si="31"/>
        <v>maternal</v>
      </c>
      <c r="AD153" s="6" t="b">
        <f t="shared" si="51"/>
        <v>1</v>
      </c>
      <c r="AF153" s="6" t="s">
        <v>107</v>
      </c>
      <c r="AG153" s="6">
        <v>4175</v>
      </c>
      <c r="AH153" s="6">
        <v>5051</v>
      </c>
      <c r="AI153" s="6">
        <v>4139</v>
      </c>
      <c r="AJ153" s="6">
        <v>214</v>
      </c>
      <c r="AK153" s="6">
        <v>287</v>
      </c>
      <c r="AL153" s="6">
        <v>363</v>
      </c>
      <c r="AM153" s="7">
        <v>3.9733491605045601</v>
      </c>
      <c r="AN153" s="7">
        <v>10.128645410662401</v>
      </c>
      <c r="AO153" s="7">
        <v>16.116283429955299</v>
      </c>
      <c r="AP153" s="9">
        <v>1.38714493742758E-7</v>
      </c>
      <c r="AQ153" s="9">
        <v>5.5912461294041695E-7</v>
      </c>
      <c r="AR153" s="7">
        <v>8.3169381803093803</v>
      </c>
      <c r="AS153" s="7">
        <v>15.7071459991765</v>
      </c>
      <c r="AT153" s="6" t="str">
        <f>IF(AND(AS153&gt;=1,AQ153&lt;=0.01),"maternal", IF(AND(AS153&lt;=-1,AQ153&lt;=0.01),"paternal", IF(AQ153&gt;=0.01, "no preference")))</f>
        <v>maternal</v>
      </c>
      <c r="AU153" s="6">
        <v>4217</v>
      </c>
      <c r="AV153" s="6">
        <v>4766</v>
      </c>
      <c r="AW153" s="6">
        <v>3969</v>
      </c>
      <c r="AX153" s="6">
        <v>276</v>
      </c>
      <c r="AY153" s="6">
        <v>302</v>
      </c>
      <c r="AZ153" s="6">
        <v>307</v>
      </c>
      <c r="BA153" s="7">
        <v>3.8641432972255498</v>
      </c>
      <c r="BB153" s="7">
        <v>10.139972545351799</v>
      </c>
      <c r="BC153" s="7">
        <v>25.952985566146399</v>
      </c>
      <c r="BD153" s="9">
        <v>2.8259553959111301E-8</v>
      </c>
      <c r="BE153" s="9">
        <v>4.41096901209233E-7</v>
      </c>
      <c r="BF153" s="7">
        <v>9.9764825369404697</v>
      </c>
      <c r="BG153" s="7">
        <v>14.562067506369999</v>
      </c>
      <c r="BH153" s="6" t="str">
        <f>IF(AND(BG153&gt;=1,BE153&lt;=0.01),"maternal", IF(AND(BG153&lt;=-1,BE153&lt;=0.01),"paternal", IF(BE153&gt;=0.01, "no preference")))</f>
        <v>maternal</v>
      </c>
      <c r="BI153" s="6" t="b">
        <f>IF(AT153=BH153, TRUE)</f>
        <v>1</v>
      </c>
      <c r="BK153" s="6" t="s">
        <v>866</v>
      </c>
      <c r="BN153" s="6" t="s">
        <v>1269</v>
      </c>
    </row>
    <row r="154" spans="1:69" s="6" customFormat="1" x14ac:dyDescent="0.25">
      <c r="A154" s="12" t="str">
        <f>AF154</f>
        <v>AT2G28700.1</v>
      </c>
      <c r="B154" s="6" t="s">
        <v>1285</v>
      </c>
      <c r="H154" s="7"/>
      <c r="I154" s="7"/>
      <c r="J154" s="7"/>
      <c r="K154" s="9"/>
      <c r="L154" s="9"/>
      <c r="M154" s="7"/>
      <c r="N154" s="7"/>
      <c r="V154" s="7"/>
      <c r="W154" s="7"/>
      <c r="X154" s="7"/>
      <c r="Y154" s="9"/>
      <c r="Z154" s="9"/>
      <c r="AA154" s="7"/>
      <c r="AB154" s="7"/>
      <c r="AF154" s="6" t="s">
        <v>483</v>
      </c>
      <c r="AG154" s="6">
        <v>178</v>
      </c>
      <c r="AH154" s="6">
        <v>200</v>
      </c>
      <c r="AI154" s="6">
        <v>134</v>
      </c>
      <c r="AJ154" s="6">
        <v>120</v>
      </c>
      <c r="AK154" s="6">
        <v>137</v>
      </c>
      <c r="AL154" s="6">
        <v>162</v>
      </c>
      <c r="AM154" s="7">
        <v>0.27852240573672599</v>
      </c>
      <c r="AN154" s="7">
        <v>7.2646331522963097</v>
      </c>
      <c r="AO154" s="7">
        <v>1.18991323585187</v>
      </c>
      <c r="AP154" s="6">
        <v>0.26680110682843999</v>
      </c>
      <c r="AQ154" s="6">
        <v>0.290256149186984</v>
      </c>
      <c r="AR154" s="7">
        <v>-6.62718819159966</v>
      </c>
      <c r="AS154" s="7">
        <v>1.2129519543821301</v>
      </c>
      <c r="AT154" s="6" t="str">
        <f>IF(AND(AS154&gt;=1,AQ154&lt;=0.01),"maternal", IF(AND(AS154&lt;=-1,AQ154&lt;=0.01),"paternal", IF(AQ154&gt;=0.01, "no preference")))</f>
        <v>no preference</v>
      </c>
      <c r="AU154" s="6">
        <v>83</v>
      </c>
      <c r="AV154" s="6">
        <v>90</v>
      </c>
      <c r="AW154" s="6">
        <v>60</v>
      </c>
      <c r="AX154" s="6">
        <v>111</v>
      </c>
      <c r="AY154" s="6">
        <v>106</v>
      </c>
      <c r="AZ154" s="6">
        <v>118</v>
      </c>
      <c r="BA154" s="7">
        <v>-0.53759675707545096</v>
      </c>
      <c r="BB154" s="7">
        <v>6.5457481787178402</v>
      </c>
      <c r="BC154" s="7">
        <v>-2.8265229045436202</v>
      </c>
      <c r="BD154" s="6">
        <v>2.52653832271033E-2</v>
      </c>
      <c r="BE154" s="6">
        <v>2.9426740464508602E-2</v>
      </c>
      <c r="BF154" s="7">
        <v>-4.5494010544691896</v>
      </c>
      <c r="BG154" s="7">
        <v>-1.4515525045531199</v>
      </c>
      <c r="BH154" s="6" t="str">
        <f>IF(AND(BG154&gt;=1,BE154&lt;=0.01),"maternal", IF(AND(BG154&lt;=-1,BE154&lt;=0.01),"paternal", IF(BE154&gt;=0.01, "no preference")))</f>
        <v>no preference</v>
      </c>
      <c r="BI154" s="6" t="b">
        <f>IF(AT154=BH154, TRUE)</f>
        <v>1</v>
      </c>
      <c r="BK154" s="6" t="s">
        <v>867</v>
      </c>
      <c r="BQ154" s="6" t="s">
        <v>1272</v>
      </c>
    </row>
    <row r="155" spans="1:69" s="6" customFormat="1" x14ac:dyDescent="0.25">
      <c r="A155" s="6" t="s">
        <v>217</v>
      </c>
      <c r="B155" s="6">
        <v>6282</v>
      </c>
      <c r="C155" s="6">
        <v>6391</v>
      </c>
      <c r="D155" s="6">
        <v>7764</v>
      </c>
      <c r="E155" s="6">
        <v>1021</v>
      </c>
      <c r="F155" s="6">
        <v>913</v>
      </c>
      <c r="G155" s="6">
        <v>856</v>
      </c>
      <c r="H155" s="7">
        <v>2.8685595122801799</v>
      </c>
      <c r="I155" s="7">
        <v>11.2930734995095</v>
      </c>
      <c r="J155" s="7">
        <v>18.5287772391959</v>
      </c>
      <c r="K155" s="9">
        <v>1.09854696966844E-6</v>
      </c>
      <c r="L155" s="9">
        <v>3.8315174795752896E-6</v>
      </c>
      <c r="M155" s="7">
        <v>6.5034117972122401</v>
      </c>
      <c r="N155" s="7">
        <v>7.3033557784549803</v>
      </c>
      <c r="O155" s="6" t="str">
        <f t="shared" ref="O155:O165" si="55">IF(AND(N155&gt;=1,L155&lt;=0.01),"maternal", IF(AND(N155&lt;=-1,L155&lt;=0.01),"paternal", IF(L155&gt;=0.01, "no preference")))</f>
        <v>maternal</v>
      </c>
      <c r="P155" s="6">
        <v>3575</v>
      </c>
      <c r="Q155" s="6">
        <v>3193</v>
      </c>
      <c r="R155" s="6">
        <v>3351</v>
      </c>
      <c r="S155" s="6">
        <v>963</v>
      </c>
      <c r="T155" s="6">
        <v>779</v>
      </c>
      <c r="U155" s="6">
        <v>984</v>
      </c>
      <c r="V155" s="7">
        <v>1.8972954959902</v>
      </c>
      <c r="W155" s="7">
        <v>10.7700476027695</v>
      </c>
      <c r="X155" s="7">
        <v>12.141541840156499</v>
      </c>
      <c r="Y155" s="9">
        <v>1.6907112463546101E-5</v>
      </c>
      <c r="Z155" s="9">
        <v>4.0520398027158099E-5</v>
      </c>
      <c r="AA155" s="7">
        <v>3.6780141254735801</v>
      </c>
      <c r="AB155" s="7">
        <v>3.7251421930531698</v>
      </c>
      <c r="AC155" s="6" t="str">
        <f t="shared" ref="AC155:AC226" si="56">IF(AND(AB155&gt;=1,Z155&lt;=0.01),"maternal", IF(AND(AB155&lt;=-1,Z155&lt;=0.01),"paternal", IF(Z155&gt;=0.01, "no preference")))</f>
        <v>maternal</v>
      </c>
      <c r="AD155" s="6" t="b">
        <f t="shared" ref="AD155:AD165" si="57">IF(O155=AC155, TRUE)</f>
        <v>1</v>
      </c>
      <c r="AF155" s="6" t="str">
        <f>A155</f>
        <v>AT2G29570.1</v>
      </c>
      <c r="AG155" s="6" t="s">
        <v>1286</v>
      </c>
      <c r="AM155" s="7"/>
      <c r="AN155" s="7"/>
      <c r="AO155" s="7"/>
      <c r="AR155" s="7"/>
      <c r="AS155" s="7"/>
      <c r="BA155" s="7"/>
      <c r="BB155" s="7"/>
      <c r="BC155" s="7"/>
      <c r="BF155" s="7"/>
      <c r="BG155" s="7"/>
      <c r="BK155" s="6" t="s">
        <v>1193</v>
      </c>
      <c r="BL155" s="6" t="s">
        <v>1268</v>
      </c>
    </row>
    <row r="156" spans="1:69" s="6" customFormat="1" x14ac:dyDescent="0.25">
      <c r="A156" s="6" t="s">
        <v>292</v>
      </c>
      <c r="B156" s="6">
        <v>2922</v>
      </c>
      <c r="C156" s="6">
        <v>3034</v>
      </c>
      <c r="D156" s="6">
        <v>3184</v>
      </c>
      <c r="E156" s="6">
        <v>1278</v>
      </c>
      <c r="F156" s="6">
        <v>1247</v>
      </c>
      <c r="G156" s="6">
        <v>1292</v>
      </c>
      <c r="H156" s="7">
        <v>1.2583610815128701</v>
      </c>
      <c r="I156" s="7">
        <v>10.943416983274499</v>
      </c>
      <c r="J156" s="7">
        <v>10.1919451731805</v>
      </c>
      <c r="K156" s="9">
        <v>4.0796541754029597E-5</v>
      </c>
      <c r="L156" s="9">
        <v>7.6761914089818899E-5</v>
      </c>
      <c r="M156" s="7">
        <v>2.6434941607037299</v>
      </c>
      <c r="N156" s="7">
        <v>2.39223825432002</v>
      </c>
      <c r="O156" s="6" t="str">
        <f t="shared" si="55"/>
        <v>maternal</v>
      </c>
      <c r="P156" s="6">
        <v>1893</v>
      </c>
      <c r="Q156" s="6">
        <v>1534</v>
      </c>
      <c r="R156" s="6">
        <v>1363</v>
      </c>
      <c r="S156" s="6">
        <v>1229</v>
      </c>
      <c r="T156" s="6">
        <v>1003</v>
      </c>
      <c r="U156" s="6">
        <v>1127</v>
      </c>
      <c r="V156" s="7">
        <v>0.50311132605797804</v>
      </c>
      <c r="W156" s="7">
        <v>10.376734831887701</v>
      </c>
      <c r="X156" s="7">
        <v>2.7823241116299902</v>
      </c>
      <c r="Y156" s="6">
        <v>3.1374901140296202E-2</v>
      </c>
      <c r="Z156" s="6">
        <v>3.7079428620349998E-2</v>
      </c>
      <c r="AA156" s="7">
        <v>-4.6402690278895102</v>
      </c>
      <c r="AB156" s="7">
        <v>1.4172667561644301</v>
      </c>
      <c r="AC156" s="6" t="str">
        <f t="shared" si="56"/>
        <v>no preference</v>
      </c>
      <c r="AD156" s="6" t="b">
        <f t="shared" si="57"/>
        <v>0</v>
      </c>
      <c r="AF156" s="6" t="str">
        <f>A156</f>
        <v>AT2G29940.1</v>
      </c>
      <c r="AG156" s="6" t="s">
        <v>1286</v>
      </c>
      <c r="AM156" s="7"/>
      <c r="AN156" s="7"/>
      <c r="AO156" s="7"/>
      <c r="AR156" s="7"/>
      <c r="AS156" s="7"/>
      <c r="BA156" s="7"/>
      <c r="BB156" s="7"/>
      <c r="BC156" s="7"/>
      <c r="BF156" s="7"/>
      <c r="BG156" s="7"/>
      <c r="BK156" s="6" t="s">
        <v>1194</v>
      </c>
      <c r="BM156" s="6" t="s">
        <v>1270</v>
      </c>
    </row>
    <row r="157" spans="1:69" s="6" customFormat="1" x14ac:dyDescent="0.25">
      <c r="A157" s="6" t="s">
        <v>114</v>
      </c>
      <c r="B157" s="6">
        <v>2278</v>
      </c>
      <c r="C157" s="6">
        <v>2164</v>
      </c>
      <c r="D157" s="6">
        <v>2369</v>
      </c>
      <c r="E157" s="6">
        <v>102</v>
      </c>
      <c r="F157" s="6">
        <v>177</v>
      </c>
      <c r="G157" s="6">
        <v>84</v>
      </c>
      <c r="H157" s="7">
        <v>4.2911276561258997</v>
      </c>
      <c r="I157" s="7">
        <v>9.0027721261587192</v>
      </c>
      <c r="J157" s="7">
        <v>15.106730446973801</v>
      </c>
      <c r="K157" s="9">
        <v>3.8263883354488301E-6</v>
      </c>
      <c r="L157" s="9">
        <v>9.4340264132617804E-6</v>
      </c>
      <c r="M157" s="7">
        <v>5.2081315583397396</v>
      </c>
      <c r="N157" s="7">
        <v>19.577540890069599</v>
      </c>
      <c r="O157" s="6" t="str">
        <f t="shared" si="55"/>
        <v>maternal</v>
      </c>
      <c r="P157" s="6">
        <v>1945</v>
      </c>
      <c r="Q157" s="6">
        <v>1675</v>
      </c>
      <c r="R157" s="6">
        <v>1649</v>
      </c>
      <c r="S157" s="6">
        <v>133</v>
      </c>
      <c r="T157" s="6">
        <v>123</v>
      </c>
      <c r="U157" s="6">
        <v>47</v>
      </c>
      <c r="V157" s="7">
        <v>4.2400349120159397</v>
      </c>
      <c r="W157" s="7">
        <v>8.6551001231965703</v>
      </c>
      <c r="X157" s="7">
        <v>10.3462311713342</v>
      </c>
      <c r="Y157" s="9">
        <v>4.3090502436780802E-5</v>
      </c>
      <c r="Z157" s="9">
        <v>8.4410162307666507E-5</v>
      </c>
      <c r="AA157" s="7">
        <v>2.6573559439392098</v>
      </c>
      <c r="AB157" s="7">
        <v>18.896339852993599</v>
      </c>
      <c r="AC157" s="6" t="str">
        <f t="shared" si="56"/>
        <v>maternal</v>
      </c>
      <c r="AD157" s="6" t="b">
        <f t="shared" si="57"/>
        <v>1</v>
      </c>
      <c r="AF157" s="6" t="s">
        <v>114</v>
      </c>
      <c r="AG157" s="6">
        <v>1621</v>
      </c>
      <c r="AH157" s="6">
        <v>1983</v>
      </c>
      <c r="AI157" s="6">
        <v>1765</v>
      </c>
      <c r="AJ157" s="6">
        <v>49</v>
      </c>
      <c r="AK157" s="6">
        <v>155</v>
      </c>
      <c r="AL157" s="6">
        <v>139</v>
      </c>
      <c r="AM157" s="7">
        <v>4.1151608722235604</v>
      </c>
      <c r="AN157" s="7">
        <v>8.7437609113057597</v>
      </c>
      <c r="AO157" s="7">
        <v>10.0430301303359</v>
      </c>
      <c r="AP157" s="9">
        <v>6.0144823837889196E-6</v>
      </c>
      <c r="AQ157" s="9">
        <v>1.07285361440559E-5</v>
      </c>
      <c r="AR157" s="7">
        <v>4.4449844719521501</v>
      </c>
      <c r="AS157" s="7">
        <v>17.329533004468299</v>
      </c>
      <c r="AT157" s="6" t="str">
        <f>IF(AND(AS157&gt;=1,AQ157&lt;=0.01),"maternal", IF(AND(AS157&lt;=-1,AQ157&lt;=0.01),"paternal", IF(AQ157&gt;=0.01, "no preference")))</f>
        <v>maternal</v>
      </c>
      <c r="AU157" s="6">
        <v>1459</v>
      </c>
      <c r="AV157" s="6">
        <v>1910</v>
      </c>
      <c r="AW157" s="6">
        <v>1313</v>
      </c>
      <c r="AX157" s="6">
        <v>232</v>
      </c>
      <c r="AY157" s="6">
        <v>223</v>
      </c>
      <c r="AZ157" s="6">
        <v>215</v>
      </c>
      <c r="BA157" s="7">
        <v>2.78172856939727</v>
      </c>
      <c r="BB157" s="7">
        <v>9.1996738076570903</v>
      </c>
      <c r="BC157" s="7">
        <v>15.3864820906639</v>
      </c>
      <c r="BD157" s="9">
        <v>1.07323244761941E-6</v>
      </c>
      <c r="BE157" s="9">
        <v>3.2442751851701199E-6</v>
      </c>
      <c r="BF157" s="7">
        <v>6.3728754899367202</v>
      </c>
      <c r="BG157" s="7">
        <v>6.8767579656521098</v>
      </c>
      <c r="BH157" s="6" t="str">
        <f>IF(AND(BG157&gt;=1,BE157&lt;=0.01),"maternal", IF(AND(BG157&lt;=-1,BE157&lt;=0.01),"paternal", IF(BE157&gt;=0.01, "no preference")))</f>
        <v>maternal</v>
      </c>
      <c r="BI157" s="6" t="b">
        <f>IF(AT157=BH157, TRUE)</f>
        <v>1</v>
      </c>
      <c r="BK157" s="6" t="s">
        <v>868</v>
      </c>
      <c r="BL157" s="6" t="s">
        <v>1268</v>
      </c>
    </row>
    <row r="158" spans="1:69" s="6" customFormat="1" x14ac:dyDescent="0.25">
      <c r="A158" s="6" t="s">
        <v>155</v>
      </c>
      <c r="B158" s="6">
        <v>3971</v>
      </c>
      <c r="C158" s="6">
        <v>4016</v>
      </c>
      <c r="D158" s="6">
        <v>4516</v>
      </c>
      <c r="E158" s="6">
        <v>313</v>
      </c>
      <c r="F158" s="6">
        <v>259</v>
      </c>
      <c r="G158" s="6">
        <v>334</v>
      </c>
      <c r="H158" s="7">
        <v>3.7878986682487099</v>
      </c>
      <c r="I158" s="7">
        <v>10.1289512832128</v>
      </c>
      <c r="J158" s="7">
        <v>24.323231715016</v>
      </c>
      <c r="K158" s="9">
        <v>2.05732749652301E-7</v>
      </c>
      <c r="L158" s="9">
        <v>1.49592117967521E-6</v>
      </c>
      <c r="M158" s="7">
        <v>8.1421860453042392</v>
      </c>
      <c r="N158" s="7">
        <v>13.8124627458785</v>
      </c>
      <c r="O158" s="6" t="str">
        <f t="shared" si="55"/>
        <v>maternal</v>
      </c>
      <c r="P158" s="6">
        <v>5442</v>
      </c>
      <c r="Q158" s="6">
        <v>5800</v>
      </c>
      <c r="R158" s="6">
        <v>5946</v>
      </c>
      <c r="S158" s="6">
        <v>363</v>
      </c>
      <c r="T158" s="6">
        <v>391</v>
      </c>
      <c r="U158" s="6">
        <v>329</v>
      </c>
      <c r="V158" s="7">
        <v>3.9871306288424901</v>
      </c>
      <c r="W158" s="7">
        <v>10.489840880607799</v>
      </c>
      <c r="X158" s="7">
        <v>28.385224905320499</v>
      </c>
      <c r="Y158" s="9">
        <v>1.0429671028075301E-7</v>
      </c>
      <c r="Z158" s="9">
        <v>2.2690608472260299E-6</v>
      </c>
      <c r="AA158" s="7">
        <v>8.7047398661962205</v>
      </c>
      <c r="AB158" s="7">
        <v>15.857908801794901</v>
      </c>
      <c r="AC158" s="6" t="str">
        <f t="shared" si="56"/>
        <v>maternal</v>
      </c>
      <c r="AD158" s="6" t="b">
        <f t="shared" si="57"/>
        <v>1</v>
      </c>
      <c r="AF158" s="6" t="str">
        <f>A158</f>
        <v>AT2G30590.1</v>
      </c>
      <c r="AG158" s="6" t="s">
        <v>1286</v>
      </c>
      <c r="AM158" s="7"/>
      <c r="AN158" s="7"/>
      <c r="AO158" s="7"/>
      <c r="AP158" s="9"/>
      <c r="AQ158" s="9"/>
      <c r="AR158" s="7"/>
      <c r="AS158" s="7"/>
      <c r="BA158" s="7"/>
      <c r="BB158" s="7"/>
      <c r="BC158" s="7"/>
      <c r="BD158" s="9"/>
      <c r="BE158" s="9"/>
      <c r="BF158" s="7"/>
      <c r="BG158" s="7"/>
      <c r="BK158" s="6" t="s">
        <v>1195</v>
      </c>
      <c r="BM158" s="6" t="s">
        <v>1270</v>
      </c>
    </row>
    <row r="159" spans="1:69" s="6" customFormat="1" x14ac:dyDescent="0.25">
      <c r="A159" s="6" t="s">
        <v>324</v>
      </c>
      <c r="B159" s="6">
        <v>418</v>
      </c>
      <c r="C159" s="6">
        <v>415</v>
      </c>
      <c r="D159" s="6">
        <v>427</v>
      </c>
      <c r="E159" s="6">
        <v>254</v>
      </c>
      <c r="F159" s="6">
        <v>383</v>
      </c>
      <c r="G159" s="6">
        <v>310</v>
      </c>
      <c r="H159" s="7">
        <v>0.43087547684365601</v>
      </c>
      <c r="I159" s="7">
        <v>8.5021333076586991</v>
      </c>
      <c r="J159" s="7">
        <v>2.3706857442625999</v>
      </c>
      <c r="K159" s="6">
        <v>5.3918928679480303E-2</v>
      </c>
      <c r="L159" s="6">
        <v>6.2516811901343394E-2</v>
      </c>
      <c r="M159" s="7">
        <v>-5.2776318980952004</v>
      </c>
      <c r="N159" s="7">
        <v>1.34805137252623</v>
      </c>
      <c r="O159" s="6" t="str">
        <f t="shared" si="55"/>
        <v>no preference</v>
      </c>
      <c r="P159" s="6">
        <v>353</v>
      </c>
      <c r="Q159" s="6">
        <v>272</v>
      </c>
      <c r="R159" s="6">
        <v>230</v>
      </c>
      <c r="S159" s="6">
        <v>531</v>
      </c>
      <c r="T159" s="6">
        <v>580</v>
      </c>
      <c r="U159" s="6">
        <v>475</v>
      </c>
      <c r="V159" s="7">
        <v>-0.90679427326491802</v>
      </c>
      <c r="W159" s="7">
        <v>8.5907677141054304</v>
      </c>
      <c r="X159" s="7">
        <v>-4.4785753509860404</v>
      </c>
      <c r="Y159" s="6">
        <v>4.0396640861614201E-3</v>
      </c>
      <c r="Z159" s="6">
        <v>5.33235659373308E-3</v>
      </c>
      <c r="AA159" s="7">
        <v>-2.40154287581798</v>
      </c>
      <c r="AB159" s="7">
        <v>-1.8748748187522699</v>
      </c>
      <c r="AC159" s="6" t="str">
        <f t="shared" si="56"/>
        <v>paternal</v>
      </c>
      <c r="AD159" s="6" t="b">
        <f t="shared" si="57"/>
        <v>0</v>
      </c>
      <c r="AF159" s="6" t="str">
        <f>A159</f>
        <v>AT2G30900.1</v>
      </c>
      <c r="AG159" s="6" t="s">
        <v>1286</v>
      </c>
      <c r="AM159" s="7"/>
      <c r="AN159" s="7"/>
      <c r="AO159" s="7"/>
      <c r="AP159" s="9"/>
      <c r="AQ159" s="9"/>
      <c r="AR159" s="7"/>
      <c r="AS159" s="7"/>
      <c r="BA159" s="7"/>
      <c r="BB159" s="7"/>
      <c r="BC159" s="7"/>
      <c r="BD159" s="9"/>
      <c r="BE159" s="9"/>
      <c r="BF159" s="7"/>
      <c r="BG159" s="7"/>
      <c r="BK159" s="6" t="s">
        <v>679</v>
      </c>
      <c r="BL159" s="6" t="s">
        <v>1268</v>
      </c>
    </row>
    <row r="160" spans="1:69" s="6" customFormat="1" x14ac:dyDescent="0.25">
      <c r="A160" s="6" t="s">
        <v>61</v>
      </c>
      <c r="B160" s="6">
        <v>67685</v>
      </c>
      <c r="C160" s="6">
        <v>71164</v>
      </c>
      <c r="D160" s="6">
        <v>73622</v>
      </c>
      <c r="E160" s="6">
        <v>2221</v>
      </c>
      <c r="F160" s="6">
        <v>1775</v>
      </c>
      <c r="G160" s="6">
        <v>1780</v>
      </c>
      <c r="H160" s="7">
        <v>5.2075960819977896</v>
      </c>
      <c r="I160" s="7">
        <v>13.5073082972792</v>
      </c>
      <c r="J160" s="7">
        <v>34.772889082695698</v>
      </c>
      <c r="K160" s="9">
        <v>2.25083617477939E-8</v>
      </c>
      <c r="L160" s="9">
        <v>8.3864780788750502E-7</v>
      </c>
      <c r="M160" s="7">
        <v>10.0506952291648</v>
      </c>
      <c r="N160" s="7">
        <v>36.952397923578403</v>
      </c>
      <c r="O160" s="6" t="str">
        <f t="shared" si="55"/>
        <v>maternal</v>
      </c>
      <c r="P160" s="6">
        <v>54127</v>
      </c>
      <c r="Q160" s="6">
        <v>47663</v>
      </c>
      <c r="R160" s="6">
        <v>44075</v>
      </c>
      <c r="S160" s="6">
        <v>1769</v>
      </c>
      <c r="T160" s="6">
        <v>1858</v>
      </c>
      <c r="U160" s="6">
        <v>1375</v>
      </c>
      <c r="V160" s="7">
        <v>4.8720986989681299</v>
      </c>
      <c r="W160" s="7">
        <v>13.128085834347999</v>
      </c>
      <c r="X160" s="7">
        <v>27.175805646428699</v>
      </c>
      <c r="Y160" s="9">
        <v>1.3575031551350601E-7</v>
      </c>
      <c r="Z160" s="9">
        <v>2.2690608472260299E-6</v>
      </c>
      <c r="AA160" s="7">
        <v>8.4788320903862395</v>
      </c>
      <c r="AB160" s="7">
        <v>29.2851767957711</v>
      </c>
      <c r="AC160" s="6" t="str">
        <f t="shared" si="56"/>
        <v>maternal</v>
      </c>
      <c r="AD160" s="6" t="b">
        <f t="shared" si="57"/>
        <v>1</v>
      </c>
      <c r="AF160" s="6" t="s">
        <v>61</v>
      </c>
      <c r="AG160" s="6">
        <v>45394</v>
      </c>
      <c r="AH160" s="6">
        <v>64672</v>
      </c>
      <c r="AI160" s="6">
        <v>51140</v>
      </c>
      <c r="AJ160" s="6">
        <v>1474</v>
      </c>
      <c r="AK160" s="6">
        <v>1893</v>
      </c>
      <c r="AL160" s="6">
        <v>1509</v>
      </c>
      <c r="AM160" s="7">
        <v>5.0397539190046601</v>
      </c>
      <c r="AN160" s="7">
        <v>13.1778945224415</v>
      </c>
      <c r="AO160" s="7">
        <v>22.4117833115174</v>
      </c>
      <c r="AP160" s="9">
        <v>9.34902735483064E-9</v>
      </c>
      <c r="AQ160" s="9">
        <v>1.14548855015385E-7</v>
      </c>
      <c r="AR160" s="7">
        <v>10.8707631501166</v>
      </c>
      <c r="AS160" s="7">
        <v>32.894031228096203</v>
      </c>
      <c r="AT160" s="6" t="str">
        <f t="shared" ref="AT160:AT170" si="58">IF(AND(AS160&gt;=1,AQ160&lt;=0.01),"maternal", IF(AND(AS160&lt;=-1,AQ160&lt;=0.01),"paternal", IF(AQ160&gt;=0.01, "no preference")))</f>
        <v>maternal</v>
      </c>
      <c r="AU160" s="6">
        <v>35143</v>
      </c>
      <c r="AV160" s="6">
        <v>40145</v>
      </c>
      <c r="AW160" s="6">
        <v>32427</v>
      </c>
      <c r="AX160" s="6">
        <v>1529</v>
      </c>
      <c r="AY160" s="6">
        <v>1709</v>
      </c>
      <c r="AZ160" s="6">
        <v>1471</v>
      </c>
      <c r="BA160" s="7">
        <v>4.5120844460106904</v>
      </c>
      <c r="BB160" s="7">
        <v>12.8702617241421</v>
      </c>
      <c r="BC160" s="7">
        <v>28.874732096414</v>
      </c>
      <c r="BD160" s="9">
        <v>1.33747902393264E-8</v>
      </c>
      <c r="BE160" s="9">
        <v>3.5309446231821702E-7</v>
      </c>
      <c r="BF160" s="7">
        <v>10.6484294881982</v>
      </c>
      <c r="BG160" s="7">
        <v>22.817747041659199</v>
      </c>
      <c r="BH160" s="6" t="str">
        <f t="shared" ref="BH160:BH170" si="59">IF(AND(BG160&gt;=1,BE160&lt;=0.01),"maternal", IF(AND(BG160&lt;=-1,BE160&lt;=0.01),"paternal", IF(BE160&gt;=0.01, "no preference")))</f>
        <v>maternal</v>
      </c>
      <c r="BI160" s="6" t="b">
        <f t="shared" ref="BI160:BI170" si="60">IF(AT160=BH160, TRUE)</f>
        <v>1</v>
      </c>
      <c r="BK160" s="6" t="s">
        <v>869</v>
      </c>
      <c r="BN160" s="6" t="s">
        <v>1269</v>
      </c>
    </row>
    <row r="161" spans="1:69" s="6" customFormat="1" x14ac:dyDescent="0.25">
      <c r="A161" s="6" t="s">
        <v>412</v>
      </c>
      <c r="B161" s="6">
        <v>1641</v>
      </c>
      <c r="C161" s="6">
        <v>1736</v>
      </c>
      <c r="D161" s="6">
        <v>2112</v>
      </c>
      <c r="E161" s="6">
        <v>7134</v>
      </c>
      <c r="F161" s="6">
        <v>7544</v>
      </c>
      <c r="G161" s="6">
        <v>8607</v>
      </c>
      <c r="H161" s="7">
        <v>-2.0882559199702202</v>
      </c>
      <c r="I161" s="7">
        <v>11.873693794126201</v>
      </c>
      <c r="J161" s="7">
        <v>-12.898046841399101</v>
      </c>
      <c r="K161" s="9">
        <v>9.9743381274776701E-6</v>
      </c>
      <c r="L161" s="9">
        <v>2.17207667852179E-5</v>
      </c>
      <c r="M161" s="7">
        <v>4.1832647524860498</v>
      </c>
      <c r="N161" s="7">
        <v>-4.2523369534607598</v>
      </c>
      <c r="O161" s="6" t="str">
        <f t="shared" si="55"/>
        <v>paternal</v>
      </c>
      <c r="P161" s="6">
        <v>2211</v>
      </c>
      <c r="Q161" s="6">
        <v>1499</v>
      </c>
      <c r="R161" s="6">
        <v>1862</v>
      </c>
      <c r="S161" s="6">
        <v>9606</v>
      </c>
      <c r="T161" s="6">
        <v>7925</v>
      </c>
      <c r="U161" s="6">
        <v>9396</v>
      </c>
      <c r="V161" s="7">
        <v>-2.28497921435708</v>
      </c>
      <c r="W161" s="7">
        <v>11.984254412031699</v>
      </c>
      <c r="X161" s="7">
        <v>-11.7715499862278</v>
      </c>
      <c r="Y161" s="9">
        <v>2.0279245898058199E-5</v>
      </c>
      <c r="Z161" s="9">
        <v>4.7025926974416E-5</v>
      </c>
      <c r="AA161" s="7">
        <v>3.4808973928554501</v>
      </c>
      <c r="AB161" s="7">
        <v>-4.8735708381754197</v>
      </c>
      <c r="AC161" s="6" t="str">
        <f t="shared" si="56"/>
        <v>paternal</v>
      </c>
      <c r="AD161" s="6" t="b">
        <f t="shared" si="57"/>
        <v>1</v>
      </c>
      <c r="AF161" s="6" t="s">
        <v>412</v>
      </c>
      <c r="AG161" s="6">
        <v>645</v>
      </c>
      <c r="AH161" s="6">
        <v>999</v>
      </c>
      <c r="AI161" s="6">
        <v>1008</v>
      </c>
      <c r="AJ161" s="6">
        <v>4345</v>
      </c>
      <c r="AK161" s="6">
        <v>5379</v>
      </c>
      <c r="AL161" s="6">
        <v>4306</v>
      </c>
      <c r="AM161" s="7">
        <v>-2.4238151421349201</v>
      </c>
      <c r="AN161" s="7">
        <v>10.971869270554899</v>
      </c>
      <c r="AO161" s="7">
        <v>-9.8696225391924308</v>
      </c>
      <c r="AP161" s="9">
        <v>6.8855413892871803E-6</v>
      </c>
      <c r="AQ161" s="9">
        <v>1.2068996401535499E-5</v>
      </c>
      <c r="AR161" s="7">
        <v>4.3021227942906899</v>
      </c>
      <c r="AS161" s="7">
        <v>-5.3658813052097498</v>
      </c>
      <c r="AT161" s="6" t="str">
        <f t="shared" si="58"/>
        <v>paternal</v>
      </c>
      <c r="AU161" s="6">
        <v>2611</v>
      </c>
      <c r="AV161" s="6">
        <v>2165</v>
      </c>
      <c r="AW161" s="6">
        <v>1782</v>
      </c>
      <c r="AX161" s="6">
        <v>10495</v>
      </c>
      <c r="AY161" s="6">
        <v>11009</v>
      </c>
      <c r="AZ161" s="6">
        <v>9725</v>
      </c>
      <c r="BA161" s="7">
        <v>-2.2666206775095801</v>
      </c>
      <c r="BB161" s="7">
        <v>12.210592904347999</v>
      </c>
      <c r="BC161" s="7">
        <v>-12.417262973733701</v>
      </c>
      <c r="BD161" s="9">
        <v>4.6563033796964901E-6</v>
      </c>
      <c r="BE161" s="9">
        <v>1.03589670694371E-5</v>
      </c>
      <c r="BF161" s="7">
        <v>4.8151548036109899</v>
      </c>
      <c r="BG161" s="7">
        <v>-4.8119467502320603</v>
      </c>
      <c r="BH161" s="6" t="str">
        <f t="shared" si="59"/>
        <v>paternal</v>
      </c>
      <c r="BI161" s="6" t="b">
        <f t="shared" si="60"/>
        <v>1</v>
      </c>
      <c r="BK161" s="6" t="s">
        <v>870</v>
      </c>
      <c r="BL161" s="6" t="s">
        <v>1268</v>
      </c>
      <c r="BM161" s="6" t="s">
        <v>1273</v>
      </c>
    </row>
    <row r="162" spans="1:69" s="6" customFormat="1" x14ac:dyDescent="0.25">
      <c r="A162" s="6" t="s">
        <v>164</v>
      </c>
      <c r="B162" s="6">
        <v>13984</v>
      </c>
      <c r="C162" s="6">
        <v>14601</v>
      </c>
      <c r="D162" s="6">
        <v>17620</v>
      </c>
      <c r="E162" s="6">
        <v>1395</v>
      </c>
      <c r="F162" s="6">
        <v>992</v>
      </c>
      <c r="G162" s="6">
        <v>1329</v>
      </c>
      <c r="H162" s="7">
        <v>3.6435118378547999</v>
      </c>
      <c r="I162" s="7">
        <v>12.0817371403029</v>
      </c>
      <c r="J162" s="7">
        <v>19.1711823359147</v>
      </c>
      <c r="K162" s="9">
        <v>8.91193065818032E-7</v>
      </c>
      <c r="L162" s="9">
        <v>3.2639222988120501E-6</v>
      </c>
      <c r="M162" s="7">
        <v>6.7150647413144897</v>
      </c>
      <c r="N162" s="7">
        <v>12.497016774012</v>
      </c>
      <c r="O162" s="6" t="str">
        <f t="shared" si="55"/>
        <v>maternal</v>
      </c>
      <c r="P162" s="6">
        <v>10029</v>
      </c>
      <c r="Q162" s="6">
        <v>9330</v>
      </c>
      <c r="R162" s="6">
        <v>9420</v>
      </c>
      <c r="S162" s="6">
        <v>801</v>
      </c>
      <c r="T162" s="6">
        <v>801</v>
      </c>
      <c r="U162" s="6">
        <v>905</v>
      </c>
      <c r="V162" s="7">
        <v>3.52107678946716</v>
      </c>
      <c r="W162" s="7">
        <v>11.466633092385599</v>
      </c>
      <c r="X162" s="7">
        <v>25.9988654792073</v>
      </c>
      <c r="Y162" s="9">
        <v>1.7744487341478399E-7</v>
      </c>
      <c r="Z162" s="9">
        <v>2.2690608472260299E-6</v>
      </c>
      <c r="AA162" s="7">
        <v>8.2441417373436305</v>
      </c>
      <c r="AB162" s="7">
        <v>11.480207310728799</v>
      </c>
      <c r="AC162" s="6" t="str">
        <f t="shared" si="56"/>
        <v>maternal</v>
      </c>
      <c r="AD162" s="6" t="b">
        <f t="shared" si="57"/>
        <v>1</v>
      </c>
      <c r="AF162" s="6" t="s">
        <v>164</v>
      </c>
      <c r="AG162" s="6">
        <v>8020</v>
      </c>
      <c r="AH162" s="6">
        <v>11606</v>
      </c>
      <c r="AI162" s="6">
        <v>9887</v>
      </c>
      <c r="AJ162" s="6">
        <v>841</v>
      </c>
      <c r="AK162" s="6">
        <v>1083</v>
      </c>
      <c r="AL162" s="6">
        <v>733</v>
      </c>
      <c r="AM162" s="7">
        <v>3.4747584073652602</v>
      </c>
      <c r="AN162" s="7">
        <v>11.5105331094371</v>
      </c>
      <c r="AO162" s="7">
        <v>14.4453584365097</v>
      </c>
      <c r="AP162" s="9">
        <v>3.3630090893245402E-7</v>
      </c>
      <c r="AQ162" s="9">
        <v>1.00836268273353E-6</v>
      </c>
      <c r="AR162" s="7">
        <v>7.4314907928497798</v>
      </c>
      <c r="AS162" s="7">
        <v>11.1174838772962</v>
      </c>
      <c r="AT162" s="6" t="str">
        <f t="shared" si="58"/>
        <v>maternal</v>
      </c>
      <c r="AU162" s="6">
        <v>10752</v>
      </c>
      <c r="AV162" s="6">
        <v>11776</v>
      </c>
      <c r="AW162" s="6">
        <v>9671</v>
      </c>
      <c r="AX162" s="6">
        <v>583</v>
      </c>
      <c r="AY162" s="6">
        <v>648</v>
      </c>
      <c r="AZ162" s="6">
        <v>845</v>
      </c>
      <c r="BA162" s="7">
        <v>3.9664405024462401</v>
      </c>
      <c r="BB162" s="7">
        <v>11.402024611222799</v>
      </c>
      <c r="BC162" s="7">
        <v>21.021856689336001</v>
      </c>
      <c r="BD162" s="9">
        <v>1.2327200647028099E-7</v>
      </c>
      <c r="BE162" s="9">
        <v>8.0006587121690496E-7</v>
      </c>
      <c r="BF162" s="7">
        <v>8.5746271444848308</v>
      </c>
      <c r="BG162" s="7">
        <v>15.6321087338965</v>
      </c>
      <c r="BH162" s="6" t="str">
        <f t="shared" si="59"/>
        <v>maternal</v>
      </c>
      <c r="BI162" s="6" t="b">
        <f t="shared" si="60"/>
        <v>1</v>
      </c>
      <c r="BK162" s="6" t="s">
        <v>871</v>
      </c>
      <c r="BM162" s="6" t="s">
        <v>1270</v>
      </c>
    </row>
    <row r="163" spans="1:69" s="6" customFormat="1" x14ac:dyDescent="0.25">
      <c r="A163" s="6" t="s">
        <v>28</v>
      </c>
      <c r="B163" s="6">
        <v>734</v>
      </c>
      <c r="C163" s="6">
        <v>310</v>
      </c>
      <c r="D163" s="6">
        <v>437</v>
      </c>
      <c r="E163" s="6">
        <v>3</v>
      </c>
      <c r="F163" s="6">
        <v>1</v>
      </c>
      <c r="G163" s="6">
        <v>1</v>
      </c>
      <c r="H163" s="7">
        <v>7.5257194231518296</v>
      </c>
      <c r="I163" s="7">
        <v>5.0961930449092501</v>
      </c>
      <c r="J163" s="7">
        <v>18.301906492368101</v>
      </c>
      <c r="K163" s="9">
        <v>1.1847669251586099E-6</v>
      </c>
      <c r="L163" s="9">
        <v>3.9970769733864999E-6</v>
      </c>
      <c r="M163" s="7">
        <v>6.4265357477502798</v>
      </c>
      <c r="N163" s="7">
        <v>184.27536721760799</v>
      </c>
      <c r="O163" s="6" t="str">
        <f t="shared" si="55"/>
        <v>maternal</v>
      </c>
      <c r="P163" s="6">
        <v>2202</v>
      </c>
      <c r="Q163" s="6">
        <v>1140</v>
      </c>
      <c r="R163" s="6">
        <v>665</v>
      </c>
      <c r="S163" s="6">
        <v>10</v>
      </c>
      <c r="T163" s="6">
        <v>2</v>
      </c>
      <c r="U163" s="6">
        <v>0</v>
      </c>
      <c r="V163" s="7">
        <v>8.5321070345674599</v>
      </c>
      <c r="W163" s="7">
        <v>5.9475182237365498</v>
      </c>
      <c r="X163" s="7">
        <v>9.3381542140377203</v>
      </c>
      <c r="Y163" s="9">
        <v>7.7910596276128494E-5</v>
      </c>
      <c r="Z163" s="6">
        <v>1.4162561780702999E-4</v>
      </c>
      <c r="AA163" s="7">
        <v>2.00405796617882</v>
      </c>
      <c r="AB163" s="7">
        <v>370.186130756311</v>
      </c>
      <c r="AC163" s="6" t="str">
        <f t="shared" si="56"/>
        <v>maternal</v>
      </c>
      <c r="AD163" s="6" t="b">
        <f t="shared" si="57"/>
        <v>1</v>
      </c>
      <c r="AF163" s="6" t="s">
        <v>28</v>
      </c>
      <c r="AG163" s="6">
        <v>626</v>
      </c>
      <c r="AH163" s="6">
        <v>571</v>
      </c>
      <c r="AI163" s="6">
        <v>557</v>
      </c>
      <c r="AJ163" s="6">
        <v>7</v>
      </c>
      <c r="AK163" s="6">
        <v>7</v>
      </c>
      <c r="AL163" s="6">
        <v>9</v>
      </c>
      <c r="AM163" s="7">
        <v>6.0847953955074203</v>
      </c>
      <c r="AN163" s="7">
        <v>6.1497070627161596</v>
      </c>
      <c r="AO163" s="7">
        <v>30.339033550361599</v>
      </c>
      <c r="AP163" s="9">
        <v>7.6629702446954398E-10</v>
      </c>
      <c r="AQ163" s="9">
        <v>4.4370925402182301E-8</v>
      </c>
      <c r="AR163" s="7">
        <v>12.968975694073899</v>
      </c>
      <c r="AS163" s="7">
        <v>67.874388749417506</v>
      </c>
      <c r="AT163" s="6" t="str">
        <f t="shared" si="58"/>
        <v>maternal</v>
      </c>
      <c r="AU163" s="6">
        <v>1352</v>
      </c>
      <c r="AV163" s="6">
        <v>2082</v>
      </c>
      <c r="AW163" s="6">
        <v>1436</v>
      </c>
      <c r="AX163" s="6">
        <v>16</v>
      </c>
      <c r="AY163" s="6">
        <v>4</v>
      </c>
      <c r="AZ163" s="6">
        <v>16</v>
      </c>
      <c r="BA163" s="7">
        <v>7.1394612723621602</v>
      </c>
      <c r="BB163" s="7">
        <v>7.06868189531043</v>
      </c>
      <c r="BC163" s="7">
        <v>14.7328478179244</v>
      </c>
      <c r="BD163" s="9">
        <v>1.44680977999055E-6</v>
      </c>
      <c r="BE163" s="9">
        <v>4.0268405251551498E-6</v>
      </c>
      <c r="BF163" s="7">
        <v>6.0592022126337701</v>
      </c>
      <c r="BG163" s="7">
        <v>140.99119641484299</v>
      </c>
      <c r="BH163" s="6" t="str">
        <f t="shared" si="59"/>
        <v>maternal</v>
      </c>
      <c r="BI163" s="6" t="b">
        <f t="shared" si="60"/>
        <v>1</v>
      </c>
      <c r="BK163" s="6" t="s">
        <v>873</v>
      </c>
      <c r="BL163" s="6" t="s">
        <v>1268</v>
      </c>
    </row>
    <row r="164" spans="1:69" s="6" customFormat="1" x14ac:dyDescent="0.25">
      <c r="A164" s="6" t="s">
        <v>144</v>
      </c>
      <c r="B164" s="6">
        <v>1824</v>
      </c>
      <c r="C164" s="6">
        <v>2013</v>
      </c>
      <c r="D164" s="6">
        <v>2251</v>
      </c>
      <c r="E164" s="6">
        <v>123</v>
      </c>
      <c r="F164" s="6">
        <v>133</v>
      </c>
      <c r="G164" s="6">
        <v>150</v>
      </c>
      <c r="H164" s="7">
        <v>3.8959431961906801</v>
      </c>
      <c r="I164" s="7">
        <v>9.0342016781519092</v>
      </c>
      <c r="J164" s="7">
        <v>25.3681952663343</v>
      </c>
      <c r="K164" s="9">
        <v>1.58656724545086E-7</v>
      </c>
      <c r="L164" s="9">
        <v>1.34217094392781E-6</v>
      </c>
      <c r="M164" s="7">
        <v>8.38327711059293</v>
      </c>
      <c r="N164" s="7">
        <v>14.8866083753187</v>
      </c>
      <c r="O164" s="6" t="str">
        <f t="shared" si="55"/>
        <v>maternal</v>
      </c>
      <c r="P164" s="6">
        <v>1957</v>
      </c>
      <c r="Q164" s="6">
        <v>2169</v>
      </c>
      <c r="R164" s="6">
        <v>1786</v>
      </c>
      <c r="S164" s="6">
        <v>40</v>
      </c>
      <c r="T164" s="6">
        <v>58</v>
      </c>
      <c r="U164" s="6">
        <v>42</v>
      </c>
      <c r="V164" s="7">
        <v>5.385169495765</v>
      </c>
      <c r="W164" s="7">
        <v>8.2480713507765095</v>
      </c>
      <c r="X164" s="7">
        <v>27.809032827834901</v>
      </c>
      <c r="Y164" s="9">
        <v>1.1808478064146899E-7</v>
      </c>
      <c r="Z164" s="9">
        <v>2.2690608472260299E-6</v>
      </c>
      <c r="AA164" s="7">
        <v>8.5989591609615506</v>
      </c>
      <c r="AB164" s="7">
        <v>41.792422902616302</v>
      </c>
      <c r="AC164" s="6" t="str">
        <f t="shared" si="56"/>
        <v>maternal</v>
      </c>
      <c r="AD164" s="6" t="b">
        <f t="shared" si="57"/>
        <v>1</v>
      </c>
      <c r="AF164" s="6" t="s">
        <v>144</v>
      </c>
      <c r="AG164" s="6">
        <v>928</v>
      </c>
      <c r="AH164" s="6">
        <v>1289</v>
      </c>
      <c r="AI164" s="6">
        <v>1086</v>
      </c>
      <c r="AJ164" s="6">
        <v>68</v>
      </c>
      <c r="AK164" s="6">
        <v>39</v>
      </c>
      <c r="AL164" s="6">
        <v>30</v>
      </c>
      <c r="AM164" s="7">
        <v>4.6313924998893903</v>
      </c>
      <c r="AN164" s="7">
        <v>7.7772458706288301</v>
      </c>
      <c r="AO164" s="7">
        <v>14.8002661088967</v>
      </c>
      <c r="AP164" s="9">
        <v>2.7648605660402099E-7</v>
      </c>
      <c r="AQ164" s="9">
        <v>8.6211400326923095E-7</v>
      </c>
      <c r="AR164" s="7">
        <v>7.6288952891712798</v>
      </c>
      <c r="AS164" s="7">
        <v>24.784950972648399</v>
      </c>
      <c r="AT164" s="6" t="str">
        <f t="shared" si="58"/>
        <v>maternal</v>
      </c>
      <c r="AU164" s="6">
        <v>1072</v>
      </c>
      <c r="AV164" s="6">
        <v>1062</v>
      </c>
      <c r="AW164" s="6">
        <v>872</v>
      </c>
      <c r="AX164" s="6">
        <v>44</v>
      </c>
      <c r="AY164" s="6">
        <v>23</v>
      </c>
      <c r="AZ164" s="6">
        <v>9</v>
      </c>
      <c r="BA164" s="7">
        <v>5.4974847979929597</v>
      </c>
      <c r="BB164" s="7">
        <v>7.2149902963092103</v>
      </c>
      <c r="BC164" s="7">
        <v>11.066893712585401</v>
      </c>
      <c r="BD164" s="9">
        <v>1.0142795433526501E-5</v>
      </c>
      <c r="BE164" s="9">
        <v>1.95929121545195E-5</v>
      </c>
      <c r="BF164" s="7">
        <v>3.97477832172796</v>
      </c>
      <c r="BG164" s="7">
        <v>45.176005219158498</v>
      </c>
      <c r="BH164" s="6" t="str">
        <f t="shared" si="59"/>
        <v>maternal</v>
      </c>
      <c r="BI164" s="6" t="b">
        <f t="shared" si="60"/>
        <v>1</v>
      </c>
      <c r="BK164" s="6" t="s">
        <v>875</v>
      </c>
      <c r="BL164" s="6" t="s">
        <v>1268</v>
      </c>
    </row>
    <row r="165" spans="1:69" s="6" customFormat="1" x14ac:dyDescent="0.25">
      <c r="A165" s="6" t="s">
        <v>234</v>
      </c>
      <c r="B165" s="6">
        <v>1868</v>
      </c>
      <c r="C165" s="6">
        <v>1812</v>
      </c>
      <c r="D165" s="6">
        <v>2230</v>
      </c>
      <c r="E165" s="6">
        <v>262</v>
      </c>
      <c r="F165" s="6">
        <v>351</v>
      </c>
      <c r="G165" s="6">
        <v>405</v>
      </c>
      <c r="H165" s="7">
        <v>2.5506674455395602</v>
      </c>
      <c r="I165" s="7">
        <v>9.6632292311413703</v>
      </c>
      <c r="J165" s="7">
        <v>12.494800538141901</v>
      </c>
      <c r="K165" s="9">
        <v>1.20791289007854E-5</v>
      </c>
      <c r="L165" s="9">
        <v>2.5401697541357499E-5</v>
      </c>
      <c r="M165" s="7">
        <v>3.9759804303539399</v>
      </c>
      <c r="N165" s="7">
        <v>5.8590527772843597</v>
      </c>
      <c r="O165" s="6" t="str">
        <f t="shared" si="55"/>
        <v>maternal</v>
      </c>
      <c r="P165" s="6">
        <v>1301</v>
      </c>
      <c r="Q165" s="6">
        <v>1205</v>
      </c>
      <c r="R165" s="6">
        <v>1235</v>
      </c>
      <c r="S165" s="6">
        <v>235</v>
      </c>
      <c r="T165" s="6">
        <v>212</v>
      </c>
      <c r="U165" s="6">
        <v>288</v>
      </c>
      <c r="V165" s="7">
        <v>2.3539042002939099</v>
      </c>
      <c r="W165" s="7">
        <v>9.1077115508430708</v>
      </c>
      <c r="X165" s="7">
        <v>14.309868560110599</v>
      </c>
      <c r="Y165" s="9">
        <v>6.3985124216471898E-6</v>
      </c>
      <c r="Z165" s="9">
        <v>1.8748170055737501E-5</v>
      </c>
      <c r="AA165" s="7">
        <v>4.7180479231769299</v>
      </c>
      <c r="AB165" s="7">
        <v>5.1120579840410398</v>
      </c>
      <c r="AC165" s="6" t="str">
        <f t="shared" si="56"/>
        <v>maternal</v>
      </c>
      <c r="AD165" s="6" t="b">
        <f t="shared" si="57"/>
        <v>1</v>
      </c>
      <c r="AF165" s="6" t="s">
        <v>234</v>
      </c>
      <c r="AG165" s="6">
        <v>1125</v>
      </c>
      <c r="AH165" s="6">
        <v>1248</v>
      </c>
      <c r="AI165" s="6">
        <v>1204</v>
      </c>
      <c r="AJ165" s="6">
        <v>216</v>
      </c>
      <c r="AK165" s="6">
        <v>215</v>
      </c>
      <c r="AL165" s="6">
        <v>222</v>
      </c>
      <c r="AM165" s="7">
        <v>2.4470092234257499</v>
      </c>
      <c r="AN165" s="7">
        <v>8.9959508232222891</v>
      </c>
      <c r="AO165" s="7">
        <v>13.178830475186199</v>
      </c>
      <c r="AP165" s="9">
        <v>7.0296269833169396E-7</v>
      </c>
      <c r="AQ165" s="9">
        <v>1.7618558768313301E-6</v>
      </c>
      <c r="AR165" s="7">
        <v>6.6811137553115598</v>
      </c>
      <c r="AS165" s="7">
        <v>5.4528452901030597</v>
      </c>
      <c r="AT165" s="6" t="str">
        <f t="shared" si="58"/>
        <v>maternal</v>
      </c>
      <c r="AU165" s="6">
        <v>1133</v>
      </c>
      <c r="AV165" s="6">
        <v>1479</v>
      </c>
      <c r="AW165" s="6">
        <v>1216</v>
      </c>
      <c r="AX165" s="6">
        <v>346</v>
      </c>
      <c r="AY165" s="6">
        <v>288</v>
      </c>
      <c r="AZ165" s="6">
        <v>352</v>
      </c>
      <c r="BA165" s="7">
        <v>1.9501526432740499</v>
      </c>
      <c r="BB165" s="7">
        <v>9.3341569577537307</v>
      </c>
      <c r="BC165" s="7">
        <v>11.3020799129841</v>
      </c>
      <c r="BD165" s="9">
        <v>8.8035528590591992E-6</v>
      </c>
      <c r="BE165" s="9">
        <v>1.7518627799936901E-5</v>
      </c>
      <c r="BF165" s="7">
        <v>4.1282075994146199</v>
      </c>
      <c r="BG165" s="7">
        <v>3.86415413802137</v>
      </c>
      <c r="BH165" s="6" t="str">
        <f t="shared" si="59"/>
        <v>maternal</v>
      </c>
      <c r="BI165" s="6" t="b">
        <f t="shared" si="60"/>
        <v>1</v>
      </c>
      <c r="BK165" s="6" t="s">
        <v>876</v>
      </c>
      <c r="BQ165" s="6" t="s">
        <v>1272</v>
      </c>
    </row>
    <row r="166" spans="1:69" s="6" customFormat="1" x14ac:dyDescent="0.25">
      <c r="A166" s="12" t="str">
        <f>AF166</f>
        <v>AT2G34440.1</v>
      </c>
      <c r="B166" s="6" t="s">
        <v>1285</v>
      </c>
      <c r="H166" s="7"/>
      <c r="I166" s="7"/>
      <c r="J166" s="7"/>
      <c r="K166" s="9"/>
      <c r="L166" s="9"/>
      <c r="M166" s="7"/>
      <c r="N166" s="7"/>
      <c r="V166" s="7"/>
      <c r="W166" s="7"/>
      <c r="X166" s="7"/>
      <c r="Y166" s="9"/>
      <c r="Z166" s="9"/>
      <c r="AA166" s="7"/>
      <c r="AB166" s="7"/>
      <c r="AF166" s="6" t="s">
        <v>473</v>
      </c>
      <c r="AG166" s="6">
        <v>88</v>
      </c>
      <c r="AH166" s="6">
        <v>92</v>
      </c>
      <c r="AI166" s="6">
        <v>100</v>
      </c>
      <c r="AJ166" s="6">
        <v>17</v>
      </c>
      <c r="AK166" s="6">
        <v>40</v>
      </c>
      <c r="AL166" s="6">
        <v>53</v>
      </c>
      <c r="AM166" s="7">
        <v>1.4635797388674501</v>
      </c>
      <c r="AN166" s="7">
        <v>5.8259113721750104</v>
      </c>
      <c r="AO166" s="7">
        <v>3.86512600496363</v>
      </c>
      <c r="AP166" s="6">
        <v>4.3969833966846002E-3</v>
      </c>
      <c r="AQ166" s="6">
        <v>5.6716789090785003E-3</v>
      </c>
      <c r="AR166" s="7">
        <v>-2.59389099535694</v>
      </c>
      <c r="AS166" s="7">
        <v>2.75791833724141</v>
      </c>
      <c r="AT166" s="6" t="str">
        <f t="shared" si="58"/>
        <v>maternal</v>
      </c>
      <c r="AU166" s="6">
        <v>99</v>
      </c>
      <c r="AV166" s="6">
        <v>71</v>
      </c>
      <c r="AW166" s="6">
        <v>61</v>
      </c>
      <c r="AX166" s="6">
        <v>34</v>
      </c>
      <c r="AY166" s="6">
        <v>43</v>
      </c>
      <c r="AZ166" s="6">
        <v>51</v>
      </c>
      <c r="BA166" s="7">
        <v>0.82627438262685304</v>
      </c>
      <c r="BB166" s="7">
        <v>5.8428553092212097</v>
      </c>
      <c r="BC166" s="7">
        <v>3.4776635619006102</v>
      </c>
      <c r="BD166" s="6">
        <v>1.01349265786362E-2</v>
      </c>
      <c r="BE166" s="6">
        <v>1.2311137807177699E-2</v>
      </c>
      <c r="BF166" s="7">
        <v>-3.5825526039505902</v>
      </c>
      <c r="BG166" s="7">
        <v>1.7731005879705299</v>
      </c>
      <c r="BH166" s="6" t="str">
        <f t="shared" si="59"/>
        <v>no preference</v>
      </c>
      <c r="BI166" s="6" t="b">
        <f t="shared" si="60"/>
        <v>0</v>
      </c>
      <c r="BK166" s="6" t="s">
        <v>877</v>
      </c>
      <c r="BQ166" s="6" t="s">
        <v>1272</v>
      </c>
    </row>
    <row r="167" spans="1:69" s="6" customFormat="1" x14ac:dyDescent="0.25">
      <c r="A167" s="6" t="s">
        <v>262</v>
      </c>
      <c r="B167" s="6">
        <v>797</v>
      </c>
      <c r="C167" s="6">
        <v>735</v>
      </c>
      <c r="D167" s="6">
        <v>700</v>
      </c>
      <c r="E167" s="6">
        <v>164</v>
      </c>
      <c r="F167" s="6">
        <v>159</v>
      </c>
      <c r="G167" s="6">
        <v>228</v>
      </c>
      <c r="H167" s="7">
        <v>2.0298744763532901</v>
      </c>
      <c r="I167" s="7">
        <v>8.5240886039200205</v>
      </c>
      <c r="J167" s="7">
        <v>11.0465015619783</v>
      </c>
      <c r="K167" s="9">
        <v>2.5279747819942201E-5</v>
      </c>
      <c r="L167" s="9">
        <v>5.0441915417465999E-5</v>
      </c>
      <c r="M167" s="7">
        <v>3.1701693246728002</v>
      </c>
      <c r="N167" s="7">
        <v>4.0836931800849703</v>
      </c>
      <c r="O167" s="6" t="str">
        <f>IF(AND(N167&gt;=1,L167&lt;=0.01),"maternal", IF(AND(N167&lt;=-1,L167&lt;=0.01),"paternal", IF(L167&gt;=0.01, "no preference")))</f>
        <v>maternal</v>
      </c>
      <c r="P167" s="6">
        <v>602</v>
      </c>
      <c r="Q167" s="6">
        <v>433</v>
      </c>
      <c r="R167" s="6">
        <v>426</v>
      </c>
      <c r="S167" s="6">
        <v>26</v>
      </c>
      <c r="T167" s="6">
        <v>28</v>
      </c>
      <c r="U167" s="6">
        <v>11</v>
      </c>
      <c r="V167" s="7">
        <v>4.5126088953176202</v>
      </c>
      <c r="W167" s="7">
        <v>6.6555814469962096</v>
      </c>
      <c r="X167" s="7">
        <v>11.974329629470001</v>
      </c>
      <c r="Y167" s="9">
        <v>1.83435549711008E-5</v>
      </c>
      <c r="Z167" s="9">
        <v>4.3238379574737603E-5</v>
      </c>
      <c r="AA167" s="7">
        <v>3.5897159705567501</v>
      </c>
      <c r="AB167" s="7">
        <v>22.826043269639602</v>
      </c>
      <c r="AC167" s="6" t="str">
        <f t="shared" si="56"/>
        <v>maternal</v>
      </c>
      <c r="AD167" s="6" t="b">
        <f>IF(O167=AC167, TRUE)</f>
        <v>1</v>
      </c>
      <c r="AF167" s="6" t="s">
        <v>262</v>
      </c>
      <c r="AG167" s="6">
        <v>317</v>
      </c>
      <c r="AH167" s="6">
        <v>446</v>
      </c>
      <c r="AI167" s="6">
        <v>405</v>
      </c>
      <c r="AJ167" s="6">
        <v>47</v>
      </c>
      <c r="AK167" s="6">
        <v>76</v>
      </c>
      <c r="AL167" s="6">
        <v>71</v>
      </c>
      <c r="AM167" s="7">
        <v>2.58689195026483</v>
      </c>
      <c r="AN167" s="7">
        <v>7.3006706560851997</v>
      </c>
      <c r="AO167" s="7">
        <v>10.114341555879401</v>
      </c>
      <c r="AP167" s="9">
        <v>5.6924030290912201E-6</v>
      </c>
      <c r="AQ167" s="9">
        <v>1.02931123265759E-5</v>
      </c>
      <c r="AR167" s="7">
        <v>4.5030642580439597</v>
      </c>
      <c r="AS167" s="7">
        <v>6.0080297233164304</v>
      </c>
      <c r="AT167" s="6" t="str">
        <f t="shared" si="58"/>
        <v>maternal</v>
      </c>
      <c r="AU167" s="6">
        <v>646</v>
      </c>
      <c r="AV167" s="6">
        <v>835</v>
      </c>
      <c r="AW167" s="6">
        <v>692</v>
      </c>
      <c r="AX167" s="6">
        <v>69</v>
      </c>
      <c r="AY167" s="6">
        <v>113</v>
      </c>
      <c r="AZ167" s="6">
        <v>52</v>
      </c>
      <c r="BA167" s="7">
        <v>3.2638663635125602</v>
      </c>
      <c r="BB167" s="7">
        <v>7.8619643436472497</v>
      </c>
      <c r="BC167" s="7">
        <v>11.3033463484905</v>
      </c>
      <c r="BD167" s="9">
        <v>8.7969061962292296E-6</v>
      </c>
      <c r="BE167" s="9">
        <v>1.7518627799936901E-5</v>
      </c>
      <c r="BF167" s="7">
        <v>4.1290252956633298</v>
      </c>
      <c r="BG167" s="7">
        <v>9.6055376200798701</v>
      </c>
      <c r="BH167" s="6" t="str">
        <f t="shared" si="59"/>
        <v>maternal</v>
      </c>
      <c r="BI167" s="6" t="b">
        <f t="shared" si="60"/>
        <v>1</v>
      </c>
      <c r="BK167" s="6" t="s">
        <v>878</v>
      </c>
      <c r="BM167" s="6" t="s">
        <v>1270</v>
      </c>
    </row>
    <row r="168" spans="1:69" s="6" customFormat="1" x14ac:dyDescent="0.25">
      <c r="A168" s="6" t="s">
        <v>313</v>
      </c>
      <c r="B168" s="6">
        <v>235</v>
      </c>
      <c r="C168" s="6">
        <v>203</v>
      </c>
      <c r="D168" s="6">
        <v>243</v>
      </c>
      <c r="E168" s="6">
        <v>115</v>
      </c>
      <c r="F168" s="6">
        <v>141</v>
      </c>
      <c r="G168" s="6">
        <v>204</v>
      </c>
      <c r="H168" s="7">
        <v>0.59953250491950605</v>
      </c>
      <c r="I168" s="7">
        <v>7.5288356571723201</v>
      </c>
      <c r="J168" s="7">
        <v>2.5467700630260199</v>
      </c>
      <c r="K168" s="6">
        <v>4.2260059044782201E-2</v>
      </c>
      <c r="L168" s="6">
        <v>4.9534331503310297E-2</v>
      </c>
      <c r="M168" s="7">
        <v>-5.0239080910971197</v>
      </c>
      <c r="N168" s="7">
        <v>1.5152254888926</v>
      </c>
      <c r="O168" s="6" t="str">
        <f>IF(AND(N168&gt;=1,L168&lt;=0.01),"maternal", IF(AND(N168&lt;=-1,L168&lt;=0.01),"paternal", IF(L168&gt;=0.01, "no preference")))</f>
        <v>no preference</v>
      </c>
      <c r="P168" s="6">
        <v>149</v>
      </c>
      <c r="Q168" s="6">
        <v>137</v>
      </c>
      <c r="R168" s="6">
        <v>100</v>
      </c>
      <c r="S168" s="6">
        <v>21</v>
      </c>
      <c r="T168" s="6">
        <v>42</v>
      </c>
      <c r="U168" s="6">
        <v>18</v>
      </c>
      <c r="V168" s="7">
        <v>2.2873102477476199</v>
      </c>
      <c r="W168" s="7">
        <v>5.8548630861347997</v>
      </c>
      <c r="X168" s="7">
        <v>6.5618337871328398</v>
      </c>
      <c r="Y168" s="6">
        <v>5.6263277973746197E-4</v>
      </c>
      <c r="Z168" s="6">
        <v>8.5896605874509295E-4</v>
      </c>
      <c r="AA168" s="7">
        <v>-0.19985678068676099</v>
      </c>
      <c r="AB168" s="7">
        <v>4.8814516714783398</v>
      </c>
      <c r="AC168" s="6" t="str">
        <f t="shared" si="56"/>
        <v>maternal</v>
      </c>
      <c r="AD168" s="6" t="b">
        <f>IF(O168=AC168, TRUE)</f>
        <v>0</v>
      </c>
      <c r="AF168" s="6" t="s">
        <v>313</v>
      </c>
      <c r="AG168" s="6">
        <v>167</v>
      </c>
      <c r="AH168" s="6">
        <v>219</v>
      </c>
      <c r="AI168" s="6">
        <v>155</v>
      </c>
      <c r="AJ168" s="6">
        <v>47</v>
      </c>
      <c r="AK168" s="6">
        <v>30</v>
      </c>
      <c r="AL168" s="6">
        <v>59</v>
      </c>
      <c r="AM168" s="7">
        <v>2.00434331614971</v>
      </c>
      <c r="AN168" s="7">
        <v>6.4841881269803698</v>
      </c>
      <c r="AO168" s="7">
        <v>7.0071270169942004</v>
      </c>
      <c r="AP168" s="9">
        <v>9.0706255449339194E-5</v>
      </c>
      <c r="AQ168" s="6">
        <v>1.33861961874234E-4</v>
      </c>
      <c r="AR168" s="7">
        <v>1.55288972479244</v>
      </c>
      <c r="AS168" s="7">
        <v>4.0120603744892396</v>
      </c>
      <c r="AT168" s="6" t="str">
        <f t="shared" si="58"/>
        <v>maternal</v>
      </c>
      <c r="AU168" s="6">
        <v>233</v>
      </c>
      <c r="AV168" s="6">
        <v>220</v>
      </c>
      <c r="AW168" s="6">
        <v>182</v>
      </c>
      <c r="AX168" s="6">
        <v>26</v>
      </c>
      <c r="AY168" s="6">
        <v>47</v>
      </c>
      <c r="AZ168" s="6">
        <v>16</v>
      </c>
      <c r="BA168" s="7">
        <v>2.9155514243746401</v>
      </c>
      <c r="BB168" s="7">
        <v>6.2668799935656399</v>
      </c>
      <c r="BC168" s="7">
        <v>8.0830953380670501</v>
      </c>
      <c r="BD168" s="9">
        <v>8.0758095141800405E-5</v>
      </c>
      <c r="BE168" s="6">
        <v>1.2690557807997201E-4</v>
      </c>
      <c r="BF168" s="7">
        <v>1.7063406200281199</v>
      </c>
      <c r="BG168" s="7">
        <v>7.54515963399255</v>
      </c>
      <c r="BH168" s="6" t="str">
        <f t="shared" si="59"/>
        <v>maternal</v>
      </c>
      <c r="BI168" s="6" t="b">
        <f t="shared" si="60"/>
        <v>1</v>
      </c>
      <c r="BK168" s="6" t="s">
        <v>680</v>
      </c>
      <c r="BL168" s="6" t="s">
        <v>1268</v>
      </c>
    </row>
    <row r="169" spans="1:69" s="6" customFormat="1" x14ac:dyDescent="0.25">
      <c r="A169" s="12" t="str">
        <f>AF169</f>
        <v>AT2G35010.1</v>
      </c>
      <c r="B169" s="6" t="s">
        <v>1285</v>
      </c>
      <c r="H169" s="7"/>
      <c r="I169" s="7"/>
      <c r="J169" s="7"/>
      <c r="M169" s="7"/>
      <c r="N169" s="7"/>
      <c r="V169" s="7"/>
      <c r="W169" s="7"/>
      <c r="X169" s="7"/>
      <c r="AA169" s="7"/>
      <c r="AB169" s="7"/>
      <c r="AF169" s="6" t="s">
        <v>460</v>
      </c>
      <c r="AG169" s="6">
        <v>7945</v>
      </c>
      <c r="AH169" s="6">
        <v>10778</v>
      </c>
      <c r="AI169" s="6">
        <v>9150</v>
      </c>
      <c r="AJ169" s="6">
        <v>681</v>
      </c>
      <c r="AK169" s="6">
        <v>717</v>
      </c>
      <c r="AL169" s="6">
        <v>653</v>
      </c>
      <c r="AM169" s="7">
        <v>3.7523492338329101</v>
      </c>
      <c r="AN169" s="7">
        <v>11.294379546364899</v>
      </c>
      <c r="AO169" s="7">
        <v>18.326995352176901</v>
      </c>
      <c r="AP169" s="9">
        <v>4.86900059611764E-8</v>
      </c>
      <c r="AQ169" s="9">
        <v>2.87779736725759E-7</v>
      </c>
      <c r="AR169" s="7">
        <v>9.3368978517237906</v>
      </c>
      <c r="AS169" s="7">
        <v>13.476269069397301</v>
      </c>
      <c r="AT169" s="6" t="str">
        <f t="shared" si="58"/>
        <v>maternal</v>
      </c>
      <c r="AU169" s="6">
        <v>7683</v>
      </c>
      <c r="AV169" s="6">
        <v>9302</v>
      </c>
      <c r="AW169" s="6">
        <v>7392</v>
      </c>
      <c r="AX169" s="6">
        <v>997</v>
      </c>
      <c r="AY169" s="6">
        <v>999</v>
      </c>
      <c r="AZ169" s="6">
        <v>837</v>
      </c>
      <c r="BA169" s="7">
        <v>3.1011931964333699</v>
      </c>
      <c r="BB169" s="7">
        <v>11.4304255061163</v>
      </c>
      <c r="BC169" s="7">
        <v>18.713518678309299</v>
      </c>
      <c r="BD169" s="9">
        <v>2.7697438625899202E-7</v>
      </c>
      <c r="BE169" s="9">
        <v>1.1456875374040501E-6</v>
      </c>
      <c r="BF169" s="7">
        <v>7.7676022320890503</v>
      </c>
      <c r="BG169" s="7">
        <v>8.5812820076530603</v>
      </c>
      <c r="BH169" s="6" t="str">
        <f t="shared" si="59"/>
        <v>maternal</v>
      </c>
      <c r="BI169" s="6" t="b">
        <f t="shared" si="60"/>
        <v>1</v>
      </c>
      <c r="BK169" s="6" t="s">
        <v>879</v>
      </c>
      <c r="BL169" s="6" t="s">
        <v>1268</v>
      </c>
    </row>
    <row r="170" spans="1:69" s="6" customFormat="1" x14ac:dyDescent="0.25">
      <c r="A170" s="6" t="s">
        <v>84</v>
      </c>
      <c r="B170" s="6">
        <v>1586</v>
      </c>
      <c r="C170" s="6">
        <v>1489</v>
      </c>
      <c r="D170" s="6">
        <v>1800</v>
      </c>
      <c r="E170" s="6">
        <v>51</v>
      </c>
      <c r="F170" s="6">
        <v>66</v>
      </c>
      <c r="G170" s="6">
        <v>59</v>
      </c>
      <c r="H170" s="7">
        <v>4.7714486632945299</v>
      </c>
      <c r="I170" s="7">
        <v>8.27686416638306</v>
      </c>
      <c r="J170" s="7">
        <v>29.813469954672499</v>
      </c>
      <c r="K170" s="9">
        <v>5.8426964127740403E-8</v>
      </c>
      <c r="L170" s="9">
        <v>1.13578551500722E-6</v>
      </c>
      <c r="M170" s="7">
        <v>9.2703685600463803</v>
      </c>
      <c r="N170" s="7">
        <v>27.311727484873899</v>
      </c>
      <c r="O170" s="6" t="str">
        <f t="shared" ref="O170:O185" si="61">IF(AND(N170&gt;=1,L170&lt;=0.01),"maternal", IF(AND(N170&lt;=-1,L170&lt;=0.01),"paternal", IF(L170&gt;=0.01, "no preference")))</f>
        <v>maternal</v>
      </c>
      <c r="P170" s="6">
        <v>1289</v>
      </c>
      <c r="Q170" s="6">
        <v>1082</v>
      </c>
      <c r="R170" s="6">
        <v>930</v>
      </c>
      <c r="S170" s="6">
        <v>16</v>
      </c>
      <c r="T170" s="6">
        <v>25</v>
      </c>
      <c r="U170" s="6">
        <v>17</v>
      </c>
      <c r="V170" s="7">
        <v>5.7729275582146604</v>
      </c>
      <c r="W170" s="7">
        <v>7.2057396327185801</v>
      </c>
      <c r="X170" s="7">
        <v>25.384314414742398</v>
      </c>
      <c r="Y170" s="9">
        <v>2.05059445226359E-7</v>
      </c>
      <c r="Z170" s="9">
        <v>2.41205642426694E-6</v>
      </c>
      <c r="AA170" s="7">
        <v>8.1153357266032096</v>
      </c>
      <c r="AB170" s="7">
        <v>54.6794777372765</v>
      </c>
      <c r="AC170" s="6" t="str">
        <f t="shared" si="56"/>
        <v>maternal</v>
      </c>
      <c r="AD170" s="6" t="b">
        <f t="shared" ref="AD170:AD185" si="62">IF(O170=AC170, TRUE)</f>
        <v>1</v>
      </c>
      <c r="AF170" s="6" t="s">
        <v>84</v>
      </c>
      <c r="AG170" s="6">
        <v>1456</v>
      </c>
      <c r="AH170" s="6">
        <v>1580</v>
      </c>
      <c r="AI170" s="6">
        <v>1225</v>
      </c>
      <c r="AJ170" s="6">
        <v>66</v>
      </c>
      <c r="AK170" s="6">
        <v>184</v>
      </c>
      <c r="AL170" s="6">
        <v>91</v>
      </c>
      <c r="AM170" s="7">
        <v>3.7580391570275302</v>
      </c>
      <c r="AN170" s="7">
        <v>8.5860304475241307</v>
      </c>
      <c r="AO170" s="7">
        <v>10.472592017808299</v>
      </c>
      <c r="AP170" s="9">
        <v>4.3389046432189496E-6</v>
      </c>
      <c r="AQ170" s="9">
        <v>8.0290011154892797E-6</v>
      </c>
      <c r="AR170" s="7">
        <v>4.7891017175057797</v>
      </c>
      <c r="AS170" s="7">
        <v>13.529523805753399</v>
      </c>
      <c r="AT170" s="6" t="str">
        <f t="shared" si="58"/>
        <v>maternal</v>
      </c>
      <c r="AU170" s="6">
        <v>1787</v>
      </c>
      <c r="AV170" s="6">
        <v>1892</v>
      </c>
      <c r="AW170" s="6">
        <v>1868</v>
      </c>
      <c r="AX170" s="6">
        <v>26</v>
      </c>
      <c r="AY170" s="6">
        <v>41</v>
      </c>
      <c r="AZ170" s="6">
        <v>45</v>
      </c>
      <c r="BA170" s="7">
        <v>5.6292912298776399</v>
      </c>
      <c r="BB170" s="7">
        <v>8.0382345752719004</v>
      </c>
      <c r="BC170" s="7">
        <v>25.248064179659799</v>
      </c>
      <c r="BD170" s="9">
        <v>3.4270996855798099E-8</v>
      </c>
      <c r="BE170" s="9">
        <v>4.41096901209233E-7</v>
      </c>
      <c r="BF170" s="7">
        <v>9.7985304948210903</v>
      </c>
      <c r="BG170" s="7">
        <v>49.4977564616552</v>
      </c>
      <c r="BH170" s="6" t="str">
        <f t="shared" si="59"/>
        <v>maternal</v>
      </c>
      <c r="BI170" s="6" t="b">
        <f t="shared" si="60"/>
        <v>1</v>
      </c>
      <c r="BK170" s="6" t="s">
        <v>880</v>
      </c>
      <c r="BP170" s="6" t="s">
        <v>1274</v>
      </c>
    </row>
    <row r="171" spans="1:69" s="6" customFormat="1" x14ac:dyDescent="0.25">
      <c r="A171" s="6" t="s">
        <v>257</v>
      </c>
      <c r="B171" s="6">
        <v>3216</v>
      </c>
      <c r="C171" s="6">
        <v>2901</v>
      </c>
      <c r="D171" s="6">
        <v>3344</v>
      </c>
      <c r="E171" s="6">
        <v>744</v>
      </c>
      <c r="F171" s="6">
        <v>684</v>
      </c>
      <c r="G171" s="6">
        <v>720</v>
      </c>
      <c r="H171" s="7">
        <v>2.1357367592700198</v>
      </c>
      <c r="I171" s="7">
        <v>10.5528391271144</v>
      </c>
      <c r="J171" s="7">
        <v>16.158786427449598</v>
      </c>
      <c r="K171" s="9">
        <v>2.5384596842576799E-6</v>
      </c>
      <c r="L171" s="9">
        <v>6.8062450284159004E-6</v>
      </c>
      <c r="M171" s="7">
        <v>5.6396714971750699</v>
      </c>
      <c r="N171" s="7">
        <v>4.3946149356237703</v>
      </c>
      <c r="O171" s="6" t="str">
        <f t="shared" si="61"/>
        <v>maternal</v>
      </c>
      <c r="P171" s="6">
        <v>3185</v>
      </c>
      <c r="Q171" s="6">
        <v>2878</v>
      </c>
      <c r="R171" s="6">
        <v>2361</v>
      </c>
      <c r="S171" s="6">
        <v>757</v>
      </c>
      <c r="T171" s="6">
        <v>591</v>
      </c>
      <c r="U171" s="6">
        <v>644</v>
      </c>
      <c r="V171" s="7">
        <v>2.0753377067917498</v>
      </c>
      <c r="W171" s="7">
        <v>10.4072231047661</v>
      </c>
      <c r="X171" s="7">
        <v>11.406424601331</v>
      </c>
      <c r="Y171" s="9">
        <v>2.4393989861318501E-5</v>
      </c>
      <c r="Z171" s="9">
        <v>5.45053210963836E-5</v>
      </c>
      <c r="AA171" s="7">
        <v>3.2799841524546198</v>
      </c>
      <c r="AB171" s="7">
        <v>4.2144305444198098</v>
      </c>
      <c r="AC171" s="6" t="str">
        <f t="shared" si="56"/>
        <v>maternal</v>
      </c>
      <c r="AD171" s="6" t="b">
        <f t="shared" si="62"/>
        <v>1</v>
      </c>
      <c r="AF171" s="6" t="str">
        <f>A171</f>
        <v>AT2G36010.1</v>
      </c>
      <c r="AG171" s="6" t="s">
        <v>1286</v>
      </c>
      <c r="AM171" s="7"/>
      <c r="AN171" s="7"/>
      <c r="AO171" s="7"/>
      <c r="AP171" s="9"/>
      <c r="AQ171" s="9"/>
      <c r="AR171" s="7"/>
      <c r="AS171" s="7"/>
      <c r="BA171" s="7"/>
      <c r="BB171" s="7"/>
      <c r="BC171" s="7"/>
      <c r="BD171" s="9"/>
      <c r="BE171" s="9"/>
      <c r="BF171" s="7"/>
      <c r="BG171" s="7"/>
      <c r="BK171" s="6" t="s">
        <v>1197</v>
      </c>
      <c r="BL171" s="6" t="s">
        <v>1268</v>
      </c>
    </row>
    <row r="172" spans="1:69" s="6" customFormat="1" x14ac:dyDescent="0.25">
      <c r="A172" s="6" t="s">
        <v>70</v>
      </c>
      <c r="B172" s="6">
        <v>6115</v>
      </c>
      <c r="C172" s="6">
        <v>6381</v>
      </c>
      <c r="D172" s="6">
        <v>7684</v>
      </c>
      <c r="E172" s="6">
        <v>213</v>
      </c>
      <c r="F172" s="6">
        <v>194</v>
      </c>
      <c r="G172" s="6">
        <v>203</v>
      </c>
      <c r="H172" s="7">
        <v>5.0349241623653302</v>
      </c>
      <c r="I172" s="7">
        <v>10.191202961890101</v>
      </c>
      <c r="J172" s="7">
        <v>34.099003901606203</v>
      </c>
      <c r="K172" s="9">
        <v>2.5413569935984999E-8</v>
      </c>
      <c r="L172" s="9">
        <v>8.3864780788750502E-7</v>
      </c>
      <c r="M172" s="7">
        <v>9.9553384550734005</v>
      </c>
      <c r="N172" s="7">
        <v>32.784094941950002</v>
      </c>
      <c r="O172" s="6" t="str">
        <f t="shared" si="61"/>
        <v>maternal</v>
      </c>
      <c r="P172" s="6">
        <v>6931</v>
      </c>
      <c r="Q172" s="6">
        <v>6782</v>
      </c>
      <c r="R172" s="6">
        <v>7103</v>
      </c>
      <c r="S172" s="6">
        <v>267</v>
      </c>
      <c r="T172" s="6">
        <v>194</v>
      </c>
      <c r="U172" s="6">
        <v>222</v>
      </c>
      <c r="V172" s="7">
        <v>4.9356200596184197</v>
      </c>
      <c r="W172" s="7">
        <v>10.292583164518399</v>
      </c>
      <c r="X172" s="7">
        <v>29.909410801334101</v>
      </c>
      <c r="Y172" s="9">
        <v>7.5976108213750802E-8</v>
      </c>
      <c r="Z172" s="9">
        <v>2.1729166949132698E-6</v>
      </c>
      <c r="AA172" s="7">
        <v>8.9693564864503603</v>
      </c>
      <c r="AB172" s="7">
        <v>30.603400451172401</v>
      </c>
      <c r="AC172" s="6" t="str">
        <f t="shared" si="56"/>
        <v>maternal</v>
      </c>
      <c r="AD172" s="6" t="b">
        <f t="shared" si="62"/>
        <v>1</v>
      </c>
      <c r="AF172" s="6" t="s">
        <v>70</v>
      </c>
      <c r="AG172" s="6">
        <v>5970</v>
      </c>
      <c r="AH172" s="6">
        <v>7297</v>
      </c>
      <c r="AI172" s="6">
        <v>7228</v>
      </c>
      <c r="AJ172" s="6">
        <v>149</v>
      </c>
      <c r="AK172" s="6">
        <v>250</v>
      </c>
      <c r="AL172" s="6">
        <v>220</v>
      </c>
      <c r="AM172" s="7">
        <v>5.0694526200924299</v>
      </c>
      <c r="AN172" s="7">
        <v>10.197481244658899</v>
      </c>
      <c r="AO172" s="7">
        <v>20.424564100145201</v>
      </c>
      <c r="AP172" s="9">
        <v>2.0050096206591E-8</v>
      </c>
      <c r="AQ172" s="9">
        <v>1.72605176039349E-7</v>
      </c>
      <c r="AR172" s="7">
        <v>10.1741009291583</v>
      </c>
      <c r="AS172" s="7">
        <v>33.578191394644797</v>
      </c>
      <c r="AT172" s="6" t="str">
        <f>IF(AND(AS172&gt;=1,AQ172&lt;=0.01),"maternal", IF(AND(AS172&lt;=-1,AQ172&lt;=0.01),"paternal", IF(AQ172&gt;=0.01, "no preference")))</f>
        <v>maternal</v>
      </c>
      <c r="AU172" s="6">
        <v>5742</v>
      </c>
      <c r="AV172" s="6">
        <v>7720</v>
      </c>
      <c r="AW172" s="6">
        <v>6875</v>
      </c>
      <c r="AX172" s="6">
        <v>837</v>
      </c>
      <c r="AY172" s="6">
        <v>1114</v>
      </c>
      <c r="AZ172" s="6">
        <v>862</v>
      </c>
      <c r="BA172" s="7">
        <v>2.8542211652757001</v>
      </c>
      <c r="BB172" s="7">
        <v>11.2893943085332</v>
      </c>
      <c r="BC172" s="7">
        <v>15.065432316091799</v>
      </c>
      <c r="BD172" s="9">
        <v>1.2409160216684799E-6</v>
      </c>
      <c r="BE172" s="9">
        <v>3.5868813473045E-6</v>
      </c>
      <c r="BF172" s="7">
        <v>6.2206580009258499</v>
      </c>
      <c r="BG172" s="7">
        <v>7.2311302619442896</v>
      </c>
      <c r="BH172" s="6" t="str">
        <f>IF(AND(BG172&gt;=1,BE172&lt;=0.01),"maternal", IF(AND(BG172&lt;=-1,BE172&lt;=0.01),"paternal", IF(BE172&gt;=0.01, "no preference")))</f>
        <v>maternal</v>
      </c>
      <c r="BI172" s="6" t="b">
        <f>IF(AT172=BH172, TRUE)</f>
        <v>1</v>
      </c>
      <c r="BK172" s="6" t="s">
        <v>881</v>
      </c>
      <c r="BN172" s="6" t="s">
        <v>1269</v>
      </c>
    </row>
    <row r="173" spans="1:69" s="6" customFormat="1" x14ac:dyDescent="0.25">
      <c r="A173" s="6" t="s">
        <v>416</v>
      </c>
      <c r="B173" s="6">
        <v>490</v>
      </c>
      <c r="C173" s="6">
        <v>316</v>
      </c>
      <c r="D173" s="6">
        <v>348</v>
      </c>
      <c r="E173" s="6">
        <v>2341</v>
      </c>
      <c r="F173" s="6">
        <v>1849</v>
      </c>
      <c r="G173" s="6">
        <v>1867</v>
      </c>
      <c r="H173" s="7">
        <v>-2.4063707283169302</v>
      </c>
      <c r="I173" s="7">
        <v>9.7681858543797198</v>
      </c>
      <c r="J173" s="7">
        <v>-11.250741543915799</v>
      </c>
      <c r="K173" s="9">
        <v>2.2660635135384E-5</v>
      </c>
      <c r="L173" s="9">
        <v>4.5427161089157703E-5</v>
      </c>
      <c r="M173" s="7">
        <v>3.2900771584353499</v>
      </c>
      <c r="N173" s="7">
        <v>-5.3013901876218998</v>
      </c>
      <c r="O173" s="6" t="str">
        <f t="shared" si="61"/>
        <v>paternal</v>
      </c>
      <c r="P173" s="6">
        <v>158</v>
      </c>
      <c r="Q173" s="6">
        <v>115</v>
      </c>
      <c r="R173" s="6">
        <v>170</v>
      </c>
      <c r="S173" s="6">
        <v>5381</v>
      </c>
      <c r="T173" s="6">
        <v>4220</v>
      </c>
      <c r="U173" s="6">
        <v>4155</v>
      </c>
      <c r="V173" s="7">
        <v>-4.9565197544014996</v>
      </c>
      <c r="W173" s="7">
        <v>9.6744986989666906</v>
      </c>
      <c r="X173" s="7">
        <v>-23.541637846299501</v>
      </c>
      <c r="Y173" s="9">
        <v>3.2330002500054801E-7</v>
      </c>
      <c r="Z173" s="9">
        <v>2.5420471842515701E-6</v>
      </c>
      <c r="AA173" s="7">
        <v>7.70090162605009</v>
      </c>
      <c r="AB173" s="7">
        <v>-31.0499653722391</v>
      </c>
      <c r="AC173" s="6" t="str">
        <f t="shared" si="56"/>
        <v>paternal</v>
      </c>
      <c r="AD173" s="6" t="b">
        <f t="shared" si="62"/>
        <v>1</v>
      </c>
      <c r="AF173" s="6" t="str">
        <f>A173</f>
        <v>AT2G36560.1</v>
      </c>
      <c r="AG173" s="6" t="s">
        <v>1286</v>
      </c>
      <c r="AM173" s="7"/>
      <c r="AN173" s="7"/>
      <c r="AO173" s="7"/>
      <c r="AP173" s="9"/>
      <c r="AQ173" s="9"/>
      <c r="AR173" s="7"/>
      <c r="AS173" s="7"/>
      <c r="BA173" s="7"/>
      <c r="BB173" s="7"/>
      <c r="BC173" s="7"/>
      <c r="BD173" s="9"/>
      <c r="BE173" s="9"/>
      <c r="BF173" s="7"/>
      <c r="BG173" s="7"/>
      <c r="BK173" s="6" t="s">
        <v>1198</v>
      </c>
      <c r="BM173" s="6" t="s">
        <v>1273</v>
      </c>
      <c r="BN173" s="6" t="s">
        <v>1275</v>
      </c>
    </row>
    <row r="174" spans="1:69" s="6" customFormat="1" x14ac:dyDescent="0.25">
      <c r="A174" s="6" t="s">
        <v>29</v>
      </c>
      <c r="B174" s="6">
        <v>1260</v>
      </c>
      <c r="C174" s="6">
        <v>1440</v>
      </c>
      <c r="D174" s="6">
        <v>1794</v>
      </c>
      <c r="E174" s="6">
        <v>11</v>
      </c>
      <c r="F174" s="6">
        <v>7</v>
      </c>
      <c r="G174" s="6">
        <v>5</v>
      </c>
      <c r="H174" s="7">
        <v>7.4776834359236899</v>
      </c>
      <c r="I174" s="7">
        <v>6.7954833851092804</v>
      </c>
      <c r="J174" s="7">
        <v>26.044594665322201</v>
      </c>
      <c r="K174" s="9">
        <v>1.3484206271362099E-7</v>
      </c>
      <c r="L174" s="9">
        <v>1.28549433120318E-6</v>
      </c>
      <c r="M174" s="7">
        <v>8.5321191655196795</v>
      </c>
      <c r="N174" s="7">
        <v>178.24075466822299</v>
      </c>
      <c r="O174" s="6" t="str">
        <f t="shared" si="61"/>
        <v>maternal</v>
      </c>
      <c r="P174" s="6">
        <v>629</v>
      </c>
      <c r="Q174" s="6">
        <v>648</v>
      </c>
      <c r="R174" s="6">
        <v>536</v>
      </c>
      <c r="S174" s="6">
        <v>4</v>
      </c>
      <c r="T174" s="6">
        <v>1</v>
      </c>
      <c r="U174" s="6">
        <v>4</v>
      </c>
      <c r="V174" s="7">
        <v>7.3554015915323703</v>
      </c>
      <c r="W174" s="7">
        <v>5.5589861923577599</v>
      </c>
      <c r="X174" s="7">
        <v>19.149910118896202</v>
      </c>
      <c r="Y174" s="9">
        <v>1.12134540062059E-6</v>
      </c>
      <c r="Z174" s="9">
        <v>4.9593523388271302E-6</v>
      </c>
      <c r="AA174" s="7">
        <v>6.5070958158211996</v>
      </c>
      <c r="AB174" s="7">
        <v>163.75573143896099</v>
      </c>
      <c r="AC174" s="6" t="str">
        <f t="shared" si="56"/>
        <v>maternal</v>
      </c>
      <c r="AD174" s="6" t="b">
        <f t="shared" si="62"/>
        <v>1</v>
      </c>
      <c r="AF174" s="6" t="str">
        <f>A174</f>
        <v>AT2G36760.1</v>
      </c>
      <c r="AG174" s="6" t="s">
        <v>1286</v>
      </c>
      <c r="AM174" s="7"/>
      <c r="AN174" s="7"/>
      <c r="AO174" s="7"/>
      <c r="AP174" s="9"/>
      <c r="AQ174" s="9"/>
      <c r="AR174" s="7"/>
      <c r="AS174" s="7"/>
      <c r="BA174" s="7"/>
      <c r="BB174" s="7"/>
      <c r="BC174" s="7"/>
      <c r="BD174" s="9"/>
      <c r="BE174" s="9"/>
      <c r="BF174" s="7"/>
      <c r="BG174" s="7"/>
      <c r="BK174" s="6" t="s">
        <v>1200</v>
      </c>
      <c r="BM174" s="6" t="s">
        <v>1270</v>
      </c>
    </row>
    <row r="175" spans="1:69" s="6" customFormat="1" x14ac:dyDescent="0.25">
      <c r="A175" s="6" t="s">
        <v>33</v>
      </c>
      <c r="B175" s="6">
        <v>813</v>
      </c>
      <c r="C175" s="6">
        <v>821</v>
      </c>
      <c r="D175" s="6">
        <v>789</v>
      </c>
      <c r="E175" s="6">
        <v>25</v>
      </c>
      <c r="F175" s="6">
        <v>1</v>
      </c>
      <c r="G175" s="6">
        <v>4</v>
      </c>
      <c r="H175" s="7">
        <v>6.9850735326613096</v>
      </c>
      <c r="I175" s="7">
        <v>6.1666593706734796</v>
      </c>
      <c r="J175" s="7">
        <v>7.9768220933323501</v>
      </c>
      <c r="K175" s="6">
        <v>1.7059729504273599E-4</v>
      </c>
      <c r="L175" s="6">
        <v>2.7206780510532997E-4</v>
      </c>
      <c r="M175" s="7">
        <v>1.05459978893366</v>
      </c>
      <c r="N175" s="7">
        <v>126.68250873192299</v>
      </c>
      <c r="O175" s="6" t="str">
        <f t="shared" si="61"/>
        <v>maternal</v>
      </c>
      <c r="P175" s="6">
        <v>797</v>
      </c>
      <c r="Q175" s="6">
        <v>978</v>
      </c>
      <c r="R175" s="6">
        <v>889</v>
      </c>
      <c r="S175" s="6">
        <v>3</v>
      </c>
      <c r="T175" s="6">
        <v>1</v>
      </c>
      <c r="U175" s="6">
        <v>1</v>
      </c>
      <c r="V175" s="7">
        <v>8.4576905038932697</v>
      </c>
      <c r="W175" s="7">
        <v>5.5621785852799697</v>
      </c>
      <c r="X175" s="7">
        <v>27.7243501446038</v>
      </c>
      <c r="Y175" s="9">
        <v>1.20285082533691E-7</v>
      </c>
      <c r="Z175" s="9">
        <v>2.2690608472260299E-6</v>
      </c>
      <c r="AA175" s="7">
        <v>8.58313309353961</v>
      </c>
      <c r="AB175" s="7">
        <v>351.57544546898703</v>
      </c>
      <c r="AC175" s="6" t="str">
        <f t="shared" si="56"/>
        <v>maternal</v>
      </c>
      <c r="AD175" s="6" t="b">
        <f t="shared" si="62"/>
        <v>1</v>
      </c>
      <c r="AF175" s="6" t="s">
        <v>33</v>
      </c>
      <c r="AG175" s="6">
        <v>426</v>
      </c>
      <c r="AH175" s="6">
        <v>598</v>
      </c>
      <c r="AI175" s="6">
        <v>505</v>
      </c>
      <c r="AJ175" s="6">
        <v>1</v>
      </c>
      <c r="AK175" s="6">
        <v>13</v>
      </c>
      <c r="AL175" s="6">
        <v>3</v>
      </c>
      <c r="AM175" s="7">
        <v>6.7133810350153302</v>
      </c>
      <c r="AN175" s="7">
        <v>5.6258088248601998</v>
      </c>
      <c r="AO175" s="7">
        <v>11.0944306326525</v>
      </c>
      <c r="AP175" s="9">
        <v>2.7595308482251E-6</v>
      </c>
      <c r="AQ175" s="9">
        <v>5.43668764127929E-6</v>
      </c>
      <c r="AR175" s="7">
        <v>5.26395869885617</v>
      </c>
      <c r="AS175" s="7">
        <v>104.937101406967</v>
      </c>
      <c r="AT175" s="6" t="str">
        <f>IF(AND(AS175&gt;=1,AQ175&lt;=0.01),"maternal", IF(AND(AS175&lt;=-1,AQ175&lt;=0.01),"paternal", IF(AQ175&gt;=0.01, "no preference")))</f>
        <v>maternal</v>
      </c>
      <c r="AU175" s="6">
        <v>570</v>
      </c>
      <c r="AV175" s="6">
        <v>600</v>
      </c>
      <c r="AW175" s="6">
        <v>545</v>
      </c>
      <c r="AX175" s="6">
        <v>33</v>
      </c>
      <c r="AY175" s="6">
        <v>45</v>
      </c>
      <c r="AZ175" s="6">
        <v>11</v>
      </c>
      <c r="BA175" s="7">
        <v>4.4284459863217904</v>
      </c>
      <c r="BB175" s="7">
        <v>6.9462187591704003</v>
      </c>
      <c r="BC175" s="7">
        <v>9.5860352919204903</v>
      </c>
      <c r="BD175" s="9">
        <v>2.6464984966045601E-5</v>
      </c>
      <c r="BE175" s="9">
        <v>4.6450192971857797E-5</v>
      </c>
      <c r="BF175" s="7">
        <v>2.93020364827585</v>
      </c>
      <c r="BG175" s="7">
        <v>21.5325307484269</v>
      </c>
      <c r="BH175" s="6" t="str">
        <f>IF(AND(BG175&gt;=1,BE175&lt;=0.01),"maternal", IF(AND(BG175&lt;=-1,BE175&lt;=0.01),"paternal", IF(BE175&gt;=0.01, "no preference")))</f>
        <v>maternal</v>
      </c>
      <c r="BI175" s="6" t="b">
        <f>IF(AT175=BH175, TRUE)</f>
        <v>1</v>
      </c>
      <c r="BK175" s="6" t="s">
        <v>882</v>
      </c>
      <c r="BL175" s="6" t="s">
        <v>1268</v>
      </c>
    </row>
    <row r="176" spans="1:69" s="6" customFormat="1" x14ac:dyDescent="0.25">
      <c r="A176" s="6" t="s">
        <v>227</v>
      </c>
      <c r="B176" s="6">
        <v>6116</v>
      </c>
      <c r="C176" s="6">
        <v>5809</v>
      </c>
      <c r="D176" s="6">
        <v>6627</v>
      </c>
      <c r="E176" s="6">
        <v>1010</v>
      </c>
      <c r="F176" s="6">
        <v>749</v>
      </c>
      <c r="G176" s="6">
        <v>1223</v>
      </c>
      <c r="H176" s="7">
        <v>2.6625289954240601</v>
      </c>
      <c r="I176" s="7">
        <v>11.2611651343717</v>
      </c>
      <c r="J176" s="7">
        <v>12.7846048661011</v>
      </c>
      <c r="K176" s="9">
        <v>1.05202943406299E-5</v>
      </c>
      <c r="L176" s="9">
        <v>2.2566031360651201E-5</v>
      </c>
      <c r="M176" s="7">
        <v>4.1256448072555196</v>
      </c>
      <c r="N176" s="7">
        <v>6.3314195361925103</v>
      </c>
      <c r="O176" s="6" t="str">
        <f t="shared" si="61"/>
        <v>maternal</v>
      </c>
      <c r="P176" s="6">
        <v>2028</v>
      </c>
      <c r="Q176" s="6">
        <v>1713</v>
      </c>
      <c r="R176" s="6">
        <v>1741</v>
      </c>
      <c r="S176" s="6">
        <v>3028</v>
      </c>
      <c r="T176" s="6">
        <v>2521</v>
      </c>
      <c r="U176" s="6">
        <v>2473</v>
      </c>
      <c r="V176" s="7">
        <v>-0.54712491854398204</v>
      </c>
      <c r="W176" s="7">
        <v>11.105640276761299</v>
      </c>
      <c r="X176" s="7">
        <v>-3.45947330611193</v>
      </c>
      <c r="Y176" s="6">
        <v>1.31412527323843E-2</v>
      </c>
      <c r="Z176" s="6">
        <v>1.6388364599397801E-2</v>
      </c>
      <c r="AA176" s="7">
        <v>-3.7014323727371301</v>
      </c>
      <c r="AB176" s="7">
        <v>-1.4611708913796899</v>
      </c>
      <c r="AC176" s="6" t="str">
        <f t="shared" si="56"/>
        <v>no preference</v>
      </c>
      <c r="AD176" s="6" t="b">
        <f t="shared" si="62"/>
        <v>0</v>
      </c>
      <c r="AF176" s="6" t="s">
        <v>227</v>
      </c>
      <c r="AG176" s="6">
        <v>2554</v>
      </c>
      <c r="AH176" s="6">
        <v>3483</v>
      </c>
      <c r="AI176" s="6">
        <v>2698</v>
      </c>
      <c r="AJ176" s="6">
        <v>1079</v>
      </c>
      <c r="AK176" s="6">
        <v>1426</v>
      </c>
      <c r="AL176" s="6">
        <v>1214</v>
      </c>
      <c r="AM176" s="7">
        <v>1.22717331029032</v>
      </c>
      <c r="AN176" s="7">
        <v>10.8810285934851</v>
      </c>
      <c r="AO176" s="7">
        <v>5.5405873075460796</v>
      </c>
      <c r="AP176" s="6">
        <v>4.7002787787211602E-4</v>
      </c>
      <c r="AQ176" s="6">
        <v>6.5784941018337203E-4</v>
      </c>
      <c r="AR176" s="7">
        <v>-0.21222723775495</v>
      </c>
      <c r="AS176" s="7">
        <v>2.3410784987387201</v>
      </c>
      <c r="AT176" s="6" t="str">
        <f>IF(AND(AS176&gt;=1,AQ176&lt;=0.01),"maternal", IF(AND(AS176&lt;=-1,AQ176&lt;=0.01),"paternal", IF(AQ176&gt;=0.01, "no preference")))</f>
        <v>maternal</v>
      </c>
      <c r="AU176" s="6">
        <v>3452</v>
      </c>
      <c r="AV176" s="6">
        <v>3868</v>
      </c>
      <c r="AW176" s="6">
        <v>2822</v>
      </c>
      <c r="AX176" s="6">
        <v>2335</v>
      </c>
      <c r="AY176" s="6">
        <v>2407</v>
      </c>
      <c r="AZ176" s="6">
        <v>1920</v>
      </c>
      <c r="BA176" s="7">
        <v>0.60110233548034997</v>
      </c>
      <c r="BB176" s="7">
        <v>11.4109131808419</v>
      </c>
      <c r="BC176" s="7">
        <v>3.2900356095463001</v>
      </c>
      <c r="BD176" s="6">
        <v>1.3111769872997101E-2</v>
      </c>
      <c r="BE176" s="6">
        <v>1.5686588730232199E-2</v>
      </c>
      <c r="BF176" s="7">
        <v>-3.8573899971785801</v>
      </c>
      <c r="BG176" s="7">
        <v>1.5168751388964199</v>
      </c>
      <c r="BH176" s="6" t="str">
        <f>IF(AND(BG176&gt;=1,BE176&lt;=0.01),"maternal", IF(AND(BG176&lt;=-1,BE176&lt;=0.01),"paternal", IF(BE176&gt;=0.01, "no preference")))</f>
        <v>no preference</v>
      </c>
      <c r="BI176" s="6" t="b">
        <f>IF(AT176=BH176, TRUE)</f>
        <v>0</v>
      </c>
      <c r="BK176" s="6" t="s">
        <v>883</v>
      </c>
      <c r="BL176" s="6" t="s">
        <v>1268</v>
      </c>
    </row>
    <row r="177" spans="1:68" s="6" customFormat="1" x14ac:dyDescent="0.25">
      <c r="A177" s="6" t="s">
        <v>283</v>
      </c>
      <c r="B177" s="6">
        <v>447</v>
      </c>
      <c r="C177" s="6">
        <v>350</v>
      </c>
      <c r="D177" s="6">
        <v>370</v>
      </c>
      <c r="E177" s="6">
        <v>196</v>
      </c>
      <c r="F177" s="6">
        <v>88</v>
      </c>
      <c r="G177" s="6">
        <v>166</v>
      </c>
      <c r="H177" s="7">
        <v>1.4388226586953801</v>
      </c>
      <c r="I177" s="7">
        <v>7.8799078436466301</v>
      </c>
      <c r="J177" s="7">
        <v>4.5535899795227701</v>
      </c>
      <c r="K177" s="6">
        <v>3.5243613161975202E-3</v>
      </c>
      <c r="L177" s="6">
        <v>4.7101277403387501E-3</v>
      </c>
      <c r="M177" s="7">
        <v>-2.3265873596245901</v>
      </c>
      <c r="N177" s="7">
        <v>2.7109953877360802</v>
      </c>
      <c r="O177" s="6" t="str">
        <f t="shared" si="61"/>
        <v>maternal</v>
      </c>
      <c r="P177" s="6">
        <v>430</v>
      </c>
      <c r="Q177" s="6">
        <v>350</v>
      </c>
      <c r="R177" s="6">
        <v>267</v>
      </c>
      <c r="S177" s="6">
        <v>256</v>
      </c>
      <c r="T177" s="6">
        <v>138</v>
      </c>
      <c r="U177" s="6">
        <v>112</v>
      </c>
      <c r="V177" s="7">
        <v>1.1094052951729501</v>
      </c>
      <c r="W177" s="7">
        <v>7.8696175090306699</v>
      </c>
      <c r="X177" s="7">
        <v>3.1455877909885399</v>
      </c>
      <c r="Y177" s="6">
        <v>1.95102149766389E-2</v>
      </c>
      <c r="Z177" s="6">
        <v>2.3982470558676399E-2</v>
      </c>
      <c r="AA177" s="7">
        <v>-4.1305965266711402</v>
      </c>
      <c r="AB177" s="7">
        <v>2.1575669018155099</v>
      </c>
      <c r="AC177" s="6" t="str">
        <f t="shared" si="56"/>
        <v>no preference</v>
      </c>
      <c r="AD177" s="6" t="b">
        <f t="shared" si="62"/>
        <v>0</v>
      </c>
      <c r="AF177" s="6" t="str">
        <f>A177</f>
        <v>AT2G38810.1</v>
      </c>
      <c r="AG177" s="6" t="s">
        <v>1286</v>
      </c>
      <c r="AM177" s="7"/>
      <c r="AN177" s="7"/>
      <c r="AO177" s="7"/>
      <c r="AR177" s="7"/>
      <c r="AS177" s="7"/>
      <c r="BA177" s="7"/>
      <c r="BB177" s="7"/>
      <c r="BC177" s="7"/>
      <c r="BF177" s="7"/>
      <c r="BG177" s="7"/>
      <c r="BK177" s="6" t="s">
        <v>1201</v>
      </c>
      <c r="BL177" s="6" t="s">
        <v>1268</v>
      </c>
    </row>
    <row r="178" spans="1:68" s="6" customFormat="1" x14ac:dyDescent="0.25">
      <c r="A178" s="6" t="s">
        <v>73</v>
      </c>
      <c r="B178" s="6">
        <v>6807</v>
      </c>
      <c r="C178" s="6">
        <v>5825</v>
      </c>
      <c r="D178" s="6">
        <v>6875</v>
      </c>
      <c r="E178" s="6">
        <v>224</v>
      </c>
      <c r="F178" s="6">
        <v>240</v>
      </c>
      <c r="G178" s="6">
        <v>154</v>
      </c>
      <c r="H178" s="7">
        <v>4.9952880681943803</v>
      </c>
      <c r="I178" s="7">
        <v>10.1652423450043</v>
      </c>
      <c r="J178" s="7">
        <v>24.023607032770499</v>
      </c>
      <c r="K178" s="9">
        <v>2.22095035826542E-7</v>
      </c>
      <c r="L178" s="9">
        <v>1.5879795061597799E-6</v>
      </c>
      <c r="M178" s="7">
        <v>8.0704307706611296</v>
      </c>
      <c r="N178" s="7">
        <v>31.895656497068099</v>
      </c>
      <c r="O178" s="6" t="str">
        <f t="shared" si="61"/>
        <v>maternal</v>
      </c>
      <c r="P178" s="6">
        <v>6110</v>
      </c>
      <c r="Q178" s="6">
        <v>4131</v>
      </c>
      <c r="R178" s="6">
        <v>4205</v>
      </c>
      <c r="S178" s="6">
        <v>155</v>
      </c>
      <c r="T178" s="6">
        <v>103</v>
      </c>
      <c r="U178" s="6">
        <v>159</v>
      </c>
      <c r="V178" s="7">
        <v>5.1067601357977299</v>
      </c>
      <c r="W178" s="7">
        <v>9.6559700785290996</v>
      </c>
      <c r="X178" s="7">
        <v>20.1509015638275</v>
      </c>
      <c r="Y178" s="9">
        <v>8.2547259502182103E-7</v>
      </c>
      <c r="Z178" s="9">
        <v>4.2158064674328696E-6</v>
      </c>
      <c r="AA178" s="7">
        <v>6.8087153531493403</v>
      </c>
      <c r="AB178" s="7">
        <v>34.457834561126603</v>
      </c>
      <c r="AC178" s="6" t="str">
        <f t="shared" si="56"/>
        <v>maternal</v>
      </c>
      <c r="AD178" s="6" t="b">
        <f t="shared" si="62"/>
        <v>1</v>
      </c>
      <c r="AF178" s="6" t="s">
        <v>73</v>
      </c>
      <c r="AG178" s="6">
        <v>5357</v>
      </c>
      <c r="AH178" s="6">
        <v>6198</v>
      </c>
      <c r="AI178" s="6">
        <v>5937</v>
      </c>
      <c r="AJ178" s="6">
        <v>118</v>
      </c>
      <c r="AK178" s="6">
        <v>148</v>
      </c>
      <c r="AL178" s="6">
        <v>139</v>
      </c>
      <c r="AM178" s="7">
        <v>5.4259302439198303</v>
      </c>
      <c r="AN178" s="7">
        <v>9.7940548888649399</v>
      </c>
      <c r="AO178" s="7">
        <v>27.198645974084201</v>
      </c>
      <c r="AP178" s="9">
        <v>1.8931060779944901E-9</v>
      </c>
      <c r="AQ178" s="9">
        <v>6.7735917122968295E-8</v>
      </c>
      <c r="AR178" s="7">
        <v>12.246742933031801</v>
      </c>
      <c r="AS178" s="7">
        <v>42.990030951941698</v>
      </c>
      <c r="AT178" s="6" t="str">
        <f>IF(AND(AS178&gt;=1,AQ178&lt;=0.01),"maternal", IF(AND(AS178&lt;=-1,AQ178&lt;=0.01),"paternal", IF(AQ178&gt;=0.01, "no preference")))</f>
        <v>maternal</v>
      </c>
      <c r="AU178" s="6">
        <v>7976</v>
      </c>
      <c r="AV178" s="6">
        <v>9890</v>
      </c>
      <c r="AW178" s="6">
        <v>7984</v>
      </c>
      <c r="AX178" s="6">
        <v>198</v>
      </c>
      <c r="AY178" s="6">
        <v>135</v>
      </c>
      <c r="AZ178" s="6">
        <v>114</v>
      </c>
      <c r="BA178" s="7">
        <v>5.8756768048435299</v>
      </c>
      <c r="BB178" s="7">
        <v>10.127697573334601</v>
      </c>
      <c r="BC178" s="7">
        <v>25.171028294020498</v>
      </c>
      <c r="BD178" s="9">
        <v>3.5012174968684797E-8</v>
      </c>
      <c r="BE178" s="9">
        <v>4.41096901209233E-7</v>
      </c>
      <c r="BF178" s="7">
        <v>9.7786763699533505</v>
      </c>
      <c r="BG178" s="7">
        <v>58.715797375178298</v>
      </c>
      <c r="BH178" s="6" t="str">
        <f>IF(AND(BG178&gt;=1,BE178&lt;=0.01),"maternal", IF(AND(BG178&lt;=-1,BE178&lt;=0.01),"paternal", IF(BE178&gt;=0.01, "no preference")))</f>
        <v>maternal</v>
      </c>
      <c r="BI178" s="6" t="b">
        <f>IF(AT178=BH178, TRUE)</f>
        <v>1</v>
      </c>
      <c r="BK178" s="6" t="s">
        <v>884</v>
      </c>
      <c r="BL178" s="6" t="s">
        <v>1268</v>
      </c>
    </row>
    <row r="179" spans="1:68" s="6" customFormat="1" x14ac:dyDescent="0.25">
      <c r="A179" s="6" t="s">
        <v>247</v>
      </c>
      <c r="B179" s="6">
        <v>1073</v>
      </c>
      <c r="C179" s="6">
        <v>1180</v>
      </c>
      <c r="D179" s="6">
        <v>1271</v>
      </c>
      <c r="E179" s="6">
        <v>293</v>
      </c>
      <c r="F179" s="6">
        <v>208</v>
      </c>
      <c r="G179" s="6">
        <v>220</v>
      </c>
      <c r="H179" s="7">
        <v>2.29750681545275</v>
      </c>
      <c r="I179" s="7">
        <v>9.0470647531625996</v>
      </c>
      <c r="J179" s="7">
        <v>12.764681556504501</v>
      </c>
      <c r="K179" s="9">
        <v>1.0619702869102001E-5</v>
      </c>
      <c r="L179" s="9">
        <v>2.2665932989277301E-5</v>
      </c>
      <c r="M179" s="7">
        <v>4.1154698804158603</v>
      </c>
      <c r="N179" s="7">
        <v>4.9160746241905597</v>
      </c>
      <c r="O179" s="6" t="str">
        <f t="shared" si="61"/>
        <v>maternal</v>
      </c>
      <c r="P179" s="6">
        <v>712</v>
      </c>
      <c r="Q179" s="6">
        <v>819</v>
      </c>
      <c r="R179" s="6">
        <v>1136</v>
      </c>
      <c r="S179" s="6">
        <v>228</v>
      </c>
      <c r="T179" s="6">
        <v>175</v>
      </c>
      <c r="U179" s="6">
        <v>264</v>
      </c>
      <c r="V179" s="7">
        <v>1.98659031621893</v>
      </c>
      <c r="W179" s="7">
        <v>8.7761231435043996</v>
      </c>
      <c r="X179" s="7">
        <v>8.0378941861045092</v>
      </c>
      <c r="Y179" s="6">
        <v>1.82919945007852E-4</v>
      </c>
      <c r="Z179" s="6">
        <v>3.0066151880601001E-4</v>
      </c>
      <c r="AA179" s="7">
        <v>1.0557605198259301</v>
      </c>
      <c r="AB179" s="7">
        <v>3.96299271762381</v>
      </c>
      <c r="AC179" s="6" t="str">
        <f t="shared" si="56"/>
        <v>maternal</v>
      </c>
      <c r="AD179" s="6" t="b">
        <f t="shared" si="62"/>
        <v>1</v>
      </c>
      <c r="AF179" s="6" t="s">
        <v>247</v>
      </c>
      <c r="AG179" s="6">
        <v>196</v>
      </c>
      <c r="AH179" s="6">
        <v>318</v>
      </c>
      <c r="AI179" s="6">
        <v>237</v>
      </c>
      <c r="AJ179" s="6">
        <v>18</v>
      </c>
      <c r="AK179" s="6">
        <v>39</v>
      </c>
      <c r="AL179" s="6">
        <v>20</v>
      </c>
      <c r="AM179" s="7">
        <v>3.2907030551398302</v>
      </c>
      <c r="AN179" s="7">
        <v>6.29940920460648</v>
      </c>
      <c r="AO179" s="7">
        <v>10.046598880631899</v>
      </c>
      <c r="AP179" s="9">
        <v>5.9978912061281801E-6</v>
      </c>
      <c r="AQ179" s="9">
        <v>1.07285361440559E-5</v>
      </c>
      <c r="AR179" s="7">
        <v>4.4479002538766803</v>
      </c>
      <c r="AS179" s="7">
        <v>9.7858899263527093</v>
      </c>
      <c r="AT179" s="6" t="str">
        <f>IF(AND(AS179&gt;=1,AQ179&lt;=0.01),"maternal", IF(AND(AS179&lt;=-1,AQ179&lt;=0.01),"paternal", IF(AQ179&gt;=0.01, "no preference")))</f>
        <v>maternal</v>
      </c>
      <c r="AU179" s="6">
        <v>235</v>
      </c>
      <c r="AV179" s="6">
        <v>229</v>
      </c>
      <c r="AW179" s="6">
        <v>235</v>
      </c>
      <c r="AX179" s="6">
        <v>34</v>
      </c>
      <c r="AY179" s="6">
        <v>74</v>
      </c>
      <c r="AZ179" s="6">
        <v>59</v>
      </c>
      <c r="BA179" s="7">
        <v>2.1152612822062302</v>
      </c>
      <c r="BB179" s="7">
        <v>6.8126280754529001</v>
      </c>
      <c r="BC179" s="7">
        <v>7.5825829745807001</v>
      </c>
      <c r="BD179" s="6">
        <v>1.2172194259288001E-4</v>
      </c>
      <c r="BE179" s="6">
        <v>1.86560257701346E-4</v>
      </c>
      <c r="BF179" s="7">
        <v>1.2548060311932401</v>
      </c>
      <c r="BG179" s="7">
        <v>4.3326847907033699</v>
      </c>
      <c r="BH179" s="6" t="str">
        <f>IF(AND(BG179&gt;=1,BE179&lt;=0.01),"maternal", IF(AND(BG179&lt;=-1,BE179&lt;=0.01),"paternal", IF(BE179&gt;=0.01, "no preference")))</f>
        <v>maternal</v>
      </c>
      <c r="BI179" s="6" t="b">
        <f>IF(AT179=BH179, TRUE)</f>
        <v>1</v>
      </c>
      <c r="BK179" s="6" t="s">
        <v>885</v>
      </c>
      <c r="BL179" s="6" t="s">
        <v>1268</v>
      </c>
    </row>
    <row r="180" spans="1:68" s="6" customFormat="1" x14ac:dyDescent="0.25">
      <c r="A180" s="6" t="s">
        <v>211</v>
      </c>
      <c r="B180" s="6">
        <v>2058</v>
      </c>
      <c r="C180" s="6">
        <v>1070</v>
      </c>
      <c r="D180" s="6">
        <v>1286</v>
      </c>
      <c r="E180" s="6">
        <v>129</v>
      </c>
      <c r="F180" s="6">
        <v>307</v>
      </c>
      <c r="G180" s="6">
        <v>153</v>
      </c>
      <c r="H180" s="7">
        <v>2.9487754410616498</v>
      </c>
      <c r="I180" s="7">
        <v>8.9930346853369105</v>
      </c>
      <c r="J180" s="7">
        <v>7.4211413526000403</v>
      </c>
      <c r="K180" s="6">
        <v>2.5762976786594801E-4</v>
      </c>
      <c r="L180" s="6">
        <v>3.9614039575086699E-4</v>
      </c>
      <c r="M180" s="7">
        <v>0.59422569223757804</v>
      </c>
      <c r="N180" s="7">
        <v>7.7209343235201002</v>
      </c>
      <c r="O180" s="6" t="str">
        <f t="shared" si="61"/>
        <v>maternal</v>
      </c>
      <c r="P180" s="6">
        <v>1328</v>
      </c>
      <c r="Q180" s="6">
        <v>962</v>
      </c>
      <c r="R180" s="6">
        <v>695</v>
      </c>
      <c r="S180" s="6">
        <v>133</v>
      </c>
      <c r="T180" s="6">
        <v>122</v>
      </c>
      <c r="U180" s="6">
        <v>83</v>
      </c>
      <c r="V180" s="7">
        <v>3.1098465847975301</v>
      </c>
      <c r="W180" s="7">
        <v>8.3552303319240195</v>
      </c>
      <c r="X180" s="7">
        <v>10.3004839870424</v>
      </c>
      <c r="Y180" s="9">
        <v>4.4213545355123397E-5</v>
      </c>
      <c r="Z180" s="9">
        <v>8.6216413442490695E-5</v>
      </c>
      <c r="AA180" s="7">
        <v>2.6290765427834999</v>
      </c>
      <c r="AB180" s="7">
        <v>8.6329078257179592</v>
      </c>
      <c r="AC180" s="6" t="str">
        <f t="shared" si="56"/>
        <v>maternal</v>
      </c>
      <c r="AD180" s="6" t="b">
        <f t="shared" si="62"/>
        <v>1</v>
      </c>
      <c r="AF180" s="6" t="s">
        <v>211</v>
      </c>
      <c r="AG180" s="6">
        <v>992</v>
      </c>
      <c r="AH180" s="6">
        <v>664</v>
      </c>
      <c r="AI180" s="6">
        <v>2455</v>
      </c>
      <c r="AJ180" s="6">
        <v>30</v>
      </c>
      <c r="AK180" s="6">
        <v>90</v>
      </c>
      <c r="AL180" s="6">
        <v>64</v>
      </c>
      <c r="AM180" s="7">
        <v>4.3701988398910299</v>
      </c>
      <c r="AN180" s="7">
        <v>8.0132190078168506</v>
      </c>
      <c r="AO180" s="7">
        <v>8.2131457429240005</v>
      </c>
      <c r="AP180" s="9">
        <v>2.8044084263395901E-5</v>
      </c>
      <c r="AQ180" s="9">
        <v>4.3550813209038399E-5</v>
      </c>
      <c r="AR180" s="7">
        <v>2.80945619360301</v>
      </c>
      <c r="AS180" s="7">
        <v>20.680495389472298</v>
      </c>
      <c r="AT180" s="6" t="str">
        <f>IF(AND(AS180&gt;=1,AQ180&lt;=0.01),"maternal", IF(AND(AS180&lt;=-1,AQ180&lt;=0.01),"paternal", IF(AQ180&gt;=0.01, "no preference")))</f>
        <v>maternal</v>
      </c>
      <c r="AU180" s="6">
        <v>402</v>
      </c>
      <c r="AV180" s="6">
        <v>1464</v>
      </c>
      <c r="AW180" s="6">
        <v>1608</v>
      </c>
      <c r="AX180" s="6">
        <v>89</v>
      </c>
      <c r="AY180" s="6">
        <v>68</v>
      </c>
      <c r="AZ180" s="6">
        <v>60</v>
      </c>
      <c r="BA180" s="7">
        <v>3.7640515659634302</v>
      </c>
      <c r="BB180" s="7">
        <v>8.0590640798719608</v>
      </c>
      <c r="BC180" s="7">
        <v>7.2723395164764799</v>
      </c>
      <c r="BD180" s="6">
        <v>1.5872740184392001E-4</v>
      </c>
      <c r="BE180" s="6">
        <v>2.3809110276587999E-4</v>
      </c>
      <c r="BF180" s="7">
        <v>0.96243164406341197</v>
      </c>
      <c r="BG180" s="7">
        <v>13.5860255370941</v>
      </c>
      <c r="BH180" s="6" t="str">
        <f>IF(AND(BG180&gt;=1,BE180&lt;=0.01),"maternal", IF(AND(BG180&lt;=-1,BE180&lt;=0.01),"paternal", IF(BE180&gt;=0.01, "no preference")))</f>
        <v>maternal</v>
      </c>
      <c r="BI180" s="6" t="b">
        <f>IF(AT180=BH180, TRUE)</f>
        <v>1</v>
      </c>
      <c r="BK180" s="6" t="s">
        <v>886</v>
      </c>
      <c r="BN180" s="6" t="s">
        <v>1269</v>
      </c>
    </row>
    <row r="181" spans="1:68" s="6" customFormat="1" x14ac:dyDescent="0.25">
      <c r="A181" s="6" t="s">
        <v>95</v>
      </c>
      <c r="B181" s="6">
        <v>9284</v>
      </c>
      <c r="C181" s="6">
        <v>9062</v>
      </c>
      <c r="D181" s="6">
        <v>9876</v>
      </c>
      <c r="E181" s="6">
        <v>343</v>
      </c>
      <c r="F181" s="6">
        <v>351</v>
      </c>
      <c r="G181" s="6">
        <v>480</v>
      </c>
      <c r="H181" s="7">
        <v>4.6002423006057702</v>
      </c>
      <c r="I181" s="7">
        <v>10.8986509693394</v>
      </c>
      <c r="J181" s="7">
        <v>26.227517173958098</v>
      </c>
      <c r="K181" s="9">
        <v>1.2913192970290799E-7</v>
      </c>
      <c r="L181" s="9">
        <v>1.2767538723147801E-6</v>
      </c>
      <c r="M181" s="7">
        <v>8.5714424879465199</v>
      </c>
      <c r="N181" s="7">
        <v>24.255538439333101</v>
      </c>
      <c r="O181" s="6" t="str">
        <f t="shared" si="61"/>
        <v>maternal</v>
      </c>
      <c r="P181" s="6">
        <v>10602</v>
      </c>
      <c r="Q181" s="6">
        <v>9729</v>
      </c>
      <c r="R181" s="6">
        <v>8898</v>
      </c>
      <c r="S181" s="6">
        <v>452</v>
      </c>
      <c r="T181" s="6">
        <v>402</v>
      </c>
      <c r="U181" s="6">
        <v>383</v>
      </c>
      <c r="V181" s="7">
        <v>4.5589569093089102</v>
      </c>
      <c r="W181" s="7">
        <v>10.9671337110862</v>
      </c>
      <c r="X181" s="7">
        <v>30.621151667548101</v>
      </c>
      <c r="Y181" s="9">
        <v>6.5884305492068601E-8</v>
      </c>
      <c r="Z181" s="9">
        <v>2.1729166949132698E-6</v>
      </c>
      <c r="AA181" s="7">
        <v>9.0858375667491504</v>
      </c>
      <c r="AB181" s="7">
        <v>23.571258931684799</v>
      </c>
      <c r="AC181" s="6" t="str">
        <f t="shared" si="56"/>
        <v>maternal</v>
      </c>
      <c r="AD181" s="6" t="b">
        <f t="shared" si="62"/>
        <v>1</v>
      </c>
      <c r="AF181" s="6" t="s">
        <v>95</v>
      </c>
      <c r="AG181" s="6">
        <v>5809</v>
      </c>
      <c r="AH181" s="6">
        <v>8668</v>
      </c>
      <c r="AI181" s="6">
        <v>7784</v>
      </c>
      <c r="AJ181" s="6">
        <v>514</v>
      </c>
      <c r="AK181" s="6">
        <v>380</v>
      </c>
      <c r="AL181" s="6">
        <v>490</v>
      </c>
      <c r="AM181" s="7">
        <v>3.9969328720265702</v>
      </c>
      <c r="AN181" s="7">
        <v>10.8390181106395</v>
      </c>
      <c r="AO181" s="7">
        <v>16.826567589032901</v>
      </c>
      <c r="AP181" s="9">
        <v>9.7700476433064998E-8</v>
      </c>
      <c r="AQ181" s="9">
        <v>4.4987661241271802E-7</v>
      </c>
      <c r="AR181" s="7">
        <v>8.6619163329643207</v>
      </c>
      <c r="AS181" s="7">
        <v>15.9660205946999</v>
      </c>
      <c r="AT181" s="6" t="str">
        <f>IF(AND(AS181&gt;=1,AQ181&lt;=0.01),"maternal", IF(AND(AS181&lt;=-1,AQ181&lt;=0.01),"paternal", IF(AQ181&gt;=0.01, "no preference")))</f>
        <v>maternal</v>
      </c>
      <c r="AU181" s="6">
        <v>7146</v>
      </c>
      <c r="AV181" s="6">
        <v>8301</v>
      </c>
      <c r="AW181" s="6">
        <v>6635</v>
      </c>
      <c r="AX181" s="6">
        <v>771</v>
      </c>
      <c r="AY181" s="6">
        <v>870</v>
      </c>
      <c r="AZ181" s="6">
        <v>780</v>
      </c>
      <c r="BA181" s="7">
        <v>3.1834329254953202</v>
      </c>
      <c r="BB181" s="7">
        <v>11.247771357417299</v>
      </c>
      <c r="BC181" s="7">
        <v>20.409957063414002</v>
      </c>
      <c r="BD181" s="9">
        <v>1.5145032700910099E-7</v>
      </c>
      <c r="BE181" s="9">
        <v>8.4470886613526895E-7</v>
      </c>
      <c r="BF181" s="7">
        <v>8.3715787746169497</v>
      </c>
      <c r="BG181" s="7">
        <v>9.0846625435848996</v>
      </c>
      <c r="BH181" s="6" t="str">
        <f>IF(AND(BG181&gt;=1,BE181&lt;=0.01),"maternal", IF(AND(BG181&lt;=-1,BE181&lt;=0.01),"paternal", IF(BE181&gt;=0.01, "no preference")))</f>
        <v>maternal</v>
      </c>
      <c r="BI181" s="6" t="b">
        <f>IF(AT181=BH181, TRUE)</f>
        <v>1</v>
      </c>
      <c r="BK181" s="6" t="s">
        <v>887</v>
      </c>
      <c r="BP181" s="6" t="s">
        <v>1274</v>
      </c>
    </row>
    <row r="182" spans="1:68" s="6" customFormat="1" x14ac:dyDescent="0.25">
      <c r="A182" s="6" t="s">
        <v>168</v>
      </c>
      <c r="B182" s="6">
        <v>73</v>
      </c>
      <c r="C182" s="6">
        <v>98</v>
      </c>
      <c r="D182" s="6">
        <v>123</v>
      </c>
      <c r="E182" s="6">
        <v>2</v>
      </c>
      <c r="F182" s="6">
        <v>8</v>
      </c>
      <c r="G182" s="6">
        <v>18</v>
      </c>
      <c r="H182" s="7">
        <v>3.5967304268294602</v>
      </c>
      <c r="I182" s="7">
        <v>4.7993035519504099</v>
      </c>
      <c r="J182" s="7">
        <v>5.4978203799724401</v>
      </c>
      <c r="K182" s="6">
        <v>1.3400860471758499E-3</v>
      </c>
      <c r="L182" s="6">
        <v>1.86654842285207E-3</v>
      </c>
      <c r="M182" s="7">
        <v>-1.2497756909815601</v>
      </c>
      <c r="N182" s="7">
        <v>12.0982831558699</v>
      </c>
      <c r="O182" s="6" t="str">
        <f t="shared" si="61"/>
        <v>maternal</v>
      </c>
      <c r="P182" s="6">
        <v>89</v>
      </c>
      <c r="Q182" s="6">
        <v>139</v>
      </c>
      <c r="R182" s="6">
        <v>146</v>
      </c>
      <c r="S182" s="6">
        <v>11</v>
      </c>
      <c r="T182" s="6">
        <v>11</v>
      </c>
      <c r="U182" s="6">
        <v>1</v>
      </c>
      <c r="V182" s="7">
        <v>4.2169611522228996</v>
      </c>
      <c r="W182" s="7">
        <v>4.8317889099255504</v>
      </c>
      <c r="X182" s="7">
        <v>5.76064819532471</v>
      </c>
      <c r="Y182" s="6">
        <v>1.1291596412688E-3</v>
      </c>
      <c r="Z182" s="6">
        <v>1.62553518826951E-3</v>
      </c>
      <c r="AA182" s="7">
        <v>-0.97953563702149404</v>
      </c>
      <c r="AB182" s="7">
        <v>18.596524960695699</v>
      </c>
      <c r="AC182" s="6" t="str">
        <f t="shared" si="56"/>
        <v>maternal</v>
      </c>
      <c r="AD182" s="6" t="b">
        <f t="shared" si="62"/>
        <v>1</v>
      </c>
      <c r="AF182" s="6" t="s">
        <v>168</v>
      </c>
      <c r="AG182" s="6">
        <v>69</v>
      </c>
      <c r="AH182" s="6">
        <v>52</v>
      </c>
      <c r="AI182" s="6">
        <v>98</v>
      </c>
      <c r="AJ182" s="6">
        <v>3</v>
      </c>
      <c r="AK182" s="6">
        <v>45</v>
      </c>
      <c r="AL182" s="6">
        <v>4</v>
      </c>
      <c r="AM182" s="7">
        <v>2.88035668021447</v>
      </c>
      <c r="AN182" s="7">
        <v>4.7220083570886899</v>
      </c>
      <c r="AO182" s="7">
        <v>3.5142141878823399</v>
      </c>
      <c r="AP182" s="6">
        <v>7.3901862056746396E-3</v>
      </c>
      <c r="AQ182" s="6">
        <v>9.2611194223011298E-3</v>
      </c>
      <c r="AR182" s="7">
        <v>-3.1392706114726399</v>
      </c>
      <c r="AS182" s="7">
        <v>7.3633214278177697</v>
      </c>
      <c r="AT182" s="6" t="str">
        <f>IF(AND(AS182&gt;=1,AQ182&lt;=0.01),"maternal", IF(AND(AS182&lt;=-1,AQ182&lt;=0.01),"paternal", IF(AQ182&gt;=0.01, "no preference")))</f>
        <v>maternal</v>
      </c>
      <c r="AU182" s="6">
        <v>154</v>
      </c>
      <c r="AV182" s="6">
        <v>184</v>
      </c>
      <c r="AW182" s="6">
        <v>107</v>
      </c>
      <c r="AX182" s="6">
        <v>36</v>
      </c>
      <c r="AY182" s="6">
        <v>14</v>
      </c>
      <c r="AZ182" s="6">
        <v>6</v>
      </c>
      <c r="BA182" s="7">
        <v>3.2128981615529799</v>
      </c>
      <c r="BB182" s="7">
        <v>5.5810153752081799</v>
      </c>
      <c r="BC182" s="7">
        <v>5.6826364982537001</v>
      </c>
      <c r="BD182" s="6">
        <v>7.2233148039126897E-4</v>
      </c>
      <c r="BE182" s="6">
        <v>9.9666643287436504E-4</v>
      </c>
      <c r="BF182" s="7">
        <v>-0.70670420226674002</v>
      </c>
      <c r="BG182" s="7">
        <v>9.2721130826434806</v>
      </c>
      <c r="BH182" s="6" t="str">
        <f>IF(AND(BG182&gt;=1,BE182&lt;=0.01),"maternal", IF(AND(BG182&lt;=-1,BE182&lt;=0.01),"paternal", IF(BE182&gt;=0.01, "no preference")))</f>
        <v>maternal</v>
      </c>
      <c r="BI182" s="6" t="b">
        <f>IF(AT182=BH182, TRUE)</f>
        <v>1</v>
      </c>
      <c r="BK182" s="6" t="s">
        <v>889</v>
      </c>
      <c r="BL182" s="6" t="s">
        <v>1268</v>
      </c>
    </row>
    <row r="183" spans="1:68" s="6" customFormat="1" x14ac:dyDescent="0.25">
      <c r="A183" s="6" t="s">
        <v>349</v>
      </c>
      <c r="B183" s="6">
        <v>235</v>
      </c>
      <c r="C183" s="6">
        <v>256</v>
      </c>
      <c r="D183" s="6">
        <v>279</v>
      </c>
      <c r="E183" s="6">
        <v>246</v>
      </c>
      <c r="F183" s="6">
        <v>275</v>
      </c>
      <c r="G183" s="6">
        <v>198</v>
      </c>
      <c r="H183" s="7">
        <v>0.108011435531397</v>
      </c>
      <c r="I183" s="7">
        <v>7.9518444874011998</v>
      </c>
      <c r="J183" s="7">
        <v>0.62519486792827905</v>
      </c>
      <c r="K183" s="6">
        <v>0.55403305159513605</v>
      </c>
      <c r="L183" s="6">
        <v>0.57583719053202298</v>
      </c>
      <c r="M183" s="7">
        <v>-7.3745376488674896</v>
      </c>
      <c r="N183" s="7">
        <v>1.0777416877361401</v>
      </c>
      <c r="O183" s="6" t="str">
        <f t="shared" si="61"/>
        <v>no preference</v>
      </c>
      <c r="P183" s="6">
        <v>313</v>
      </c>
      <c r="Q183" s="6">
        <v>216</v>
      </c>
      <c r="R183" s="6">
        <v>190</v>
      </c>
      <c r="S183" s="6">
        <v>286</v>
      </c>
      <c r="T183" s="6">
        <v>155</v>
      </c>
      <c r="U183" s="6">
        <v>189</v>
      </c>
      <c r="V183" s="7">
        <v>0.20447868516765799</v>
      </c>
      <c r="W183" s="7">
        <v>7.7756275938734598</v>
      </c>
      <c r="X183" s="7">
        <v>0.68237982926824603</v>
      </c>
      <c r="Y183" s="6">
        <v>0.52007482103943303</v>
      </c>
      <c r="Z183" s="6">
        <v>0.54550635263060299</v>
      </c>
      <c r="AA183" s="7">
        <v>-7.2756875242400296</v>
      </c>
      <c r="AB183" s="7">
        <v>1.15226990124631</v>
      </c>
      <c r="AC183" s="6" t="str">
        <f t="shared" si="56"/>
        <v>no preference</v>
      </c>
      <c r="AD183" s="6" t="b">
        <f t="shared" si="62"/>
        <v>1</v>
      </c>
      <c r="AF183" s="6" t="str">
        <f>A183</f>
        <v>AT2G42340.1</v>
      </c>
      <c r="AG183" s="6" t="s">
        <v>1286</v>
      </c>
      <c r="AM183" s="7"/>
      <c r="AN183" s="7"/>
      <c r="AO183" s="7"/>
      <c r="AR183" s="7"/>
      <c r="AS183" s="7"/>
      <c r="BA183" s="7"/>
      <c r="BB183" s="7"/>
      <c r="BC183" s="7"/>
      <c r="BF183" s="7"/>
      <c r="BG183" s="7"/>
      <c r="BK183" s="6" t="s">
        <v>1202</v>
      </c>
      <c r="BL183" s="6" t="s">
        <v>1268</v>
      </c>
    </row>
    <row r="184" spans="1:68" s="6" customFormat="1" x14ac:dyDescent="0.25">
      <c r="A184" s="6" t="s">
        <v>327</v>
      </c>
      <c r="B184" s="6">
        <v>4599</v>
      </c>
      <c r="C184" s="6">
        <v>3879</v>
      </c>
      <c r="D184" s="6">
        <v>4446</v>
      </c>
      <c r="E184" s="6">
        <v>3680</v>
      </c>
      <c r="F184" s="6">
        <v>3040</v>
      </c>
      <c r="G184" s="6">
        <v>3220</v>
      </c>
      <c r="H184" s="7">
        <v>0.37945689715335401</v>
      </c>
      <c r="I184" s="7">
        <v>11.879563475509199</v>
      </c>
      <c r="J184" s="7">
        <v>2.54878465673203</v>
      </c>
      <c r="K184" s="6">
        <v>4.2143125854642999E-2</v>
      </c>
      <c r="L184" s="6">
        <v>4.95326054565529E-2</v>
      </c>
      <c r="M184" s="7">
        <v>-5.0210053681906803</v>
      </c>
      <c r="N184" s="7">
        <v>1.3008520572293001</v>
      </c>
      <c r="O184" s="6" t="str">
        <f t="shared" si="61"/>
        <v>no preference</v>
      </c>
      <c r="P184" s="6">
        <v>1732</v>
      </c>
      <c r="Q184" s="6">
        <v>1461</v>
      </c>
      <c r="R184" s="6">
        <v>1413</v>
      </c>
      <c r="S184" s="6">
        <v>2700</v>
      </c>
      <c r="T184" s="6">
        <v>2252</v>
      </c>
      <c r="U184" s="6">
        <v>1922</v>
      </c>
      <c r="V184" s="7">
        <v>-0.56923421005409702</v>
      </c>
      <c r="W184" s="7">
        <v>10.8640670850011</v>
      </c>
      <c r="X184" s="7">
        <v>-3.0888587592669401</v>
      </c>
      <c r="Y184" s="6">
        <v>2.09872561188989E-2</v>
      </c>
      <c r="Z184" s="6">
        <v>2.5651090811987499E-2</v>
      </c>
      <c r="AA184" s="7">
        <v>-4.2093744767833501</v>
      </c>
      <c r="AB184" s="7">
        <v>-1.4837357869827801</v>
      </c>
      <c r="AC184" s="6" t="str">
        <f t="shared" si="56"/>
        <v>no preference</v>
      </c>
      <c r="AD184" s="6" t="b">
        <f t="shared" si="62"/>
        <v>1</v>
      </c>
      <c r="AF184" s="6" t="s">
        <v>327</v>
      </c>
      <c r="AG184" s="6">
        <v>4718</v>
      </c>
      <c r="AH184" s="6">
        <v>6438</v>
      </c>
      <c r="AI184" s="6">
        <v>4953</v>
      </c>
      <c r="AJ184" s="6">
        <v>3205</v>
      </c>
      <c r="AK184" s="6">
        <v>3778</v>
      </c>
      <c r="AL184" s="6">
        <v>3139</v>
      </c>
      <c r="AM184" s="7">
        <v>0.66145606227595599</v>
      </c>
      <c r="AN184" s="7">
        <v>12.046360150202499</v>
      </c>
      <c r="AO184" s="7">
        <v>3.0786098194318301</v>
      </c>
      <c r="AP184" s="6">
        <v>1.43835399889595E-2</v>
      </c>
      <c r="AQ184" s="6">
        <v>1.76890740236893E-2</v>
      </c>
      <c r="AR184" s="7">
        <v>-3.8312312003774598</v>
      </c>
      <c r="AS184" s="7">
        <v>1.58167815156501</v>
      </c>
      <c r="AT184" s="6" t="str">
        <f t="shared" ref="AT184:AT189" si="63">IF(AND(AS184&gt;=1,AQ184&lt;=0.01),"maternal", IF(AND(AS184&lt;=-1,AQ184&lt;=0.01),"paternal", IF(AQ184&gt;=0.01, "no preference")))</f>
        <v>no preference</v>
      </c>
      <c r="AU184" s="6">
        <v>2708</v>
      </c>
      <c r="AV184" s="6">
        <v>3021</v>
      </c>
      <c r="AW184" s="6">
        <v>2131</v>
      </c>
      <c r="AX184" s="6">
        <v>4607</v>
      </c>
      <c r="AY184" s="6">
        <v>5620</v>
      </c>
      <c r="AZ184" s="6">
        <v>3803</v>
      </c>
      <c r="BA184" s="7">
        <v>-0.83233776191726105</v>
      </c>
      <c r="BB184" s="7">
        <v>11.757110329667301</v>
      </c>
      <c r="BC184" s="7">
        <v>-3.9265329025082698</v>
      </c>
      <c r="BD184" s="6">
        <v>5.5878494579369199E-3</v>
      </c>
      <c r="BE184" s="6">
        <v>7.0696114547700297E-3</v>
      </c>
      <c r="BF184" s="7">
        <v>-2.9419344808396399</v>
      </c>
      <c r="BG184" s="7">
        <v>-1.78056828207915</v>
      </c>
      <c r="BH184" s="6" t="str">
        <f t="shared" ref="BH184:BH189" si="64">IF(AND(BG184&gt;=1,BE184&lt;=0.01),"maternal", IF(AND(BG184&lt;=-1,BE184&lt;=0.01),"paternal", IF(BE184&gt;=0.01, "no preference")))</f>
        <v>paternal</v>
      </c>
      <c r="BI184" s="6" t="b">
        <f t="shared" ref="BI184:BI189" si="65">IF(AT184=BH184, TRUE)</f>
        <v>0</v>
      </c>
      <c r="BK184" s="6" t="s">
        <v>681</v>
      </c>
      <c r="BL184" s="6" t="s">
        <v>1268</v>
      </c>
    </row>
    <row r="185" spans="1:68" s="6" customFormat="1" x14ac:dyDescent="0.25">
      <c r="A185" s="6" t="s">
        <v>322</v>
      </c>
      <c r="B185" s="6">
        <v>3113</v>
      </c>
      <c r="C185" s="6">
        <v>3382</v>
      </c>
      <c r="D185" s="6">
        <v>4091</v>
      </c>
      <c r="E185" s="6">
        <v>2176</v>
      </c>
      <c r="F185" s="6">
        <v>2693</v>
      </c>
      <c r="G185" s="6">
        <v>2973</v>
      </c>
      <c r="H185" s="7">
        <v>0.43512745363847699</v>
      </c>
      <c r="I185" s="7">
        <v>11.558179980053501</v>
      </c>
      <c r="J185" s="7">
        <v>2.3486365085041898</v>
      </c>
      <c r="K185" s="6">
        <v>5.5599481281358401E-2</v>
      </c>
      <c r="L185" s="6">
        <v>6.42915834762878E-2</v>
      </c>
      <c r="M185" s="7">
        <v>-5.3093692925859903</v>
      </c>
      <c r="N185" s="7">
        <v>1.3520302716904999</v>
      </c>
      <c r="O185" s="6" t="str">
        <f t="shared" si="61"/>
        <v>no preference</v>
      </c>
      <c r="P185" s="6">
        <v>996</v>
      </c>
      <c r="Q185" s="6">
        <v>822</v>
      </c>
      <c r="R185" s="6">
        <v>971</v>
      </c>
      <c r="S185" s="6">
        <v>1292</v>
      </c>
      <c r="T185" s="6">
        <v>1025</v>
      </c>
      <c r="U185" s="6">
        <v>1433</v>
      </c>
      <c r="V185" s="7">
        <v>-0.41804668856453697</v>
      </c>
      <c r="W185" s="7">
        <v>10.066026950424099</v>
      </c>
      <c r="X185" s="7">
        <v>-2.2771006174753401</v>
      </c>
      <c r="Y185" s="6">
        <v>6.2370686723952698E-2</v>
      </c>
      <c r="Z185" s="6">
        <v>7.1542846536298693E-2</v>
      </c>
      <c r="AA185" s="7">
        <v>-5.3607229822828897</v>
      </c>
      <c r="AB185" s="7">
        <v>-1.33611731718169</v>
      </c>
      <c r="AC185" s="6" t="str">
        <f t="shared" si="56"/>
        <v>no preference</v>
      </c>
      <c r="AD185" s="6" t="b">
        <f t="shared" si="62"/>
        <v>1</v>
      </c>
      <c r="AF185" s="6" t="s">
        <v>322</v>
      </c>
      <c r="AG185" s="6">
        <v>5396</v>
      </c>
      <c r="AH185" s="6">
        <v>7764</v>
      </c>
      <c r="AI185" s="6">
        <v>5754</v>
      </c>
      <c r="AJ185" s="6">
        <v>4874</v>
      </c>
      <c r="AK185" s="6">
        <v>7235</v>
      </c>
      <c r="AL185" s="6">
        <v>4651</v>
      </c>
      <c r="AM185" s="7">
        <v>0.18517127221603499</v>
      </c>
      <c r="AN185" s="7">
        <v>12.511185161980899</v>
      </c>
      <c r="AO185" s="7">
        <v>0.72326002103697895</v>
      </c>
      <c r="AP185" s="6">
        <v>0.48927643336286503</v>
      </c>
      <c r="AQ185" s="6">
        <v>0.51944629386513297</v>
      </c>
      <c r="AR185" s="7">
        <v>-7.0733890154371304</v>
      </c>
      <c r="AS185" s="7">
        <v>1.13695194058155</v>
      </c>
      <c r="AT185" s="6" t="str">
        <f t="shared" si="63"/>
        <v>no preference</v>
      </c>
      <c r="AU185" s="6">
        <v>3991</v>
      </c>
      <c r="AV185" s="6">
        <v>4603</v>
      </c>
      <c r="AW185" s="6">
        <v>3753</v>
      </c>
      <c r="AX185" s="6">
        <v>5042</v>
      </c>
      <c r="AY185" s="6">
        <v>5815</v>
      </c>
      <c r="AZ185" s="6">
        <v>4437</v>
      </c>
      <c r="BA185" s="7">
        <v>-0.30526365259119198</v>
      </c>
      <c r="BB185" s="7">
        <v>12.154558845728999</v>
      </c>
      <c r="BC185" s="7">
        <v>-1.79369332708195</v>
      </c>
      <c r="BD185" s="6">
        <v>0.115521298542978</v>
      </c>
      <c r="BE185" s="6">
        <v>0.128863194994421</v>
      </c>
      <c r="BF185" s="7">
        <v>-6.0803026777658999</v>
      </c>
      <c r="BG185" s="7">
        <v>-1.23564443057618</v>
      </c>
      <c r="BH185" s="6" t="str">
        <f t="shared" si="64"/>
        <v>no preference</v>
      </c>
      <c r="BI185" s="6" t="b">
        <f t="shared" si="65"/>
        <v>1</v>
      </c>
      <c r="BK185" s="6" t="s">
        <v>682</v>
      </c>
      <c r="BL185" s="6" t="s">
        <v>1268</v>
      </c>
    </row>
    <row r="186" spans="1:68" s="6" customFormat="1" x14ac:dyDescent="0.25">
      <c r="A186" s="12" t="str">
        <f>AF186</f>
        <v>AT2G43690.1</v>
      </c>
      <c r="B186" s="6" t="s">
        <v>1285</v>
      </c>
      <c r="H186" s="7"/>
      <c r="I186" s="7"/>
      <c r="J186" s="7"/>
      <c r="M186" s="7"/>
      <c r="N186" s="7"/>
      <c r="V186" s="7"/>
      <c r="W186" s="7"/>
      <c r="X186" s="7"/>
      <c r="AA186" s="7"/>
      <c r="AB186" s="7"/>
      <c r="AF186" s="6" t="s">
        <v>453</v>
      </c>
      <c r="AG186" s="6">
        <v>160</v>
      </c>
      <c r="AH186" s="6">
        <v>301</v>
      </c>
      <c r="AI186" s="6">
        <v>256</v>
      </c>
      <c r="AJ186" s="6">
        <v>12</v>
      </c>
      <c r="AK186" s="6">
        <v>17</v>
      </c>
      <c r="AL186" s="6">
        <v>2</v>
      </c>
      <c r="AM186" s="7">
        <v>4.7065396487763396</v>
      </c>
      <c r="AN186" s="7">
        <v>5.5050455644896896</v>
      </c>
      <c r="AO186" s="7">
        <v>7.7206173593329801</v>
      </c>
      <c r="AP186" s="9">
        <v>4.4517299941782099E-5</v>
      </c>
      <c r="AQ186" s="9">
        <v>6.7285689988342493E-5</v>
      </c>
      <c r="AR186" s="7">
        <v>2.31545929506012</v>
      </c>
      <c r="AS186" s="7">
        <v>26.110164624901302</v>
      </c>
      <c r="AT186" s="6" t="str">
        <f t="shared" si="63"/>
        <v>maternal</v>
      </c>
      <c r="AU186" s="6">
        <v>89</v>
      </c>
      <c r="AV186" s="6">
        <v>91</v>
      </c>
      <c r="AW186" s="6">
        <v>55</v>
      </c>
      <c r="AX186" s="6">
        <v>13</v>
      </c>
      <c r="AY186" s="6">
        <v>0</v>
      </c>
      <c r="AZ186" s="6">
        <v>10</v>
      </c>
      <c r="BA186" s="7">
        <v>3.8519944779164601</v>
      </c>
      <c r="BB186" s="7">
        <v>4.34825941918987</v>
      </c>
      <c r="BC186" s="7">
        <v>4.0973386736574504</v>
      </c>
      <c r="BD186" s="6">
        <v>4.4903407536156697E-3</v>
      </c>
      <c r="BE186" s="6">
        <v>5.7921007766508301E-3</v>
      </c>
      <c r="BF186" s="7">
        <v>-2.7051517075617899</v>
      </c>
      <c r="BG186" s="7">
        <v>14.439956368675899</v>
      </c>
      <c r="BH186" s="6" t="str">
        <f t="shared" si="64"/>
        <v>maternal</v>
      </c>
      <c r="BI186" s="6" t="b">
        <f t="shared" si="65"/>
        <v>1</v>
      </c>
      <c r="BK186" s="6" t="s">
        <v>890</v>
      </c>
      <c r="BL186" s="6" t="s">
        <v>1268</v>
      </c>
    </row>
    <row r="187" spans="1:68" s="6" customFormat="1" x14ac:dyDescent="0.25">
      <c r="A187" s="6" t="s">
        <v>219</v>
      </c>
      <c r="B187" s="6">
        <v>15746</v>
      </c>
      <c r="C187" s="6">
        <v>13195</v>
      </c>
      <c r="D187" s="6">
        <v>15512</v>
      </c>
      <c r="E187" s="6">
        <v>2372</v>
      </c>
      <c r="F187" s="6">
        <v>1939</v>
      </c>
      <c r="G187" s="6">
        <v>2029</v>
      </c>
      <c r="H187" s="7">
        <v>2.81006373378681</v>
      </c>
      <c r="I187" s="7">
        <v>12.4455656450071</v>
      </c>
      <c r="J187" s="7">
        <v>18.321509545815498</v>
      </c>
      <c r="K187" s="9">
        <v>1.1770151693922601E-6</v>
      </c>
      <c r="L187" s="9">
        <v>3.9970769733864999E-6</v>
      </c>
      <c r="M187" s="7">
        <v>6.4332233944591</v>
      </c>
      <c r="N187" s="7">
        <v>7.0131555831202199</v>
      </c>
      <c r="O187" s="6" t="str">
        <f>IF(AND(N187&gt;=1,L187&lt;=0.01),"maternal", IF(AND(N187&lt;=-1,L187&lt;=0.01),"paternal", IF(L187&gt;=0.01, "no preference")))</f>
        <v>maternal</v>
      </c>
      <c r="P187" s="6">
        <v>2188</v>
      </c>
      <c r="Q187" s="6">
        <v>1972</v>
      </c>
      <c r="R187" s="6">
        <v>2018</v>
      </c>
      <c r="S187" s="6">
        <v>23284</v>
      </c>
      <c r="T187" s="6">
        <v>16538</v>
      </c>
      <c r="U187" s="6">
        <v>17706</v>
      </c>
      <c r="V187" s="7">
        <v>-3.2036910525700599</v>
      </c>
      <c r="W187" s="7">
        <v>12.6090644180304</v>
      </c>
      <c r="X187" s="7">
        <v>-18.0039362230197</v>
      </c>
      <c r="Y187" s="9">
        <v>1.6240550259593301E-6</v>
      </c>
      <c r="Z187" s="9">
        <v>6.5113981881920696E-6</v>
      </c>
      <c r="AA187" s="7">
        <v>6.1365585991520799</v>
      </c>
      <c r="AB187" s="7">
        <v>-9.2131279726581301</v>
      </c>
      <c r="AC187" s="6" t="str">
        <f t="shared" si="56"/>
        <v>paternal</v>
      </c>
      <c r="AD187" s="6" t="b">
        <f>IF(O187=AC187, TRUE)</f>
        <v>0</v>
      </c>
      <c r="AF187" s="6" t="s">
        <v>219</v>
      </c>
      <c r="AG187" s="6">
        <v>6111</v>
      </c>
      <c r="AH187" s="6">
        <v>8953</v>
      </c>
      <c r="AI187" s="6">
        <v>7098</v>
      </c>
      <c r="AJ187" s="6">
        <v>779</v>
      </c>
      <c r="AK187" s="6">
        <v>1049</v>
      </c>
      <c r="AL187" s="6">
        <v>795</v>
      </c>
      <c r="AM187" s="7">
        <v>3.0730056608587901</v>
      </c>
      <c r="AN187" s="7">
        <v>11.296545679378299</v>
      </c>
      <c r="AO187" s="7">
        <v>13.1130849084169</v>
      </c>
      <c r="AP187" s="9">
        <v>7.3167489988244202E-7</v>
      </c>
      <c r="AQ187" s="9">
        <v>1.82228465631099E-6</v>
      </c>
      <c r="AR187" s="7">
        <v>6.6400677405963098</v>
      </c>
      <c r="AS187" s="7">
        <v>8.4152472533832796</v>
      </c>
      <c r="AT187" s="6" t="str">
        <f t="shared" si="63"/>
        <v>maternal</v>
      </c>
      <c r="AU187" s="6">
        <v>561</v>
      </c>
      <c r="AV187" s="6">
        <v>740</v>
      </c>
      <c r="AW187" s="6">
        <v>489</v>
      </c>
      <c r="AX187" s="6">
        <v>8306</v>
      </c>
      <c r="AY187" s="6">
        <v>9403</v>
      </c>
      <c r="AZ187" s="6">
        <v>8012</v>
      </c>
      <c r="BA187" s="7">
        <v>-3.8609678108560201</v>
      </c>
      <c r="BB187" s="7">
        <v>11.131948569271101</v>
      </c>
      <c r="BC187" s="7">
        <v>-19.893957491927399</v>
      </c>
      <c r="BD187" s="9">
        <v>1.8101271831530401E-7</v>
      </c>
      <c r="BE187" s="9">
        <v>9.3458593741486396E-7</v>
      </c>
      <c r="BF187" s="7">
        <v>8.1944699734048996</v>
      </c>
      <c r="BG187" s="7">
        <v>-14.5300504881378</v>
      </c>
      <c r="BH187" s="6" t="str">
        <f t="shared" si="64"/>
        <v>paternal</v>
      </c>
      <c r="BI187" s="6" t="b">
        <f t="shared" si="65"/>
        <v>0</v>
      </c>
      <c r="BK187" s="6" t="s">
        <v>891</v>
      </c>
      <c r="BL187" s="6" t="s">
        <v>1268</v>
      </c>
    </row>
    <row r="188" spans="1:68" s="6" customFormat="1" x14ac:dyDescent="0.25">
      <c r="A188" s="6" t="s">
        <v>46</v>
      </c>
      <c r="B188" s="6">
        <v>401</v>
      </c>
      <c r="C188" s="6">
        <v>370</v>
      </c>
      <c r="D188" s="6">
        <v>491</v>
      </c>
      <c r="E188" s="6">
        <v>4</v>
      </c>
      <c r="F188" s="6">
        <v>3</v>
      </c>
      <c r="G188" s="6">
        <v>19</v>
      </c>
      <c r="H188" s="7">
        <v>5.8283284611214201</v>
      </c>
      <c r="I188" s="7">
        <v>5.79544962715228</v>
      </c>
      <c r="J188" s="7">
        <v>9.6833197031040594</v>
      </c>
      <c r="K188" s="9">
        <v>5.5199153387700298E-5</v>
      </c>
      <c r="L188" s="9">
        <v>9.9497633627409397E-5</v>
      </c>
      <c r="M188" s="7">
        <v>2.3092921420066199</v>
      </c>
      <c r="N188" s="7">
        <v>56.820060443872698</v>
      </c>
      <c r="O188" s="6" t="str">
        <f>IF(AND(N188&gt;=1,L188&lt;=0.01),"maternal", IF(AND(N188&lt;=-1,L188&lt;=0.01),"paternal", IF(L188&gt;=0.01, "no preference")))</f>
        <v>maternal</v>
      </c>
      <c r="P188" s="6">
        <v>1760</v>
      </c>
      <c r="Q188" s="6">
        <v>1680</v>
      </c>
      <c r="R188" s="6">
        <v>1706</v>
      </c>
      <c r="S188" s="6">
        <v>4</v>
      </c>
      <c r="T188" s="6">
        <v>3</v>
      </c>
      <c r="U188" s="6">
        <v>1</v>
      </c>
      <c r="V188" s="7">
        <v>8.9708674837359208</v>
      </c>
      <c r="W188" s="7">
        <v>6.2594097734970804</v>
      </c>
      <c r="X188" s="7">
        <v>25.941471633712101</v>
      </c>
      <c r="Y188" s="9">
        <v>1.7983232821837999E-7</v>
      </c>
      <c r="Z188" s="9">
        <v>2.2690608472260299E-6</v>
      </c>
      <c r="AA188" s="7">
        <v>8.2322997467514103</v>
      </c>
      <c r="AB188" s="7">
        <v>501.76480979730002</v>
      </c>
      <c r="AC188" s="6" t="str">
        <f t="shared" si="56"/>
        <v>maternal</v>
      </c>
      <c r="AD188" s="6" t="b">
        <f>IF(O188=AC188, TRUE)</f>
        <v>1</v>
      </c>
      <c r="AF188" s="6" t="s">
        <v>46</v>
      </c>
      <c r="AG188" s="6">
        <v>227</v>
      </c>
      <c r="AH188" s="6">
        <v>399</v>
      </c>
      <c r="AI188" s="6">
        <v>219</v>
      </c>
      <c r="AJ188" s="6">
        <v>8</v>
      </c>
      <c r="AK188" s="6">
        <v>0</v>
      </c>
      <c r="AL188" s="6">
        <v>7</v>
      </c>
      <c r="AM188" s="7">
        <v>6.0293936386739402</v>
      </c>
      <c r="AN188" s="7">
        <v>5.07133848648441</v>
      </c>
      <c r="AO188" s="7">
        <v>7.9281793533914096</v>
      </c>
      <c r="AP188" s="9">
        <v>3.6538849876576098E-5</v>
      </c>
      <c r="AQ188" s="9">
        <v>5.6082885857070298E-5</v>
      </c>
      <c r="AR188" s="7">
        <v>2.5267225949550198</v>
      </c>
      <c r="AS188" s="7">
        <v>65.317317560641996</v>
      </c>
      <c r="AT188" s="6" t="str">
        <f t="shared" si="63"/>
        <v>maternal</v>
      </c>
      <c r="AU188" s="6">
        <v>1982</v>
      </c>
      <c r="AV188" s="6">
        <v>1805</v>
      </c>
      <c r="AW188" s="6">
        <v>1200</v>
      </c>
      <c r="AX188" s="6">
        <v>11</v>
      </c>
      <c r="AY188" s="6">
        <v>20</v>
      </c>
      <c r="AZ188" s="6">
        <v>4</v>
      </c>
      <c r="BA188" s="7">
        <v>7.2342878523426899</v>
      </c>
      <c r="BB188" s="7">
        <v>7.0502132656337704</v>
      </c>
      <c r="BC188" s="7">
        <v>14.447912641024899</v>
      </c>
      <c r="BD188" s="9">
        <v>1.65450751579656E-6</v>
      </c>
      <c r="BE188" s="9">
        <v>4.4875683305167004E-6</v>
      </c>
      <c r="BF188" s="7">
        <v>5.9177148222067197</v>
      </c>
      <c r="BG188" s="7">
        <v>150.569719319027</v>
      </c>
      <c r="BH188" s="6" t="str">
        <f t="shared" si="64"/>
        <v>maternal</v>
      </c>
      <c r="BI188" s="6" t="b">
        <f t="shared" si="65"/>
        <v>1</v>
      </c>
      <c r="BK188" s="6" t="s">
        <v>892</v>
      </c>
      <c r="BL188" s="6" t="s">
        <v>1268</v>
      </c>
    </row>
    <row r="189" spans="1:68" s="6" customFormat="1" x14ac:dyDescent="0.25">
      <c r="A189" s="6" t="s">
        <v>134</v>
      </c>
      <c r="B189" s="6">
        <v>179</v>
      </c>
      <c r="C189" s="6">
        <v>182</v>
      </c>
      <c r="D189" s="6">
        <v>161</v>
      </c>
      <c r="E189" s="6">
        <v>5</v>
      </c>
      <c r="F189" s="6">
        <v>6</v>
      </c>
      <c r="G189" s="6">
        <v>32</v>
      </c>
      <c r="H189" s="7">
        <v>3.9702304651203799</v>
      </c>
      <c r="I189" s="7">
        <v>5.4640190799392601</v>
      </c>
      <c r="J189" s="7">
        <v>6.1844304857130403</v>
      </c>
      <c r="K189" s="6">
        <v>7.1155036591283099E-4</v>
      </c>
      <c r="L189" s="6">
        <v>1.01751702325535E-3</v>
      </c>
      <c r="M189" s="7">
        <v>-0.54211888824391297</v>
      </c>
      <c r="N189" s="7">
        <v>15.673228300841499</v>
      </c>
      <c r="O189" s="6" t="str">
        <f>IF(AND(N189&gt;=1,L189&lt;=0.01),"maternal", IF(AND(N189&lt;=-1,L189&lt;=0.01),"paternal", IF(L189&gt;=0.01, "no preference")))</f>
        <v>maternal</v>
      </c>
      <c r="P189" s="6">
        <v>87</v>
      </c>
      <c r="Q189" s="6">
        <v>83</v>
      </c>
      <c r="R189" s="6">
        <v>98</v>
      </c>
      <c r="S189" s="6">
        <v>1</v>
      </c>
      <c r="T189" s="6">
        <v>0</v>
      </c>
      <c r="U189" s="6">
        <v>0</v>
      </c>
      <c r="V189" s="7">
        <v>6.1603685538318897</v>
      </c>
      <c r="W189" s="7">
        <v>3.4135176102492801</v>
      </c>
      <c r="X189" s="7">
        <v>20.358270426401301</v>
      </c>
      <c r="Y189" s="9">
        <v>7.76154525727879E-7</v>
      </c>
      <c r="Z189" s="9">
        <v>4.06287273969609E-6</v>
      </c>
      <c r="AA189" s="7">
        <v>6.8688134309166804</v>
      </c>
      <c r="AB189" s="7">
        <v>71.5246463356807</v>
      </c>
      <c r="AC189" s="6" t="str">
        <f t="shared" si="56"/>
        <v>maternal</v>
      </c>
      <c r="AD189" s="6" t="b">
        <f>IF(O189=AC189, TRUE)</f>
        <v>1</v>
      </c>
      <c r="AF189" s="6" t="s">
        <v>134</v>
      </c>
      <c r="AG189" s="6">
        <v>445</v>
      </c>
      <c r="AH189" s="6">
        <v>414</v>
      </c>
      <c r="AI189" s="6">
        <v>249</v>
      </c>
      <c r="AJ189" s="6">
        <v>18</v>
      </c>
      <c r="AK189" s="6">
        <v>13</v>
      </c>
      <c r="AL189" s="6">
        <v>10</v>
      </c>
      <c r="AM189" s="7">
        <v>4.6496458855593996</v>
      </c>
      <c r="AN189" s="7">
        <v>6.1630609608258604</v>
      </c>
      <c r="AO189" s="7">
        <v>15.375658682134199</v>
      </c>
      <c r="AP189" s="9">
        <v>2.0311686142678499E-7</v>
      </c>
      <c r="AQ189" s="9">
        <v>6.99428496739191E-7</v>
      </c>
      <c r="AR189" s="7">
        <v>7.9379470990191203</v>
      </c>
      <c r="AS189" s="7">
        <v>25.100529365583899</v>
      </c>
      <c r="AT189" s="6" t="str">
        <f t="shared" si="63"/>
        <v>maternal</v>
      </c>
      <c r="AU189" s="6">
        <v>394</v>
      </c>
      <c r="AV189" s="6">
        <v>564</v>
      </c>
      <c r="AW189" s="6">
        <v>476</v>
      </c>
      <c r="AX189" s="6">
        <v>1</v>
      </c>
      <c r="AY189" s="6">
        <v>2</v>
      </c>
      <c r="AZ189" s="6">
        <v>19</v>
      </c>
      <c r="BA189" s="7">
        <v>6.5862569202546704</v>
      </c>
      <c r="BB189" s="7">
        <v>5.5954253253301696</v>
      </c>
      <c r="BC189" s="7">
        <v>8.3441559266067102</v>
      </c>
      <c r="BD189" s="9">
        <v>6.5740175204718495E-5</v>
      </c>
      <c r="BE189" s="6">
        <v>1.04132437524274E-4</v>
      </c>
      <c r="BF189" s="7">
        <v>1.93254793082775</v>
      </c>
      <c r="BG189" s="7">
        <v>96.086172084029002</v>
      </c>
      <c r="BH189" s="6" t="str">
        <f t="shared" si="64"/>
        <v>maternal</v>
      </c>
      <c r="BI189" s="6" t="b">
        <f t="shared" si="65"/>
        <v>1</v>
      </c>
      <c r="BK189" s="6" t="s">
        <v>893</v>
      </c>
      <c r="BL189" s="6" t="s">
        <v>1268</v>
      </c>
    </row>
    <row r="190" spans="1:68" s="6" customFormat="1" x14ac:dyDescent="0.25">
      <c r="A190" s="6" t="s">
        <v>401</v>
      </c>
      <c r="B190" s="6">
        <v>518</v>
      </c>
      <c r="C190" s="6">
        <v>296</v>
      </c>
      <c r="D190" s="6">
        <v>735</v>
      </c>
      <c r="E190" s="6">
        <v>1104</v>
      </c>
      <c r="F190" s="6">
        <v>1451</v>
      </c>
      <c r="G190" s="6">
        <v>1614</v>
      </c>
      <c r="H190" s="7">
        <v>-1.5045010122133899</v>
      </c>
      <c r="I190" s="7">
        <v>9.6714077745119198</v>
      </c>
      <c r="J190" s="7">
        <v>-4.2614941518874199</v>
      </c>
      <c r="K190" s="6">
        <v>4.8743608516793801E-3</v>
      </c>
      <c r="L190" s="6">
        <v>6.3559294996062398E-3</v>
      </c>
      <c r="M190" s="7">
        <v>-2.6857710251136999</v>
      </c>
      <c r="N190" s="7">
        <v>-2.8372652121444299</v>
      </c>
      <c r="O190" s="6" t="str">
        <f>IF(AND(N190&gt;=1,L190&lt;=0.01),"maternal", IF(AND(N190&lt;=-1,L190&lt;=0.01),"paternal", IF(L190&gt;=0.01, "no preference")))</f>
        <v>paternal</v>
      </c>
      <c r="P190" s="6">
        <v>296</v>
      </c>
      <c r="Q190" s="6">
        <v>31</v>
      </c>
      <c r="R190" s="6">
        <v>36</v>
      </c>
      <c r="S190" s="6">
        <v>969</v>
      </c>
      <c r="T190" s="6">
        <v>796</v>
      </c>
      <c r="U190" s="6">
        <v>1521</v>
      </c>
      <c r="V190" s="7">
        <v>-3.9027523360462699</v>
      </c>
      <c r="W190" s="7">
        <v>8.0926336634997007</v>
      </c>
      <c r="X190" s="7">
        <v>-4.4391679393153796</v>
      </c>
      <c r="Y190" s="6">
        <v>4.21596427228145E-3</v>
      </c>
      <c r="Z190" s="6">
        <v>5.5310356966628204E-3</v>
      </c>
      <c r="AA190" s="7">
        <v>-2.4489718296880398</v>
      </c>
      <c r="AB190" s="7">
        <v>-14.957035305696399</v>
      </c>
      <c r="AC190" s="6" t="str">
        <f t="shared" si="56"/>
        <v>paternal</v>
      </c>
      <c r="AD190" s="6" t="b">
        <f>IF(O190=AC190, TRUE)</f>
        <v>1</v>
      </c>
      <c r="AF190" s="6" t="str">
        <f>A190</f>
        <v>AT2G47030.1</v>
      </c>
      <c r="AG190" s="6" t="s">
        <v>1286</v>
      </c>
      <c r="AM190" s="7"/>
      <c r="AN190" s="7"/>
      <c r="AO190" s="7"/>
      <c r="AP190" s="9"/>
      <c r="AQ190" s="9"/>
      <c r="AR190" s="7"/>
      <c r="AS190" s="7"/>
      <c r="BA190" s="7"/>
      <c r="BB190" s="7"/>
      <c r="BC190" s="7"/>
      <c r="BD190" s="9"/>
      <c r="BF190" s="7"/>
      <c r="BG190" s="7"/>
      <c r="BK190" s="6" t="s">
        <v>1204</v>
      </c>
      <c r="BM190" s="6" t="s">
        <v>1270</v>
      </c>
    </row>
    <row r="191" spans="1:68" s="6" customFormat="1" x14ac:dyDescent="0.25">
      <c r="A191" s="12" t="str">
        <f>AF191</f>
        <v>AT2G47230.1</v>
      </c>
      <c r="B191" s="6" t="s">
        <v>1285</v>
      </c>
      <c r="H191" s="7"/>
      <c r="I191" s="7"/>
      <c r="J191" s="7"/>
      <c r="M191" s="7"/>
      <c r="N191" s="7"/>
      <c r="V191" s="7"/>
      <c r="W191" s="7"/>
      <c r="X191" s="7"/>
      <c r="AA191" s="7"/>
      <c r="AB191" s="7"/>
      <c r="AF191" s="6" t="s">
        <v>469</v>
      </c>
      <c r="AG191" s="6">
        <v>1116</v>
      </c>
      <c r="AH191" s="6">
        <v>1481</v>
      </c>
      <c r="AI191" s="6">
        <v>1387</v>
      </c>
      <c r="AJ191" s="6">
        <v>227</v>
      </c>
      <c r="AK191" s="6">
        <v>260</v>
      </c>
      <c r="AL191" s="6">
        <v>278</v>
      </c>
      <c r="AM191" s="7">
        <v>2.3708725776012001</v>
      </c>
      <c r="AN191" s="7">
        <v>9.1804087296552002</v>
      </c>
      <c r="AO191" s="7">
        <v>11.2709192967273</v>
      </c>
      <c r="AP191" s="9">
        <v>2.4368290943225899E-6</v>
      </c>
      <c r="AQ191" s="9">
        <v>4.9051031943619001E-6</v>
      </c>
      <c r="AR191" s="7">
        <v>5.3939930442179502</v>
      </c>
      <c r="AS191" s="7">
        <v>5.1725388559328396</v>
      </c>
      <c r="AT191" s="6" t="str">
        <f>IF(AND(AS191&gt;=1,AQ191&lt;=0.01),"maternal", IF(AND(AS191&lt;=-1,AQ191&lt;=0.01),"paternal", IF(AQ191&gt;=0.01, "no preference")))</f>
        <v>maternal</v>
      </c>
      <c r="AU191" s="6">
        <v>1282</v>
      </c>
      <c r="AV191" s="6">
        <v>1567</v>
      </c>
      <c r="AW191" s="6">
        <v>1363</v>
      </c>
      <c r="AX191" s="6">
        <v>311</v>
      </c>
      <c r="AY191" s="6">
        <v>356</v>
      </c>
      <c r="AZ191" s="6">
        <v>217</v>
      </c>
      <c r="BA191" s="7">
        <v>2.2734254735202599</v>
      </c>
      <c r="BB191" s="7">
        <v>9.3145016726495609</v>
      </c>
      <c r="BC191" s="7">
        <v>10.471451150985001</v>
      </c>
      <c r="BD191" s="9">
        <v>1.4699175346997501E-5</v>
      </c>
      <c r="BE191" s="9">
        <v>2.7200343165472002E-5</v>
      </c>
      <c r="BF191" s="7">
        <v>3.5717214464123401</v>
      </c>
      <c r="BG191" s="7">
        <v>4.8346969917215299</v>
      </c>
      <c r="BH191" s="6" t="str">
        <f>IF(AND(BG191&gt;=1,BE191&lt;=0.01),"maternal", IF(AND(BG191&lt;=-1,BE191&lt;=0.01),"paternal", IF(BE191&gt;=0.01, "no preference")))</f>
        <v>maternal</v>
      </c>
      <c r="BI191" s="6" t="b">
        <f>IF(AT191=BH191, TRUE)</f>
        <v>1</v>
      </c>
      <c r="BK191" s="6" t="s">
        <v>895</v>
      </c>
      <c r="BL191" s="6" t="s">
        <v>1268</v>
      </c>
    </row>
    <row r="192" spans="1:68" s="6" customFormat="1" x14ac:dyDescent="0.25">
      <c r="A192" s="12" t="str">
        <f>AF192</f>
        <v>AT3G01060.1</v>
      </c>
      <c r="B192" s="6" t="s">
        <v>1285</v>
      </c>
      <c r="H192" s="7"/>
      <c r="I192" s="7"/>
      <c r="J192" s="7"/>
      <c r="M192" s="7"/>
      <c r="N192" s="7"/>
      <c r="V192" s="7"/>
      <c r="W192" s="7"/>
      <c r="X192" s="7"/>
      <c r="AA192" s="7"/>
      <c r="AB192" s="7"/>
      <c r="AF192" s="6" t="s">
        <v>467</v>
      </c>
      <c r="AG192" s="6">
        <v>1284</v>
      </c>
      <c r="AH192" s="6">
        <v>1272</v>
      </c>
      <c r="AI192" s="6">
        <v>1051</v>
      </c>
      <c r="AJ192" s="6">
        <v>89</v>
      </c>
      <c r="AK192" s="6">
        <v>274</v>
      </c>
      <c r="AL192" s="6">
        <v>241</v>
      </c>
      <c r="AM192" s="7">
        <v>2.7221613984195399</v>
      </c>
      <c r="AN192" s="7">
        <v>8.8657487465485296</v>
      </c>
      <c r="AO192" s="7">
        <v>6.7662291907977501</v>
      </c>
      <c r="AP192" s="6">
        <v>1.16767788773173E-4</v>
      </c>
      <c r="AQ192" s="6">
        <v>1.70000163066825E-4</v>
      </c>
      <c r="AR192" s="7">
        <v>1.2819699286120501</v>
      </c>
      <c r="AS192" s="7">
        <v>6.5986065525730497</v>
      </c>
      <c r="AT192" s="6" t="str">
        <f>IF(AND(AS192&gt;=1,AQ192&lt;=0.01),"maternal", IF(AND(AS192&lt;=-1,AQ192&lt;=0.01),"paternal", IF(AQ192&gt;=0.01, "no preference")))</f>
        <v>maternal</v>
      </c>
      <c r="AU192" s="6">
        <v>1303</v>
      </c>
      <c r="AV192" s="6">
        <v>1334</v>
      </c>
      <c r="AW192" s="6">
        <v>1132</v>
      </c>
      <c r="AX192" s="6">
        <v>333</v>
      </c>
      <c r="AY192" s="6">
        <v>415</v>
      </c>
      <c r="AZ192" s="6">
        <v>231</v>
      </c>
      <c r="BA192" s="7">
        <v>1.9783864402946001</v>
      </c>
      <c r="BB192" s="7">
        <v>9.3032348887282001</v>
      </c>
      <c r="BC192" s="7">
        <v>8.4580413427938996</v>
      </c>
      <c r="BD192" s="9">
        <v>6.0197761894274301E-5</v>
      </c>
      <c r="BE192" s="9">
        <v>9.6903714268831896E-5</v>
      </c>
      <c r="BF192" s="7">
        <v>2.02932416109735</v>
      </c>
      <c r="BG192" s="7">
        <v>3.9405211382253</v>
      </c>
      <c r="BH192" s="6" t="str">
        <f>IF(AND(BG192&gt;=1,BE192&lt;=0.01),"maternal", IF(AND(BG192&lt;=-1,BE192&lt;=0.01),"paternal", IF(BE192&gt;=0.01, "no preference")))</f>
        <v>maternal</v>
      </c>
      <c r="BI192" s="6" t="b">
        <f>IF(AT192=BH192, TRUE)</f>
        <v>1</v>
      </c>
      <c r="BK192" s="6" t="s">
        <v>896</v>
      </c>
      <c r="BL192" s="6" t="s">
        <v>1268</v>
      </c>
    </row>
    <row r="193" spans="1:69" s="6" customFormat="1" x14ac:dyDescent="0.25">
      <c r="A193" s="6" t="s">
        <v>400</v>
      </c>
      <c r="B193" s="6">
        <v>305</v>
      </c>
      <c r="C193" s="6">
        <v>143</v>
      </c>
      <c r="D193" s="6">
        <v>460</v>
      </c>
      <c r="E193" s="6">
        <v>553</v>
      </c>
      <c r="F193" s="6">
        <v>953</v>
      </c>
      <c r="G193" s="6">
        <v>841</v>
      </c>
      <c r="H193" s="7">
        <v>-1.48444275351893</v>
      </c>
      <c r="I193" s="7">
        <v>8.8341999716142308</v>
      </c>
      <c r="J193" s="7">
        <v>-3.2747316203432599</v>
      </c>
      <c r="K193" s="6">
        <v>1.6033562953048901E-2</v>
      </c>
      <c r="L193" s="6">
        <v>1.9822474083164201E-2</v>
      </c>
      <c r="M193" s="7">
        <v>-3.9900717052922499</v>
      </c>
      <c r="N193" s="7">
        <v>-2.7980907491763101</v>
      </c>
      <c r="O193" s="6" t="str">
        <f t="shared" ref="O193:O208" si="66">IF(AND(N193&gt;=1,L193&lt;=0.01),"maternal", IF(AND(N193&lt;=-1,L193&lt;=0.01),"paternal", IF(L193&gt;=0.01, "no preference")))</f>
        <v>no preference</v>
      </c>
      <c r="P193" s="6">
        <v>174</v>
      </c>
      <c r="Q193" s="6">
        <v>16</v>
      </c>
      <c r="R193" s="6">
        <v>100</v>
      </c>
      <c r="S193" s="6">
        <v>296</v>
      </c>
      <c r="T193" s="6">
        <v>334</v>
      </c>
      <c r="U193" s="6">
        <v>556</v>
      </c>
      <c r="V193" s="7">
        <v>-2.5089948292171602</v>
      </c>
      <c r="W193" s="7">
        <v>7.3201258932200703</v>
      </c>
      <c r="X193" s="7">
        <v>-2.9117660148334799</v>
      </c>
      <c r="Y193" s="6">
        <v>2.6434300208807601E-2</v>
      </c>
      <c r="Z193" s="6">
        <v>3.1854816824658599E-2</v>
      </c>
      <c r="AA193" s="7">
        <v>-4.4573444757303298</v>
      </c>
      <c r="AB193" s="7">
        <v>-5.6922334432908199</v>
      </c>
      <c r="AC193" s="6" t="str">
        <f t="shared" si="56"/>
        <v>no preference</v>
      </c>
      <c r="AD193" s="6" t="b">
        <f t="shared" ref="AD193:AD208" si="67">IF(O193=AC193, TRUE)</f>
        <v>1</v>
      </c>
      <c r="AF193" s="6" t="s">
        <v>400</v>
      </c>
      <c r="AG193" s="6">
        <v>190</v>
      </c>
      <c r="AH193" s="6">
        <v>167</v>
      </c>
      <c r="AI193" s="6">
        <v>119</v>
      </c>
      <c r="AJ193" s="6">
        <v>350</v>
      </c>
      <c r="AK193" s="6">
        <v>418</v>
      </c>
      <c r="AL193" s="6">
        <v>553</v>
      </c>
      <c r="AM193" s="7">
        <v>-1.46774632454336</v>
      </c>
      <c r="AN193" s="7">
        <v>8.0260854444126899</v>
      </c>
      <c r="AO193" s="7">
        <v>-5.5401001433034702</v>
      </c>
      <c r="AP193" s="6">
        <v>4.70306202398288E-4</v>
      </c>
      <c r="AQ193" s="6">
        <v>6.5784941018337203E-4</v>
      </c>
      <c r="AR193" s="7">
        <v>-0.212861806172983</v>
      </c>
      <c r="AS193" s="7">
        <v>-2.7658948757196802</v>
      </c>
      <c r="AT193" s="6" t="str">
        <f>IF(AND(AS193&gt;=1,AQ193&lt;=0.01),"maternal", IF(AND(AS193&lt;=-1,AQ193&lt;=0.01),"paternal", IF(AQ193&gt;=0.01, "no preference")))</f>
        <v>paternal</v>
      </c>
      <c r="AU193" s="6">
        <v>19</v>
      </c>
      <c r="AV193" s="6">
        <v>78</v>
      </c>
      <c r="AW193" s="6">
        <v>29</v>
      </c>
      <c r="AX193" s="6">
        <v>404</v>
      </c>
      <c r="AY193" s="6">
        <v>209</v>
      </c>
      <c r="AZ193" s="6">
        <v>58</v>
      </c>
      <c r="BA193" s="7">
        <v>-2.2420224087089902</v>
      </c>
      <c r="BB193" s="7">
        <v>6.2985443505788199</v>
      </c>
      <c r="BC193" s="7">
        <v>-2.92043468612186</v>
      </c>
      <c r="BD193" s="6">
        <v>2.2075382461979601E-2</v>
      </c>
      <c r="BE193" s="6">
        <v>2.59402120324746E-2</v>
      </c>
      <c r="BF193" s="7">
        <v>-4.4080833271884696</v>
      </c>
      <c r="BG193" s="7">
        <v>-4.7305974785695302</v>
      </c>
      <c r="BH193" s="6" t="str">
        <f>IF(AND(BG193&gt;=1,BE193&lt;=0.01),"maternal", IF(AND(BG193&lt;=-1,BE193&lt;=0.01),"paternal", IF(BE193&gt;=0.01, "no preference")))</f>
        <v>no preference</v>
      </c>
      <c r="BI193" s="6" t="b">
        <f>IF(AT193=BH193, TRUE)</f>
        <v>0</v>
      </c>
      <c r="BK193" s="6" t="s">
        <v>897</v>
      </c>
      <c r="BM193" s="6" t="s">
        <v>1270</v>
      </c>
    </row>
    <row r="194" spans="1:69" s="6" customFormat="1" x14ac:dyDescent="0.25">
      <c r="A194" s="6" t="s">
        <v>413</v>
      </c>
      <c r="B194" s="6">
        <v>1287</v>
      </c>
      <c r="C194" s="6">
        <v>542</v>
      </c>
      <c r="D194" s="6">
        <v>1651</v>
      </c>
      <c r="E194" s="6">
        <v>3896</v>
      </c>
      <c r="F194" s="6">
        <v>4694</v>
      </c>
      <c r="G194" s="6">
        <v>5037</v>
      </c>
      <c r="H194" s="7">
        <v>-2.1059899427020001</v>
      </c>
      <c r="I194" s="7">
        <v>11.0882360504638</v>
      </c>
      <c r="J194" s="7">
        <v>-5.0492892932411104</v>
      </c>
      <c r="K194" s="6">
        <v>2.0900645682344599E-3</v>
      </c>
      <c r="L194" s="6">
        <v>2.8464688881669302E-3</v>
      </c>
      <c r="M194" s="7">
        <v>-1.7455873661836601</v>
      </c>
      <c r="N194" s="7">
        <v>-4.3049304885518804</v>
      </c>
      <c r="O194" s="6" t="str">
        <f t="shared" si="66"/>
        <v>paternal</v>
      </c>
      <c r="P194" s="6">
        <v>766</v>
      </c>
      <c r="Q194" s="6">
        <v>90</v>
      </c>
      <c r="R194" s="6">
        <v>208</v>
      </c>
      <c r="S194" s="6">
        <v>2746</v>
      </c>
      <c r="T194" s="6">
        <v>2607</v>
      </c>
      <c r="U194" s="6">
        <v>3511</v>
      </c>
      <c r="V194" s="7">
        <v>-3.58406997968659</v>
      </c>
      <c r="W194" s="7">
        <v>9.7247805031041299</v>
      </c>
      <c r="X194" s="7">
        <v>-4.8221817389755497</v>
      </c>
      <c r="Y194" s="6">
        <v>2.8097386619760699E-3</v>
      </c>
      <c r="Z194" s="6">
        <v>3.7917698747114499E-3</v>
      </c>
      <c r="AA194" s="7">
        <v>-1.9976763838728699</v>
      </c>
      <c r="AB194" s="7">
        <v>-11.992578514617501</v>
      </c>
      <c r="AC194" s="6" t="str">
        <f t="shared" si="56"/>
        <v>paternal</v>
      </c>
      <c r="AD194" s="6" t="b">
        <f t="shared" si="67"/>
        <v>1</v>
      </c>
      <c r="AF194" s="6" t="s">
        <v>413</v>
      </c>
      <c r="AG194" s="6">
        <v>593</v>
      </c>
      <c r="AH194" s="6">
        <v>470</v>
      </c>
      <c r="AI194" s="6">
        <v>495</v>
      </c>
      <c r="AJ194" s="6">
        <v>2323</v>
      </c>
      <c r="AK194" s="6">
        <v>2647</v>
      </c>
      <c r="AL194" s="6">
        <v>2557</v>
      </c>
      <c r="AM194" s="7">
        <v>-2.2752612094309801</v>
      </c>
      <c r="AN194" s="7">
        <v>10.1536634983156</v>
      </c>
      <c r="AO194" s="7">
        <v>-11.3898699886911</v>
      </c>
      <c r="AP194" s="9">
        <v>2.2430833695679799E-6</v>
      </c>
      <c r="AQ194" s="9">
        <v>4.6023886753830104E-6</v>
      </c>
      <c r="AR194" s="7">
        <v>5.48050149725153</v>
      </c>
      <c r="AS194" s="7">
        <v>-4.8408527457822403</v>
      </c>
      <c r="AT194" s="6" t="str">
        <f>IF(AND(AS194&gt;=1,AQ194&lt;=0.01),"maternal", IF(AND(AS194&lt;=-1,AQ194&lt;=0.01),"paternal", IF(AQ194&gt;=0.01, "no preference")))</f>
        <v>paternal</v>
      </c>
      <c r="AU194" s="6">
        <v>57</v>
      </c>
      <c r="AV194" s="6">
        <v>291</v>
      </c>
      <c r="AW194" s="6">
        <v>214</v>
      </c>
      <c r="AX194" s="6">
        <v>3481</v>
      </c>
      <c r="AY194" s="6">
        <v>2781</v>
      </c>
      <c r="AZ194" s="6">
        <v>2008</v>
      </c>
      <c r="BA194" s="7">
        <v>-4.1279568791098598</v>
      </c>
      <c r="BB194" s="7">
        <v>9.3293112407539507</v>
      </c>
      <c r="BC194" s="7">
        <v>-7.1130660219684199</v>
      </c>
      <c r="BD194" s="6">
        <v>1.8254123856481901E-4</v>
      </c>
      <c r="BE194" s="6">
        <v>2.6793672091322298E-4</v>
      </c>
      <c r="BF194" s="7">
        <v>0.80841651159071704</v>
      </c>
      <c r="BG194" s="7">
        <v>-17.4839212387256</v>
      </c>
      <c r="BH194" s="6" t="str">
        <f>IF(AND(BG194&gt;=1,BE194&lt;=0.01),"maternal", IF(AND(BG194&lt;=-1,BE194&lt;=0.01),"paternal", IF(BE194&gt;=0.01, "no preference")))</f>
        <v>paternal</v>
      </c>
      <c r="BI194" s="6" t="b">
        <f>IF(AT194=BH194, TRUE)</f>
        <v>1</v>
      </c>
      <c r="BK194" s="6" t="s">
        <v>898</v>
      </c>
      <c r="BM194" s="6" t="s">
        <v>1270</v>
      </c>
    </row>
    <row r="195" spans="1:69" s="6" customFormat="1" x14ac:dyDescent="0.25">
      <c r="A195" s="6" t="s">
        <v>316</v>
      </c>
      <c r="B195" s="6">
        <v>4503</v>
      </c>
      <c r="C195" s="6">
        <v>3607</v>
      </c>
      <c r="D195" s="6">
        <v>4374</v>
      </c>
      <c r="E195" s="6">
        <v>3068</v>
      </c>
      <c r="F195" s="6">
        <v>2365</v>
      </c>
      <c r="G195" s="6">
        <v>3223</v>
      </c>
      <c r="H195" s="7">
        <v>0.53420623986947502</v>
      </c>
      <c r="I195" s="7">
        <v>11.7492442257128</v>
      </c>
      <c r="J195" s="7">
        <v>2.9383148379433801</v>
      </c>
      <c r="K195" s="6">
        <v>2.4876909858958299E-2</v>
      </c>
      <c r="L195" s="6">
        <v>2.9894101763286E-2</v>
      </c>
      <c r="M195" s="7">
        <v>-4.4627779659371196</v>
      </c>
      <c r="N195" s="7">
        <v>1.44814517657446</v>
      </c>
      <c r="O195" s="6" t="str">
        <f t="shared" si="66"/>
        <v>no preference</v>
      </c>
      <c r="P195" s="6">
        <v>4205</v>
      </c>
      <c r="Q195" s="6">
        <v>2907</v>
      </c>
      <c r="R195" s="6">
        <v>2764</v>
      </c>
      <c r="S195" s="6">
        <v>3389</v>
      </c>
      <c r="T195" s="6">
        <v>2818</v>
      </c>
      <c r="U195" s="6">
        <v>2342</v>
      </c>
      <c r="V195" s="7">
        <v>0.198309964772063</v>
      </c>
      <c r="W195" s="7">
        <v>11.559881168871801</v>
      </c>
      <c r="X195" s="7">
        <v>0.84716889883193003</v>
      </c>
      <c r="Y195" s="6">
        <v>0.42890418589509299</v>
      </c>
      <c r="Z195" s="6">
        <v>0.459999739372487</v>
      </c>
      <c r="AA195" s="7">
        <v>-7.1423587418443102</v>
      </c>
      <c r="AB195" s="7">
        <v>1.14735350803355</v>
      </c>
      <c r="AC195" s="6" t="str">
        <f t="shared" si="56"/>
        <v>no preference</v>
      </c>
      <c r="AD195" s="6" t="b">
        <f t="shared" si="67"/>
        <v>1</v>
      </c>
      <c r="AF195" s="6" t="str">
        <f>A195</f>
        <v>AT3G03260.1</v>
      </c>
      <c r="AG195" s="6" t="s">
        <v>1286</v>
      </c>
      <c r="AM195" s="7"/>
      <c r="AN195" s="7"/>
      <c r="AO195" s="7"/>
      <c r="AP195" s="9"/>
      <c r="AQ195" s="9"/>
      <c r="AR195" s="7"/>
      <c r="AS195" s="7"/>
      <c r="BA195" s="7"/>
      <c r="BB195" s="7"/>
      <c r="BC195" s="7"/>
      <c r="BF195" s="7"/>
      <c r="BG195" s="7"/>
      <c r="BK195" s="6" t="s">
        <v>683</v>
      </c>
      <c r="BL195" s="6" t="s">
        <v>1268</v>
      </c>
    </row>
    <row r="196" spans="1:69" s="6" customFormat="1" x14ac:dyDescent="0.25">
      <c r="A196" s="6" t="s">
        <v>150</v>
      </c>
      <c r="B196" s="6">
        <v>2751</v>
      </c>
      <c r="C196" s="6">
        <v>2555</v>
      </c>
      <c r="D196" s="6">
        <v>3024</v>
      </c>
      <c r="E196" s="6">
        <v>263</v>
      </c>
      <c r="F196" s="6">
        <v>97</v>
      </c>
      <c r="G196" s="6">
        <v>273</v>
      </c>
      <c r="H196" s="7">
        <v>3.8505067520880698</v>
      </c>
      <c r="I196" s="7">
        <v>9.5109653915221006</v>
      </c>
      <c r="J196" s="7">
        <v>9.3693091405597801</v>
      </c>
      <c r="K196" s="9">
        <v>6.7004734207109698E-5</v>
      </c>
      <c r="L196" s="6">
        <v>1.17807503995287E-4</v>
      </c>
      <c r="M196" s="7">
        <v>2.0945397362415301</v>
      </c>
      <c r="N196" s="7">
        <v>14.425073373565301</v>
      </c>
      <c r="O196" s="6" t="str">
        <f t="shared" si="66"/>
        <v>maternal</v>
      </c>
      <c r="P196" s="6">
        <v>2534</v>
      </c>
      <c r="Q196" s="6">
        <v>2149</v>
      </c>
      <c r="R196" s="6">
        <v>2122</v>
      </c>
      <c r="S196" s="6">
        <v>89</v>
      </c>
      <c r="T196" s="6">
        <v>182</v>
      </c>
      <c r="U196" s="6">
        <v>136</v>
      </c>
      <c r="V196" s="7">
        <v>4.1080648715662198</v>
      </c>
      <c r="W196" s="7">
        <v>9.0892274416411905</v>
      </c>
      <c r="X196" s="7">
        <v>14.726560407334899</v>
      </c>
      <c r="Y196" s="9">
        <v>5.3947326365851799E-6</v>
      </c>
      <c r="Z196" s="9">
        <v>1.6184197909755502E-5</v>
      </c>
      <c r="AA196" s="7">
        <v>4.8980675733394099</v>
      </c>
      <c r="AB196" s="7">
        <v>17.244505711832598</v>
      </c>
      <c r="AC196" s="6" t="str">
        <f t="shared" si="56"/>
        <v>maternal</v>
      </c>
      <c r="AD196" s="6" t="b">
        <f t="shared" si="67"/>
        <v>1</v>
      </c>
      <c r="AF196" s="6" t="str">
        <f>A196</f>
        <v>AT3G03305.1</v>
      </c>
      <c r="AG196" s="6" t="s">
        <v>1286</v>
      </c>
      <c r="AM196" s="7"/>
      <c r="AN196" s="7"/>
      <c r="AO196" s="7"/>
      <c r="AP196" s="9"/>
      <c r="AQ196" s="9"/>
      <c r="AR196" s="7"/>
      <c r="AS196" s="7"/>
      <c r="BA196" s="7"/>
      <c r="BB196" s="7"/>
      <c r="BC196" s="7"/>
      <c r="BF196" s="7"/>
      <c r="BG196" s="7"/>
      <c r="BK196" s="6" t="s">
        <v>1206</v>
      </c>
      <c r="BL196" s="6" t="s">
        <v>1268</v>
      </c>
    </row>
    <row r="197" spans="1:69" s="6" customFormat="1" x14ac:dyDescent="0.25">
      <c r="A197" s="6" t="s">
        <v>380</v>
      </c>
      <c r="B197" s="6">
        <v>372</v>
      </c>
      <c r="C197" s="6">
        <v>452</v>
      </c>
      <c r="D197" s="6">
        <v>391</v>
      </c>
      <c r="E197" s="6">
        <v>429</v>
      </c>
      <c r="F197" s="6">
        <v>646</v>
      </c>
      <c r="G197" s="6">
        <v>524</v>
      </c>
      <c r="H197" s="7">
        <v>-0.38029315323959201</v>
      </c>
      <c r="I197" s="7">
        <v>8.8505162114253508</v>
      </c>
      <c r="J197" s="7">
        <v>-1.96651701164291</v>
      </c>
      <c r="K197" s="6">
        <v>9.5029809239512097E-2</v>
      </c>
      <c r="L197" s="6">
        <v>0.10756672338720499</v>
      </c>
      <c r="M197" s="7">
        <v>-5.8538618509734004</v>
      </c>
      <c r="N197" s="7">
        <v>-1.3016063128164199</v>
      </c>
      <c r="O197" s="6" t="str">
        <f t="shared" si="66"/>
        <v>no preference</v>
      </c>
      <c r="P197" s="6">
        <v>353</v>
      </c>
      <c r="Q197" s="6">
        <v>325</v>
      </c>
      <c r="R197" s="6">
        <v>351</v>
      </c>
      <c r="S197" s="6">
        <v>34</v>
      </c>
      <c r="T197" s="6">
        <v>13</v>
      </c>
      <c r="U197" s="6">
        <v>14</v>
      </c>
      <c r="V197" s="7">
        <v>4.1440789294467599</v>
      </c>
      <c r="W197" s="7">
        <v>6.3532156429270801</v>
      </c>
      <c r="X197" s="7">
        <v>11.283080082448601</v>
      </c>
      <c r="Y197" s="9">
        <v>2.59969409459975E-5</v>
      </c>
      <c r="Z197" s="9">
        <v>5.6901467682821001E-5</v>
      </c>
      <c r="AA197" s="7">
        <v>3.2106192045399702</v>
      </c>
      <c r="AB197" s="7">
        <v>17.6803990200805</v>
      </c>
      <c r="AC197" s="6" t="str">
        <f t="shared" si="56"/>
        <v>maternal</v>
      </c>
      <c r="AD197" s="6" t="b">
        <f t="shared" si="67"/>
        <v>0</v>
      </c>
      <c r="AF197" s="6" t="s">
        <v>380</v>
      </c>
      <c r="AG197" s="6">
        <v>321</v>
      </c>
      <c r="AH197" s="6">
        <v>359</v>
      </c>
      <c r="AI197" s="6">
        <v>339</v>
      </c>
      <c r="AJ197" s="6">
        <v>97</v>
      </c>
      <c r="AK197" s="6">
        <v>158</v>
      </c>
      <c r="AL197" s="6">
        <v>64</v>
      </c>
      <c r="AM197" s="7">
        <v>1.76073343271799</v>
      </c>
      <c r="AN197" s="7">
        <v>7.5303535871683396</v>
      </c>
      <c r="AO197" s="7">
        <v>5.5375065578604596</v>
      </c>
      <c r="AP197" s="6">
        <v>4.7179099114161001E-4</v>
      </c>
      <c r="AQ197" s="6">
        <v>6.5784941018337203E-4</v>
      </c>
      <c r="AR197" s="7">
        <v>-0.21624071281876101</v>
      </c>
      <c r="AS197" s="7">
        <v>3.3887035499609</v>
      </c>
      <c r="AT197" s="6" t="str">
        <f>IF(AND(AS197&gt;=1,AQ197&lt;=0.01),"maternal", IF(AND(AS197&lt;=-1,AQ197&lt;=0.01),"paternal", IF(AQ197&gt;=0.01, "no preference")))</f>
        <v>maternal</v>
      </c>
      <c r="AU197" s="6">
        <v>422</v>
      </c>
      <c r="AV197" s="6">
        <v>372</v>
      </c>
      <c r="AW197" s="6">
        <v>273</v>
      </c>
      <c r="AX197" s="6">
        <v>25</v>
      </c>
      <c r="AY197" s="6">
        <v>60</v>
      </c>
      <c r="AZ197" s="6">
        <v>46</v>
      </c>
      <c r="BA197" s="7">
        <v>3.0599372829846998</v>
      </c>
      <c r="BB197" s="7">
        <v>6.92522394395289</v>
      </c>
      <c r="BC197" s="7">
        <v>9.1426856408109405</v>
      </c>
      <c r="BD197" s="9">
        <v>3.6175348032826901E-5</v>
      </c>
      <c r="BE197" s="9">
        <v>6.0959309876593403E-5</v>
      </c>
      <c r="BF197" s="7">
        <v>2.5880841549709102</v>
      </c>
      <c r="BG197" s="7">
        <v>8.3393635490165394</v>
      </c>
      <c r="BH197" s="6" t="str">
        <f>IF(AND(BG197&gt;=1,BE197&lt;=0.01),"maternal", IF(AND(BG197&lt;=-1,BE197&lt;=0.01),"paternal", IF(BE197&gt;=0.01, "no preference")))</f>
        <v>maternal</v>
      </c>
      <c r="BI197" s="6" t="b">
        <f>IF(AT197=BH197, TRUE)</f>
        <v>1</v>
      </c>
      <c r="BK197" s="6" t="s">
        <v>684</v>
      </c>
      <c r="BQ197" s="6" t="s">
        <v>1272</v>
      </c>
    </row>
    <row r="198" spans="1:69" s="6" customFormat="1" x14ac:dyDescent="0.25">
      <c r="A198" s="6" t="s">
        <v>419</v>
      </c>
      <c r="B198" s="6">
        <v>962</v>
      </c>
      <c r="C198" s="6">
        <v>439</v>
      </c>
      <c r="D198" s="6">
        <v>1034</v>
      </c>
      <c r="E198" s="6">
        <v>4035</v>
      </c>
      <c r="F198" s="6">
        <v>4219</v>
      </c>
      <c r="G198" s="6">
        <v>5155</v>
      </c>
      <c r="H198" s="7">
        <v>-2.54853584576925</v>
      </c>
      <c r="I198" s="7">
        <v>10.8436568408029</v>
      </c>
      <c r="J198" s="7">
        <v>-7.2941431960312197</v>
      </c>
      <c r="K198" s="6">
        <v>2.8409545403966399E-4</v>
      </c>
      <c r="L198" s="6">
        <v>4.3372579993955902E-4</v>
      </c>
      <c r="M198" s="7">
        <v>0.484920693935673</v>
      </c>
      <c r="N198" s="7">
        <v>-5.8504023464572903</v>
      </c>
      <c r="O198" s="6" t="str">
        <f t="shared" si="66"/>
        <v>paternal</v>
      </c>
      <c r="P198" s="6">
        <v>762</v>
      </c>
      <c r="Q198" s="6">
        <v>91</v>
      </c>
      <c r="R198" s="6">
        <v>249</v>
      </c>
      <c r="S198" s="6">
        <v>3381</v>
      </c>
      <c r="T198" s="6">
        <v>2670</v>
      </c>
      <c r="U198" s="6">
        <v>4269</v>
      </c>
      <c r="V198" s="7">
        <v>-3.7006533573331102</v>
      </c>
      <c r="W198" s="7">
        <v>9.8719551745177601</v>
      </c>
      <c r="X198" s="7">
        <v>-4.9884595455390199</v>
      </c>
      <c r="Y198" s="6">
        <v>2.3709251134932702E-3</v>
      </c>
      <c r="Z198" s="6">
        <v>3.2496066252032298E-3</v>
      </c>
      <c r="AA198" s="7">
        <v>-1.80839079066564</v>
      </c>
      <c r="AB198" s="7">
        <v>-13.0019252267904</v>
      </c>
      <c r="AC198" s="6" t="str">
        <f t="shared" si="56"/>
        <v>paternal</v>
      </c>
      <c r="AD198" s="6" t="b">
        <f t="shared" si="67"/>
        <v>1</v>
      </c>
      <c r="AF198" s="6" t="str">
        <f>A198</f>
        <v>AT3G05610.1</v>
      </c>
      <c r="AG198" s="6" t="s">
        <v>1286</v>
      </c>
      <c r="AM198" s="7"/>
      <c r="AN198" s="7"/>
      <c r="AO198" s="7"/>
      <c r="AR198" s="7"/>
      <c r="AS198" s="7"/>
      <c r="BA198" s="7"/>
      <c r="BB198" s="7"/>
      <c r="BC198" s="7"/>
      <c r="BD198" s="9"/>
      <c r="BE198" s="9"/>
      <c r="BF198" s="7"/>
      <c r="BG198" s="7"/>
      <c r="BK198" s="6" t="s">
        <v>1207</v>
      </c>
      <c r="BM198" s="6" t="s">
        <v>1270</v>
      </c>
    </row>
    <row r="199" spans="1:69" s="6" customFormat="1" x14ac:dyDescent="0.25">
      <c r="A199" s="6" t="s">
        <v>342</v>
      </c>
      <c r="B199" s="6">
        <v>377</v>
      </c>
      <c r="C199" s="6">
        <v>452</v>
      </c>
      <c r="D199" s="6">
        <v>429</v>
      </c>
      <c r="E199" s="6">
        <v>371</v>
      </c>
      <c r="F199" s="6">
        <v>344</v>
      </c>
      <c r="G199" s="6">
        <v>404</v>
      </c>
      <c r="H199" s="7">
        <v>0.16747101777040299</v>
      </c>
      <c r="I199" s="7">
        <v>8.6275319957337206</v>
      </c>
      <c r="J199" s="7">
        <v>1.15553841565933</v>
      </c>
      <c r="K199" s="6">
        <v>0.290243823642509</v>
      </c>
      <c r="L199" s="6">
        <v>0.31206666752540502</v>
      </c>
      <c r="M199" s="7">
        <v>-6.8938725171541302</v>
      </c>
      <c r="N199" s="7">
        <v>1.1230880332155999</v>
      </c>
      <c r="O199" s="6" t="str">
        <f t="shared" si="66"/>
        <v>no preference</v>
      </c>
      <c r="P199" s="6">
        <v>282</v>
      </c>
      <c r="Q199" s="6">
        <v>270</v>
      </c>
      <c r="R199" s="6">
        <v>397</v>
      </c>
      <c r="S199" s="6">
        <v>270</v>
      </c>
      <c r="T199" s="6">
        <v>294</v>
      </c>
      <c r="U199" s="6">
        <v>315</v>
      </c>
      <c r="V199" s="7">
        <v>9.0976990316407894E-2</v>
      </c>
      <c r="W199" s="7">
        <v>8.2423221397516002</v>
      </c>
      <c r="X199" s="7">
        <v>0.46513889057267499</v>
      </c>
      <c r="Y199" s="6">
        <v>0.65798602604735401</v>
      </c>
      <c r="Z199" s="6">
        <v>0.67692087571778103</v>
      </c>
      <c r="AA199" s="7">
        <v>-7.41270605824805</v>
      </c>
      <c r="AB199" s="7">
        <v>1.0650912160145101</v>
      </c>
      <c r="AC199" s="6" t="str">
        <f t="shared" si="56"/>
        <v>no preference</v>
      </c>
      <c r="AD199" s="6" t="b">
        <f t="shared" si="67"/>
        <v>1</v>
      </c>
      <c r="AF199" s="6" t="str">
        <f>A199</f>
        <v>AT3G05860.1</v>
      </c>
      <c r="AG199" s="6" t="s">
        <v>1286</v>
      </c>
      <c r="AM199" s="7"/>
      <c r="AN199" s="7"/>
      <c r="AO199" s="7"/>
      <c r="AR199" s="7"/>
      <c r="AS199" s="7"/>
      <c r="BA199" s="7"/>
      <c r="BB199" s="7"/>
      <c r="BC199" s="7"/>
      <c r="BD199" s="9"/>
      <c r="BE199" s="9"/>
      <c r="BF199" s="7"/>
      <c r="BG199" s="7"/>
      <c r="BK199" s="6" t="s">
        <v>685</v>
      </c>
      <c r="BQ199" s="6" t="s">
        <v>1272</v>
      </c>
    </row>
    <row r="200" spans="1:69" s="6" customFormat="1" x14ac:dyDescent="0.25">
      <c r="A200" s="6" t="s">
        <v>131</v>
      </c>
      <c r="B200" s="6">
        <v>8942</v>
      </c>
      <c r="C200" s="6">
        <v>9343</v>
      </c>
      <c r="D200" s="6">
        <v>11539</v>
      </c>
      <c r="E200" s="6">
        <v>579</v>
      </c>
      <c r="F200" s="6">
        <v>623</v>
      </c>
      <c r="G200" s="6">
        <v>617</v>
      </c>
      <c r="H200" s="7">
        <v>4.0246496621145402</v>
      </c>
      <c r="I200" s="7">
        <v>11.2579162766511</v>
      </c>
      <c r="J200" s="7">
        <v>26.3950549090309</v>
      </c>
      <c r="K200" s="9">
        <v>1.2414671066061501E-7</v>
      </c>
      <c r="L200" s="9">
        <v>1.2767538723147801E-6</v>
      </c>
      <c r="M200" s="7">
        <v>8.6071201591118491</v>
      </c>
      <c r="N200" s="7">
        <v>16.275722267025799</v>
      </c>
      <c r="O200" s="6" t="str">
        <f t="shared" si="66"/>
        <v>maternal</v>
      </c>
      <c r="P200" s="6">
        <v>7033</v>
      </c>
      <c r="Q200" s="6">
        <v>6370</v>
      </c>
      <c r="R200" s="6">
        <v>6077</v>
      </c>
      <c r="S200" s="6">
        <v>1175</v>
      </c>
      <c r="T200" s="6">
        <v>987</v>
      </c>
      <c r="U200" s="6">
        <v>866</v>
      </c>
      <c r="V200" s="7">
        <v>2.6929623138703098</v>
      </c>
      <c r="W200" s="7">
        <v>11.3157904101494</v>
      </c>
      <c r="X200" s="7">
        <v>15.933614893992701</v>
      </c>
      <c r="Y200" s="9">
        <v>3.37337558088157E-6</v>
      </c>
      <c r="Z200" s="9">
        <v>1.1862115772116301E-5</v>
      </c>
      <c r="AA200" s="7">
        <v>5.3886208900223496</v>
      </c>
      <c r="AB200" s="7">
        <v>6.4663980327655199</v>
      </c>
      <c r="AC200" s="6" t="str">
        <f t="shared" si="56"/>
        <v>maternal</v>
      </c>
      <c r="AD200" s="6" t="b">
        <f t="shared" si="67"/>
        <v>1</v>
      </c>
      <c r="AF200" s="6" t="s">
        <v>131</v>
      </c>
      <c r="AG200" s="6">
        <v>7800</v>
      </c>
      <c r="AH200" s="6">
        <v>9524</v>
      </c>
      <c r="AI200" s="6">
        <v>9021</v>
      </c>
      <c r="AJ200" s="6">
        <v>1090</v>
      </c>
      <c r="AK200" s="6">
        <v>1551</v>
      </c>
      <c r="AL200" s="6">
        <v>1367</v>
      </c>
      <c r="AM200" s="7">
        <v>2.72565918742499</v>
      </c>
      <c r="AN200" s="7">
        <v>11.732563174844699</v>
      </c>
      <c r="AO200" s="7">
        <v>12.4939479500439</v>
      </c>
      <c r="AP200" s="9">
        <v>1.07664108653995E-6</v>
      </c>
      <c r="AQ200" s="9">
        <v>2.4644501171665899E-6</v>
      </c>
      <c r="AR200" s="7">
        <v>6.24255601550888</v>
      </c>
      <c r="AS200" s="7">
        <v>6.6146241686298701</v>
      </c>
      <c r="AT200" s="6" t="str">
        <f>IF(AND(AS200&gt;=1,AQ200&lt;=0.01),"maternal", IF(AND(AS200&lt;=-1,AQ200&lt;=0.01),"paternal", IF(AQ200&gt;=0.01, "no preference")))</f>
        <v>maternal</v>
      </c>
      <c r="AU200" s="6">
        <v>7659</v>
      </c>
      <c r="AV200" s="6">
        <v>10108</v>
      </c>
      <c r="AW200" s="6">
        <v>8211</v>
      </c>
      <c r="AX200" s="6">
        <v>725</v>
      </c>
      <c r="AY200" s="6">
        <v>857</v>
      </c>
      <c r="AZ200" s="6">
        <v>763</v>
      </c>
      <c r="BA200" s="7">
        <v>3.4613036184387398</v>
      </c>
      <c r="BB200" s="7">
        <v>11.339347943729701</v>
      </c>
      <c r="BC200" s="7">
        <v>20.491601272103701</v>
      </c>
      <c r="BD200" s="9">
        <v>1.47296261321907E-7</v>
      </c>
      <c r="BE200" s="9">
        <v>8.4470886613526895E-7</v>
      </c>
      <c r="BF200" s="7">
        <v>8.3991009467101598</v>
      </c>
      <c r="BG200" s="7">
        <v>11.014282549538001</v>
      </c>
      <c r="BH200" s="6" t="str">
        <f>IF(AND(BG200&gt;=1,BE200&lt;=0.01),"maternal", IF(AND(BG200&lt;=-1,BE200&lt;=0.01),"paternal", IF(BE200&gt;=0.01, "no preference")))</f>
        <v>maternal</v>
      </c>
      <c r="BI200" s="6" t="b">
        <f>IF(AT200=BH200, TRUE)</f>
        <v>1</v>
      </c>
      <c r="BK200" s="6" t="s">
        <v>902</v>
      </c>
      <c r="BN200" s="6" t="s">
        <v>1269</v>
      </c>
    </row>
    <row r="201" spans="1:69" s="6" customFormat="1" x14ac:dyDescent="0.25">
      <c r="A201" s="6" t="s">
        <v>99</v>
      </c>
      <c r="B201" s="6">
        <v>2459</v>
      </c>
      <c r="C201" s="6">
        <v>2414</v>
      </c>
      <c r="D201" s="6">
        <v>3058</v>
      </c>
      <c r="E201" s="6">
        <v>170</v>
      </c>
      <c r="F201" s="6">
        <v>88</v>
      </c>
      <c r="G201" s="6">
        <v>89</v>
      </c>
      <c r="H201" s="7">
        <v>4.5652184744419904</v>
      </c>
      <c r="I201" s="7">
        <v>9.0777555846149909</v>
      </c>
      <c r="J201" s="7">
        <v>15.732147593781299</v>
      </c>
      <c r="K201" s="9">
        <v>2.9885854796828098E-6</v>
      </c>
      <c r="L201" s="9">
        <v>7.7703222471753094E-6</v>
      </c>
      <c r="M201" s="7">
        <v>5.4686034352488102</v>
      </c>
      <c r="N201" s="7">
        <v>23.673784914825799</v>
      </c>
      <c r="O201" s="6" t="str">
        <f t="shared" si="66"/>
        <v>maternal</v>
      </c>
      <c r="P201" s="6">
        <v>2838</v>
      </c>
      <c r="Q201" s="6">
        <v>2069</v>
      </c>
      <c r="R201" s="6">
        <v>2372</v>
      </c>
      <c r="S201" s="6">
        <v>227</v>
      </c>
      <c r="T201" s="6">
        <v>117</v>
      </c>
      <c r="U201" s="6">
        <v>92</v>
      </c>
      <c r="V201" s="7">
        <v>4.1481288988901399</v>
      </c>
      <c r="W201" s="7">
        <v>9.1589617409899393</v>
      </c>
      <c r="X201" s="7">
        <v>11.730103420193201</v>
      </c>
      <c r="Y201" s="9">
        <v>2.07034339271662E-5</v>
      </c>
      <c r="Z201" s="9">
        <v>4.75921733393404E-5</v>
      </c>
      <c r="AA201" s="7">
        <v>3.4584166136974601</v>
      </c>
      <c r="AB201" s="7">
        <v>17.730101606999501</v>
      </c>
      <c r="AC201" s="6" t="str">
        <f t="shared" si="56"/>
        <v>maternal</v>
      </c>
      <c r="AD201" s="6" t="b">
        <f t="shared" si="67"/>
        <v>1</v>
      </c>
      <c r="AF201" s="6" t="s">
        <v>99</v>
      </c>
      <c r="AG201" s="6">
        <v>2667</v>
      </c>
      <c r="AH201" s="6">
        <v>3703</v>
      </c>
      <c r="AI201" s="6">
        <v>3223</v>
      </c>
      <c r="AJ201" s="6">
        <v>107</v>
      </c>
      <c r="AK201" s="6">
        <v>167</v>
      </c>
      <c r="AL201" s="6">
        <v>150</v>
      </c>
      <c r="AM201" s="7">
        <v>4.5018125662351602</v>
      </c>
      <c r="AN201" s="7">
        <v>9.3794428378733503</v>
      </c>
      <c r="AO201" s="7">
        <v>18.3590332181181</v>
      </c>
      <c r="AP201" s="9">
        <v>4.8000159509493501E-8</v>
      </c>
      <c r="AQ201" s="9">
        <v>2.87779736725759E-7</v>
      </c>
      <c r="AR201" s="7">
        <v>9.3505724085402395</v>
      </c>
      <c r="AS201" s="7">
        <v>22.655863388898901</v>
      </c>
      <c r="AT201" s="6" t="str">
        <f>IF(AND(AS201&gt;=1,AQ201&lt;=0.01),"maternal", IF(AND(AS201&lt;=-1,AQ201&lt;=0.01),"paternal", IF(AQ201&gt;=0.01, "no preference")))</f>
        <v>maternal</v>
      </c>
      <c r="AU201" s="6">
        <v>2220</v>
      </c>
      <c r="AV201" s="6">
        <v>2608</v>
      </c>
      <c r="AW201" s="6">
        <v>2209</v>
      </c>
      <c r="AX201" s="6">
        <v>233</v>
      </c>
      <c r="AY201" s="6">
        <v>194</v>
      </c>
      <c r="AZ201" s="6">
        <v>263</v>
      </c>
      <c r="BA201" s="7">
        <v>3.3513388026505799</v>
      </c>
      <c r="BB201" s="7">
        <v>9.5163657855557808</v>
      </c>
      <c r="BC201" s="7">
        <v>19.314222047325401</v>
      </c>
      <c r="BD201" s="9">
        <v>2.2236636053453801E-7</v>
      </c>
      <c r="BE201" s="9">
        <v>1.0609286598997201E-6</v>
      </c>
      <c r="BF201" s="7">
        <v>7.9887284142135497</v>
      </c>
      <c r="BG201" s="7">
        <v>10.205951618741301</v>
      </c>
      <c r="BH201" s="6" t="str">
        <f>IF(AND(BG201&gt;=1,BE201&lt;=0.01),"maternal", IF(AND(BG201&lt;=-1,BE201&lt;=0.01),"paternal", IF(BE201&gt;=0.01, "no preference")))</f>
        <v>maternal</v>
      </c>
      <c r="BI201" s="6" t="b">
        <f>IF(AT201=BH201, TRUE)</f>
        <v>1</v>
      </c>
      <c r="BK201" s="6" t="s">
        <v>903</v>
      </c>
      <c r="BL201" s="6" t="s">
        <v>1268</v>
      </c>
    </row>
    <row r="202" spans="1:69" s="6" customFormat="1" x14ac:dyDescent="0.25">
      <c r="A202" s="6" t="s">
        <v>183</v>
      </c>
      <c r="B202" s="6">
        <v>181</v>
      </c>
      <c r="C202" s="6">
        <v>272</v>
      </c>
      <c r="D202" s="6">
        <v>216</v>
      </c>
      <c r="E202" s="6">
        <v>47</v>
      </c>
      <c r="F202" s="6">
        <v>34</v>
      </c>
      <c r="G202" s="6">
        <v>5</v>
      </c>
      <c r="H202" s="7">
        <v>3.3542983317252499</v>
      </c>
      <c r="I202" s="7">
        <v>6.11021850532505</v>
      </c>
      <c r="J202" s="7">
        <v>4.3600595545699399</v>
      </c>
      <c r="K202" s="6">
        <v>4.3629947047670904E-3</v>
      </c>
      <c r="L202" s="6">
        <v>5.7769281739045797E-3</v>
      </c>
      <c r="M202" s="7">
        <v>-2.5631582688029102</v>
      </c>
      <c r="N202" s="7">
        <v>10.2269094870367</v>
      </c>
      <c r="O202" s="6" t="str">
        <f t="shared" si="66"/>
        <v>maternal</v>
      </c>
      <c r="P202" s="6">
        <v>239</v>
      </c>
      <c r="Q202" s="6">
        <v>213</v>
      </c>
      <c r="R202" s="6">
        <v>151</v>
      </c>
      <c r="S202" s="6">
        <v>19</v>
      </c>
      <c r="T202" s="6">
        <v>19</v>
      </c>
      <c r="U202" s="6">
        <v>41</v>
      </c>
      <c r="V202" s="7">
        <v>2.9533704942999202</v>
      </c>
      <c r="W202" s="7">
        <v>6.15540978466779</v>
      </c>
      <c r="X202" s="7">
        <v>8.3656029251941497</v>
      </c>
      <c r="Y202" s="6">
        <v>1.45948834411994E-4</v>
      </c>
      <c r="Z202" s="6">
        <v>2.4553745083429502E-4</v>
      </c>
      <c r="AA202" s="7">
        <v>1.30726270567959</v>
      </c>
      <c r="AB202" s="7">
        <v>7.7455650757076704</v>
      </c>
      <c r="AC202" s="6" t="str">
        <f t="shared" si="56"/>
        <v>maternal</v>
      </c>
      <c r="AD202" s="6" t="b">
        <f t="shared" si="67"/>
        <v>1</v>
      </c>
      <c r="AF202" s="6" t="s">
        <v>183</v>
      </c>
      <c r="AG202" s="6">
        <v>342</v>
      </c>
      <c r="AH202" s="6">
        <v>262</v>
      </c>
      <c r="AI202" s="6">
        <v>250</v>
      </c>
      <c r="AJ202" s="6">
        <v>36</v>
      </c>
      <c r="AK202" s="6">
        <v>43</v>
      </c>
      <c r="AL202" s="6">
        <v>45</v>
      </c>
      <c r="AM202" s="7">
        <v>2.74669345636421</v>
      </c>
      <c r="AN202" s="7">
        <v>6.7708290416231902</v>
      </c>
      <c r="AO202" s="7">
        <v>12.6320399138543</v>
      </c>
      <c r="AP202" s="9">
        <v>9.8629974922896002E-7</v>
      </c>
      <c r="AQ202" s="9">
        <v>2.3528596427389599E-6</v>
      </c>
      <c r="AR202" s="7">
        <v>6.3329758546373496</v>
      </c>
      <c r="AS202" s="7">
        <v>6.7117708292260101</v>
      </c>
      <c r="AT202" s="6" t="str">
        <f>IF(AND(AS202&gt;=1,AQ202&lt;=0.01),"maternal", IF(AND(AS202&lt;=-1,AQ202&lt;=0.01),"paternal", IF(AQ202&gt;=0.01, "no preference")))</f>
        <v>maternal</v>
      </c>
      <c r="AU202" s="6">
        <v>192</v>
      </c>
      <c r="AV202" s="6">
        <v>197</v>
      </c>
      <c r="AW202" s="6">
        <v>99</v>
      </c>
      <c r="AX202" s="6">
        <v>13</v>
      </c>
      <c r="AY202" s="6">
        <v>19</v>
      </c>
      <c r="AZ202" s="6">
        <v>10</v>
      </c>
      <c r="BA202" s="7">
        <v>3.4256517371800501</v>
      </c>
      <c r="BB202" s="7">
        <v>5.5757307471174498</v>
      </c>
      <c r="BC202" s="7">
        <v>10.2439858393008</v>
      </c>
      <c r="BD202" s="9">
        <v>1.7022382943389602E-5</v>
      </c>
      <c r="BE202" s="9">
        <v>3.1207702062880997E-5</v>
      </c>
      <c r="BF202" s="7">
        <v>3.41192785316662</v>
      </c>
      <c r="BG202" s="7">
        <v>10.7454331731214</v>
      </c>
      <c r="BH202" s="6" t="str">
        <f>IF(AND(BG202&gt;=1,BE202&lt;=0.01),"maternal", IF(AND(BG202&lt;=-1,BE202&lt;=0.01),"paternal", IF(BE202&gt;=0.01, "no preference")))</f>
        <v>maternal</v>
      </c>
      <c r="BI202" s="6" t="b">
        <f>IF(AT202=BH202, TRUE)</f>
        <v>1</v>
      </c>
      <c r="BK202" s="6" t="s">
        <v>686</v>
      </c>
      <c r="BM202" s="6" t="s">
        <v>1273</v>
      </c>
    </row>
    <row r="203" spans="1:69" s="6" customFormat="1" x14ac:dyDescent="0.25">
      <c r="A203" s="6" t="s">
        <v>231</v>
      </c>
      <c r="B203" s="6">
        <v>2242</v>
      </c>
      <c r="C203" s="6">
        <v>2378</v>
      </c>
      <c r="D203" s="6">
        <v>2499</v>
      </c>
      <c r="E203" s="6">
        <v>421</v>
      </c>
      <c r="F203" s="6">
        <v>562</v>
      </c>
      <c r="G203" s="6">
        <v>245</v>
      </c>
      <c r="H203" s="7">
        <v>2.61148701164473</v>
      </c>
      <c r="I203" s="7">
        <v>9.9059451078645893</v>
      </c>
      <c r="J203" s="7">
        <v>8.50654217970445</v>
      </c>
      <c r="K203" s="6">
        <v>1.1772045249192801E-4</v>
      </c>
      <c r="L203" s="6">
        <v>1.95744473329602E-4</v>
      </c>
      <c r="M203" s="7">
        <v>1.4681877449654801</v>
      </c>
      <c r="N203" s="7">
        <v>6.1113326508134698</v>
      </c>
      <c r="O203" s="6" t="str">
        <f t="shared" si="66"/>
        <v>maternal</v>
      </c>
      <c r="P203" s="6">
        <v>2636</v>
      </c>
      <c r="Q203" s="6">
        <v>2193</v>
      </c>
      <c r="R203" s="6">
        <v>2102</v>
      </c>
      <c r="S203" s="6">
        <v>329</v>
      </c>
      <c r="T203" s="6">
        <v>271</v>
      </c>
      <c r="U203" s="6">
        <v>202</v>
      </c>
      <c r="V203" s="7">
        <v>3.1277139427727301</v>
      </c>
      <c r="W203" s="7">
        <v>9.6035639622801394</v>
      </c>
      <c r="X203" s="7">
        <v>14.0981007586979</v>
      </c>
      <c r="Y203" s="9">
        <v>6.9908724229070804E-6</v>
      </c>
      <c r="Z203" s="9">
        <v>1.9993895129514199E-5</v>
      </c>
      <c r="AA203" s="7">
        <v>4.6243046935088401</v>
      </c>
      <c r="AB203" s="7">
        <v>8.7404886789782807</v>
      </c>
      <c r="AC203" s="6" t="str">
        <f t="shared" si="56"/>
        <v>maternal</v>
      </c>
      <c r="AD203" s="6" t="b">
        <f t="shared" si="67"/>
        <v>1</v>
      </c>
      <c r="AF203" s="6" t="s">
        <v>231</v>
      </c>
      <c r="AG203" s="6">
        <v>1928</v>
      </c>
      <c r="AH203" s="6">
        <v>2984</v>
      </c>
      <c r="AI203" s="6">
        <v>2354</v>
      </c>
      <c r="AJ203" s="6">
        <v>274</v>
      </c>
      <c r="AK203" s="6">
        <v>500</v>
      </c>
      <c r="AL203" s="6">
        <v>394</v>
      </c>
      <c r="AM203" s="7">
        <v>2.6536668480099102</v>
      </c>
      <c r="AN203" s="7">
        <v>9.8927212388955201</v>
      </c>
      <c r="AO203" s="7">
        <v>9.4031628060015393</v>
      </c>
      <c r="AP203" s="9">
        <v>1.0010235914189099E-5</v>
      </c>
      <c r="AQ203" s="9">
        <v>1.6655686647138199E-5</v>
      </c>
      <c r="AR203" s="7">
        <v>3.90596589939488</v>
      </c>
      <c r="AS203" s="7">
        <v>6.2926462759981501</v>
      </c>
      <c r="AT203" s="6" t="str">
        <f>IF(AND(AS203&gt;=1,AQ203&lt;=0.01),"maternal", IF(AND(AS203&lt;=-1,AQ203&lt;=0.01),"paternal", IF(AQ203&gt;=0.01, "no preference")))</f>
        <v>maternal</v>
      </c>
      <c r="AU203" s="6">
        <v>3219</v>
      </c>
      <c r="AV203" s="6">
        <v>3574</v>
      </c>
      <c r="AW203" s="6">
        <v>2980</v>
      </c>
      <c r="AX203" s="6">
        <v>403</v>
      </c>
      <c r="AY203" s="6">
        <v>440</v>
      </c>
      <c r="AZ203" s="6">
        <v>380</v>
      </c>
      <c r="BA203" s="7">
        <v>2.9938865479145398</v>
      </c>
      <c r="BB203" s="7">
        <v>10.169107779224801</v>
      </c>
      <c r="BC203" s="7">
        <v>19.797319886237698</v>
      </c>
      <c r="BD203" s="9">
        <v>1.87252746504397E-7</v>
      </c>
      <c r="BE203" s="9">
        <v>9.5066778994539899E-7</v>
      </c>
      <c r="BF203" s="7">
        <v>8.1606801228969594</v>
      </c>
      <c r="BG203" s="7">
        <v>7.9661715484132998</v>
      </c>
      <c r="BH203" s="6" t="str">
        <f>IF(AND(BG203&gt;=1,BE203&lt;=0.01),"maternal", IF(AND(BG203&lt;=-1,BE203&lt;=0.01),"paternal", IF(BE203&gt;=0.01, "no preference")))</f>
        <v>maternal</v>
      </c>
      <c r="BI203" s="6" t="b">
        <f>IF(AT203=BH203, TRUE)</f>
        <v>1</v>
      </c>
      <c r="BK203" s="6" t="s">
        <v>904</v>
      </c>
      <c r="BM203" s="6" t="s">
        <v>1270</v>
      </c>
    </row>
    <row r="204" spans="1:69" s="6" customFormat="1" x14ac:dyDescent="0.25">
      <c r="A204" s="6" t="s">
        <v>72</v>
      </c>
      <c r="B204" s="6">
        <v>884</v>
      </c>
      <c r="C204" s="6">
        <v>741</v>
      </c>
      <c r="D204" s="6">
        <v>918</v>
      </c>
      <c r="E204" s="6">
        <v>37</v>
      </c>
      <c r="F204" s="6">
        <v>27</v>
      </c>
      <c r="G204" s="6">
        <v>16</v>
      </c>
      <c r="H204" s="7">
        <v>5.0086615987095602</v>
      </c>
      <c r="I204" s="7">
        <v>7.2185792249386198</v>
      </c>
      <c r="J204" s="7">
        <v>16.379780711588001</v>
      </c>
      <c r="K204" s="9">
        <v>2.33641388291265E-6</v>
      </c>
      <c r="L204" s="9">
        <v>6.5119055896891097E-6</v>
      </c>
      <c r="M204" s="7">
        <v>5.7262703235166601</v>
      </c>
      <c r="N204" s="7">
        <v>32.192698285762297</v>
      </c>
      <c r="O204" s="6" t="str">
        <f t="shared" si="66"/>
        <v>maternal</v>
      </c>
      <c r="P204" s="6">
        <v>757</v>
      </c>
      <c r="Q204" s="6">
        <v>640</v>
      </c>
      <c r="R204" s="6">
        <v>545</v>
      </c>
      <c r="S204" s="6">
        <v>36</v>
      </c>
      <c r="T204" s="6">
        <v>66</v>
      </c>
      <c r="U204" s="6">
        <v>22</v>
      </c>
      <c r="V204" s="7">
        <v>4.0612957378553203</v>
      </c>
      <c r="W204" s="7">
        <v>7.2970160396422399</v>
      </c>
      <c r="X204" s="7">
        <v>10.2079688745163</v>
      </c>
      <c r="Y204" s="9">
        <v>4.6589723638001501E-5</v>
      </c>
      <c r="Z204" s="9">
        <v>9.0438875297297103E-5</v>
      </c>
      <c r="AA204" s="7">
        <v>2.5715073371720401</v>
      </c>
      <c r="AB204" s="7">
        <v>16.694439336536799</v>
      </c>
      <c r="AC204" s="6" t="str">
        <f t="shared" si="56"/>
        <v>maternal</v>
      </c>
      <c r="AD204" s="6" t="b">
        <f t="shared" si="67"/>
        <v>1</v>
      </c>
      <c r="AF204" s="6" t="str">
        <f>A204</f>
        <v>AT3G08840.1</v>
      </c>
      <c r="AG204" s="6" t="s">
        <v>1286</v>
      </c>
      <c r="AM204" s="7"/>
      <c r="AN204" s="7"/>
      <c r="AO204" s="7"/>
      <c r="AP204" s="9"/>
      <c r="AQ204" s="9"/>
      <c r="AR204" s="7"/>
      <c r="AS204" s="7"/>
      <c r="BA204" s="7"/>
      <c r="BB204" s="7"/>
      <c r="BC204" s="7"/>
      <c r="BD204" s="9"/>
      <c r="BE204" s="9"/>
      <c r="BF204" s="7"/>
      <c r="BG204" s="7"/>
      <c r="BK204" s="6" t="s">
        <v>1210</v>
      </c>
      <c r="BL204" s="6" t="s">
        <v>1268</v>
      </c>
    </row>
    <row r="205" spans="1:69" s="6" customFormat="1" x14ac:dyDescent="0.25">
      <c r="A205" s="6" t="s">
        <v>379</v>
      </c>
      <c r="B205" s="6">
        <v>91</v>
      </c>
      <c r="C205" s="6">
        <v>124</v>
      </c>
      <c r="D205" s="6">
        <v>90</v>
      </c>
      <c r="E205" s="6">
        <v>141</v>
      </c>
      <c r="F205" s="6">
        <v>129</v>
      </c>
      <c r="G205" s="6">
        <v>123</v>
      </c>
      <c r="H205" s="7">
        <v>-0.37639012066740701</v>
      </c>
      <c r="I205" s="7">
        <v>6.8539086873063004</v>
      </c>
      <c r="J205" s="7">
        <v>-2.1431980409817202</v>
      </c>
      <c r="K205" s="6">
        <v>7.4116247899188303E-2</v>
      </c>
      <c r="L205" s="6">
        <v>8.4788987596671403E-2</v>
      </c>
      <c r="M205" s="7">
        <v>-5.6038471307763897</v>
      </c>
      <c r="N205" s="7">
        <v>-1.2980897372806901</v>
      </c>
      <c r="O205" s="6" t="str">
        <f t="shared" si="66"/>
        <v>no preference</v>
      </c>
      <c r="P205" s="6">
        <v>73</v>
      </c>
      <c r="Q205" s="6">
        <v>34</v>
      </c>
      <c r="R205" s="6">
        <v>81</v>
      </c>
      <c r="S205" s="6">
        <v>52</v>
      </c>
      <c r="T205" s="6">
        <v>28</v>
      </c>
      <c r="U205" s="6">
        <v>43</v>
      </c>
      <c r="V205" s="7">
        <v>0.550318439621311</v>
      </c>
      <c r="W205" s="7">
        <v>5.6236035759200096</v>
      </c>
      <c r="X205" s="7">
        <v>1.3882995326407599</v>
      </c>
      <c r="Y205" s="6">
        <v>0.21365841098822699</v>
      </c>
      <c r="Z205" s="6">
        <v>0.23263821907093701</v>
      </c>
      <c r="AA205" s="7">
        <v>-6.5644928388620496</v>
      </c>
      <c r="AB205" s="7">
        <v>1.46440889269809</v>
      </c>
      <c r="AC205" s="6" t="str">
        <f t="shared" si="56"/>
        <v>no preference</v>
      </c>
      <c r="AD205" s="6" t="b">
        <f t="shared" si="67"/>
        <v>1</v>
      </c>
      <c r="AF205" s="6" t="s">
        <v>379</v>
      </c>
      <c r="AG205" s="6">
        <v>71</v>
      </c>
      <c r="AH205" s="6">
        <v>117</v>
      </c>
      <c r="AI205" s="6">
        <v>67</v>
      </c>
      <c r="AJ205" s="6">
        <v>142</v>
      </c>
      <c r="AK205" s="6">
        <v>167</v>
      </c>
      <c r="AL205" s="6">
        <v>217</v>
      </c>
      <c r="AM205" s="7">
        <v>-1.0601140640931901</v>
      </c>
      <c r="AN205" s="7">
        <v>6.9100673293980899</v>
      </c>
      <c r="AO205" s="7">
        <v>-3.7713537011538798</v>
      </c>
      <c r="AP205" s="6">
        <v>5.0431759582195397E-3</v>
      </c>
      <c r="AQ205" s="6">
        <v>6.4630992862619299E-3</v>
      </c>
      <c r="AR205" s="7">
        <v>-2.7383269446262699</v>
      </c>
      <c r="AS205" s="7">
        <v>-2.08509636956633</v>
      </c>
      <c r="AT205" s="6" t="str">
        <f t="shared" ref="AT205:AT210" si="68">IF(AND(AS205&gt;=1,AQ205&lt;=0.01),"maternal", IF(AND(AS205&lt;=-1,AQ205&lt;=0.01),"paternal", IF(AQ205&gt;=0.01, "no preference")))</f>
        <v>paternal</v>
      </c>
      <c r="AU205" s="6">
        <v>376</v>
      </c>
      <c r="AV205" s="6">
        <v>431</v>
      </c>
      <c r="AW205" s="6">
        <v>362</v>
      </c>
      <c r="AX205" s="6">
        <v>87</v>
      </c>
      <c r="AY205" s="6">
        <v>138</v>
      </c>
      <c r="AZ205" s="6">
        <v>59</v>
      </c>
      <c r="BA205" s="7">
        <v>2.1106235554861899</v>
      </c>
      <c r="BB205" s="7">
        <v>7.5503995400662003</v>
      </c>
      <c r="BC205" s="7">
        <v>7.0276507318711898</v>
      </c>
      <c r="BD205" s="6">
        <v>1.9695132604767899E-4</v>
      </c>
      <c r="BE205" s="6">
        <v>2.8673795998118001E-4</v>
      </c>
      <c r="BF205" s="7">
        <v>0.72469340408308802</v>
      </c>
      <c r="BG205" s="7">
        <v>4.3187791869660996</v>
      </c>
      <c r="BH205" s="6" t="str">
        <f t="shared" ref="BH205:BH210" si="69">IF(AND(BG205&gt;=1,BE205&lt;=0.01),"maternal", IF(AND(BG205&lt;=-1,BE205&lt;=0.01),"paternal", IF(BE205&gt;=0.01, "no preference")))</f>
        <v>maternal</v>
      </c>
      <c r="BI205" s="6" t="b">
        <f t="shared" ref="BI205:BI210" si="70">IF(AT205=BH205, TRUE)</f>
        <v>0</v>
      </c>
      <c r="BK205" s="6" t="s">
        <v>906</v>
      </c>
      <c r="BL205" s="6" t="s">
        <v>1268</v>
      </c>
    </row>
    <row r="206" spans="1:69" s="6" customFormat="1" x14ac:dyDescent="0.25">
      <c r="A206" s="6" t="s">
        <v>274</v>
      </c>
      <c r="B206" s="6">
        <v>547</v>
      </c>
      <c r="C206" s="6">
        <v>634</v>
      </c>
      <c r="D206" s="6">
        <v>683</v>
      </c>
      <c r="E206" s="6">
        <v>103</v>
      </c>
      <c r="F206" s="6">
        <v>152</v>
      </c>
      <c r="G206" s="6">
        <v>413</v>
      </c>
      <c r="H206" s="7">
        <v>1.7250609537243</v>
      </c>
      <c r="I206" s="7">
        <v>8.4129686496398399</v>
      </c>
      <c r="J206" s="7">
        <v>3.4767058175750898</v>
      </c>
      <c r="K206" s="6">
        <v>1.24149022752791E-2</v>
      </c>
      <c r="L206" s="6">
        <v>1.5710894029777898E-2</v>
      </c>
      <c r="M206" s="7">
        <v>-3.7123297329513898</v>
      </c>
      <c r="N206" s="7">
        <v>3.30594094534767</v>
      </c>
      <c r="O206" s="6" t="str">
        <f t="shared" si="66"/>
        <v>no preference</v>
      </c>
      <c r="P206" s="6">
        <v>576</v>
      </c>
      <c r="Q206" s="6">
        <v>674</v>
      </c>
      <c r="R206" s="6">
        <v>558</v>
      </c>
      <c r="S206" s="6">
        <v>111</v>
      </c>
      <c r="T206" s="6">
        <v>51</v>
      </c>
      <c r="U206" s="6">
        <v>128</v>
      </c>
      <c r="V206" s="7">
        <v>2.7262845926016399</v>
      </c>
      <c r="W206" s="7">
        <v>7.8694829281747998</v>
      </c>
      <c r="X206" s="7">
        <v>7.5949608817616499</v>
      </c>
      <c r="Y206" s="6">
        <v>2.5138360859114801E-4</v>
      </c>
      <c r="Z206" s="6">
        <v>4.0542694769023501E-4</v>
      </c>
      <c r="AA206" s="7">
        <v>0.70104118820716899</v>
      </c>
      <c r="AB206" s="7">
        <v>6.6174922154867897</v>
      </c>
      <c r="AC206" s="6" t="str">
        <f t="shared" si="56"/>
        <v>maternal</v>
      </c>
      <c r="AD206" s="6" t="b">
        <f t="shared" si="67"/>
        <v>0</v>
      </c>
      <c r="AF206" s="6" t="s">
        <v>274</v>
      </c>
      <c r="AG206" s="6">
        <v>890</v>
      </c>
      <c r="AH206" s="6">
        <v>1436</v>
      </c>
      <c r="AI206" s="6">
        <v>1128</v>
      </c>
      <c r="AJ206" s="6">
        <v>631</v>
      </c>
      <c r="AK206" s="6">
        <v>831</v>
      </c>
      <c r="AL206" s="6">
        <v>851</v>
      </c>
      <c r="AM206" s="7">
        <v>0.56334188406941099</v>
      </c>
      <c r="AN206" s="7">
        <v>9.8613143042160498</v>
      </c>
      <c r="AO206" s="7">
        <v>2.2699469446891301</v>
      </c>
      <c r="AP206" s="6">
        <v>5.1549700787169299E-2</v>
      </c>
      <c r="AQ206" s="6">
        <v>6.09363627215493E-2</v>
      </c>
      <c r="AR206" s="7">
        <v>-5.1208000432347198</v>
      </c>
      <c r="AS206" s="7">
        <v>1.4776881987013499</v>
      </c>
      <c r="AT206" s="6" t="str">
        <f t="shared" si="68"/>
        <v>no preference</v>
      </c>
      <c r="AU206" s="6">
        <v>1298</v>
      </c>
      <c r="AV206" s="6">
        <v>1453</v>
      </c>
      <c r="AW206" s="6">
        <v>1303</v>
      </c>
      <c r="AX206" s="6">
        <v>600</v>
      </c>
      <c r="AY206" s="6">
        <v>487</v>
      </c>
      <c r="AZ206" s="6">
        <v>360</v>
      </c>
      <c r="BA206" s="7">
        <v>1.5133039594791</v>
      </c>
      <c r="BB206" s="7">
        <v>9.6425898281266296</v>
      </c>
      <c r="BC206" s="7">
        <v>7.1447089279287601</v>
      </c>
      <c r="BD206" s="6">
        <v>1.7750693858232901E-4</v>
      </c>
      <c r="BE206" s="6">
        <v>2.6425844991955698E-4</v>
      </c>
      <c r="BF206" s="7">
        <v>0.83923127583871604</v>
      </c>
      <c r="BG206" s="7">
        <v>2.8546303863214102</v>
      </c>
      <c r="BH206" s="6" t="str">
        <f t="shared" si="69"/>
        <v>maternal</v>
      </c>
      <c r="BI206" s="6" t="b">
        <f t="shared" si="70"/>
        <v>0</v>
      </c>
      <c r="BK206" s="6" t="s">
        <v>910</v>
      </c>
      <c r="BO206" s="6" t="s">
        <v>1267</v>
      </c>
    </row>
    <row r="207" spans="1:69" s="6" customFormat="1" x14ac:dyDescent="0.25">
      <c r="A207" s="6" t="s">
        <v>185</v>
      </c>
      <c r="B207" s="6">
        <v>5168</v>
      </c>
      <c r="C207" s="6">
        <v>5068</v>
      </c>
      <c r="D207" s="6">
        <v>5821</v>
      </c>
      <c r="E207" s="6">
        <v>424</v>
      </c>
      <c r="F207" s="6">
        <v>629</v>
      </c>
      <c r="G207" s="6">
        <v>572</v>
      </c>
      <c r="H207" s="7">
        <v>3.31917856049636</v>
      </c>
      <c r="I207" s="7">
        <v>10.723895406304599</v>
      </c>
      <c r="J207" s="7">
        <v>17.5992985099439</v>
      </c>
      <c r="K207" s="9">
        <v>1.5059577298879799E-6</v>
      </c>
      <c r="L207" s="9">
        <v>4.7504107803084098E-6</v>
      </c>
      <c r="M207" s="7">
        <v>6.1810342700156804</v>
      </c>
      <c r="N207" s="7">
        <v>9.9809598293367703</v>
      </c>
      <c r="O207" s="6" t="str">
        <f t="shared" si="66"/>
        <v>maternal</v>
      </c>
      <c r="P207" s="6">
        <v>4849</v>
      </c>
      <c r="Q207" s="6">
        <v>4481</v>
      </c>
      <c r="R207" s="6">
        <v>3896</v>
      </c>
      <c r="S207" s="6">
        <v>681</v>
      </c>
      <c r="T207" s="6">
        <v>453</v>
      </c>
      <c r="U207" s="6">
        <v>502</v>
      </c>
      <c r="V207" s="7">
        <v>3.0290843918402199</v>
      </c>
      <c r="W207" s="7">
        <v>10.586072531293601</v>
      </c>
      <c r="X207" s="7">
        <v>14.892692209878501</v>
      </c>
      <c r="Y207" s="9">
        <v>5.0463609514906803E-6</v>
      </c>
      <c r="Z207" s="9">
        <v>1.5923765222523002E-5</v>
      </c>
      <c r="AA207" s="7">
        <v>4.9682505596767204</v>
      </c>
      <c r="AB207" s="7">
        <v>8.1629147576071208</v>
      </c>
      <c r="AC207" s="6" t="str">
        <f t="shared" si="56"/>
        <v>maternal</v>
      </c>
      <c r="AD207" s="6" t="b">
        <f t="shared" si="67"/>
        <v>1</v>
      </c>
      <c r="AF207" s="6" t="s">
        <v>185</v>
      </c>
      <c r="AG207" s="6">
        <v>5012</v>
      </c>
      <c r="AH207" s="6">
        <v>5819</v>
      </c>
      <c r="AI207" s="6">
        <v>5468</v>
      </c>
      <c r="AJ207" s="6">
        <v>414</v>
      </c>
      <c r="AK207" s="6">
        <v>541</v>
      </c>
      <c r="AL207" s="6">
        <v>388</v>
      </c>
      <c r="AM207" s="7">
        <v>3.6108601302546499</v>
      </c>
      <c r="AN207" s="7">
        <v>10.5996777026521</v>
      </c>
      <c r="AO207" s="7">
        <v>16.910295303559</v>
      </c>
      <c r="AP207" s="9">
        <v>9.3832908857872998E-8</v>
      </c>
      <c r="AQ207" s="9">
        <v>4.42355141758544E-7</v>
      </c>
      <c r="AR207" s="7">
        <v>8.7014524860392406</v>
      </c>
      <c r="AS207" s="7">
        <v>12.2173554497501</v>
      </c>
      <c r="AT207" s="6" t="str">
        <f t="shared" si="68"/>
        <v>maternal</v>
      </c>
      <c r="AU207" s="6">
        <v>4297</v>
      </c>
      <c r="AV207" s="6">
        <v>5009</v>
      </c>
      <c r="AW207" s="6">
        <v>4301</v>
      </c>
      <c r="AX207" s="6">
        <v>639</v>
      </c>
      <c r="AY207" s="6">
        <v>774</v>
      </c>
      <c r="AZ207" s="6">
        <v>567</v>
      </c>
      <c r="BA207" s="7">
        <v>2.7870362501265902</v>
      </c>
      <c r="BB207" s="7">
        <v>10.7500940299145</v>
      </c>
      <c r="BC207" s="7">
        <v>16.043278530885502</v>
      </c>
      <c r="BD207" s="9">
        <v>8.0446993810160498E-7</v>
      </c>
      <c r="BE207" s="9">
        <v>2.5485607639058798E-6</v>
      </c>
      <c r="BF207" s="7">
        <v>6.6736780517467098</v>
      </c>
      <c r="BG207" s="7">
        <v>6.9021041810775001</v>
      </c>
      <c r="BH207" s="6" t="str">
        <f t="shared" si="69"/>
        <v>maternal</v>
      </c>
      <c r="BI207" s="6" t="b">
        <f t="shared" si="70"/>
        <v>1</v>
      </c>
      <c r="BK207" s="6" t="s">
        <v>911</v>
      </c>
      <c r="BL207" s="6" t="s">
        <v>1268</v>
      </c>
    </row>
    <row r="208" spans="1:69" s="6" customFormat="1" x14ac:dyDescent="0.25">
      <c r="A208" s="6" t="s">
        <v>71</v>
      </c>
      <c r="B208" s="6">
        <v>972</v>
      </c>
      <c r="C208" s="6">
        <v>1139</v>
      </c>
      <c r="D208" s="6">
        <v>1475</v>
      </c>
      <c r="E208" s="6">
        <v>69</v>
      </c>
      <c r="F208" s="6">
        <v>165</v>
      </c>
      <c r="G208" s="6">
        <v>3</v>
      </c>
      <c r="H208" s="7">
        <v>5.03475622053391</v>
      </c>
      <c r="I208" s="7">
        <v>7.6854855930309203</v>
      </c>
      <c r="J208" s="7">
        <v>3.83055314602501</v>
      </c>
      <c r="K208" s="6">
        <v>8.0503724142326708E-3</v>
      </c>
      <c r="L208" s="6">
        <v>1.0340148999119199E-2</v>
      </c>
      <c r="M208" s="7">
        <v>-3.23862360429312</v>
      </c>
      <c r="N208" s="7">
        <v>32.7802788198033</v>
      </c>
      <c r="O208" s="6" t="str">
        <f t="shared" si="66"/>
        <v>no preference</v>
      </c>
      <c r="P208" s="6">
        <v>914</v>
      </c>
      <c r="Q208" s="6">
        <v>862</v>
      </c>
      <c r="R208" s="6">
        <v>683</v>
      </c>
      <c r="S208" s="6">
        <v>21</v>
      </c>
      <c r="T208" s="6">
        <v>52</v>
      </c>
      <c r="U208" s="6">
        <v>51</v>
      </c>
      <c r="V208" s="7">
        <v>4.3736351352982199</v>
      </c>
      <c r="W208" s="7">
        <v>7.4827481647629703</v>
      </c>
      <c r="X208" s="7">
        <v>11.6471847434234</v>
      </c>
      <c r="Y208" s="9">
        <v>2.1583292945019601E-5</v>
      </c>
      <c r="Z208" s="9">
        <v>4.89906490656793E-5</v>
      </c>
      <c r="AA208" s="7">
        <v>3.4131938252021401</v>
      </c>
      <c r="AB208" s="7">
        <v>20.729812112054301</v>
      </c>
      <c r="AC208" s="6" t="str">
        <f t="shared" si="56"/>
        <v>maternal</v>
      </c>
      <c r="AD208" s="6" t="b">
        <f t="shared" si="67"/>
        <v>0</v>
      </c>
      <c r="AF208" s="6" t="s">
        <v>71</v>
      </c>
      <c r="AG208" s="6">
        <v>721</v>
      </c>
      <c r="AH208" s="6">
        <v>850</v>
      </c>
      <c r="AI208" s="6">
        <v>875</v>
      </c>
      <c r="AJ208" s="6">
        <v>67</v>
      </c>
      <c r="AK208" s="6">
        <v>68</v>
      </c>
      <c r="AL208" s="6">
        <v>114</v>
      </c>
      <c r="AM208" s="7">
        <v>3.3207266864004801</v>
      </c>
      <c r="AN208" s="7">
        <v>8.0075224595245302</v>
      </c>
      <c r="AO208" s="7">
        <v>12.846575404148799</v>
      </c>
      <c r="AP208" s="9">
        <v>8.6222783932720899E-7</v>
      </c>
      <c r="AQ208" s="9">
        <v>2.09473757284402E-6</v>
      </c>
      <c r="AR208" s="7">
        <v>6.4714236955890296</v>
      </c>
      <c r="AS208" s="7">
        <v>9.9916759373708608</v>
      </c>
      <c r="AT208" s="6" t="str">
        <f t="shared" si="68"/>
        <v>maternal</v>
      </c>
      <c r="AU208" s="6">
        <v>720</v>
      </c>
      <c r="AV208" s="6">
        <v>1084</v>
      </c>
      <c r="AW208" s="6">
        <v>912</v>
      </c>
      <c r="AX208" s="6">
        <v>105</v>
      </c>
      <c r="AY208" s="6">
        <v>127</v>
      </c>
      <c r="AZ208" s="6">
        <v>76</v>
      </c>
      <c r="BA208" s="7">
        <v>3.1390329437662601</v>
      </c>
      <c r="BB208" s="7">
        <v>8.2344188036358297</v>
      </c>
      <c r="BC208" s="7">
        <v>12.8252993467951</v>
      </c>
      <c r="BD208" s="9">
        <v>3.7368969704396101E-6</v>
      </c>
      <c r="BE208" s="9">
        <v>8.7562792916809796E-6</v>
      </c>
      <c r="BF208" s="7">
        <v>5.0510547425128696</v>
      </c>
      <c r="BG208" s="7">
        <v>8.8093339425590091</v>
      </c>
      <c r="BH208" s="6" t="str">
        <f t="shared" si="69"/>
        <v>maternal</v>
      </c>
      <c r="BI208" s="6" t="b">
        <f t="shared" si="70"/>
        <v>1</v>
      </c>
      <c r="BK208" s="6" t="s">
        <v>913</v>
      </c>
      <c r="BM208" s="6" t="s">
        <v>1273</v>
      </c>
    </row>
    <row r="209" spans="1:68" s="6" customFormat="1" x14ac:dyDescent="0.25">
      <c r="A209" s="12" t="str">
        <f>AF209</f>
        <v>AT3G11740.1</v>
      </c>
      <c r="B209" s="6" t="s">
        <v>1285</v>
      </c>
      <c r="H209" s="7"/>
      <c r="I209" s="7"/>
      <c r="J209" s="7"/>
      <c r="M209" s="7"/>
      <c r="N209" s="7"/>
      <c r="V209" s="7"/>
      <c r="W209" s="7"/>
      <c r="X209" s="7"/>
      <c r="Y209" s="9"/>
      <c r="Z209" s="9"/>
      <c r="AA209" s="7"/>
      <c r="AB209" s="7"/>
      <c r="AF209" s="6" t="s">
        <v>488</v>
      </c>
      <c r="AG209" s="6">
        <v>124</v>
      </c>
      <c r="AH209" s="6">
        <v>54</v>
      </c>
      <c r="AI209" s="6">
        <v>82</v>
      </c>
      <c r="AJ209" s="6">
        <v>86</v>
      </c>
      <c r="AK209" s="6">
        <v>116</v>
      </c>
      <c r="AL209" s="6">
        <v>130</v>
      </c>
      <c r="AM209" s="7">
        <v>-0.40818259581197103</v>
      </c>
      <c r="AN209" s="7">
        <v>6.5781524410838799</v>
      </c>
      <c r="AO209" s="7">
        <v>-1.26399176180041</v>
      </c>
      <c r="AP209" s="6">
        <v>0.24036538978880601</v>
      </c>
      <c r="AQ209" s="6">
        <v>0.26587903451499301</v>
      </c>
      <c r="AR209" s="7">
        <v>-6.5413732076578404</v>
      </c>
      <c r="AS209" s="7">
        <v>-1.3270130844047801</v>
      </c>
      <c r="AT209" s="6" t="str">
        <f t="shared" si="68"/>
        <v>no preference</v>
      </c>
      <c r="AU209" s="6">
        <v>195</v>
      </c>
      <c r="AV209" s="6">
        <v>145</v>
      </c>
      <c r="AW209" s="6">
        <v>84</v>
      </c>
      <c r="AX209" s="6">
        <v>72</v>
      </c>
      <c r="AY209" s="6">
        <v>108</v>
      </c>
      <c r="AZ209" s="6">
        <v>67</v>
      </c>
      <c r="BA209" s="7">
        <v>0.72281787140855003</v>
      </c>
      <c r="BB209" s="7">
        <v>6.7098995106733703</v>
      </c>
      <c r="BC209" s="7">
        <v>2.14688416895389</v>
      </c>
      <c r="BD209" s="6">
        <v>6.8539233478322706E-2</v>
      </c>
      <c r="BE209" s="6">
        <v>7.7769445436721402E-2</v>
      </c>
      <c r="BF209" s="7">
        <v>-5.5702800968245301</v>
      </c>
      <c r="BG209" s="7">
        <v>1.6504024538995099</v>
      </c>
      <c r="BH209" s="6" t="str">
        <f t="shared" si="69"/>
        <v>no preference</v>
      </c>
      <c r="BI209" s="6" t="b">
        <f t="shared" si="70"/>
        <v>1</v>
      </c>
      <c r="BK209" s="6" t="s">
        <v>736</v>
      </c>
      <c r="BL209" s="6" t="s">
        <v>1268</v>
      </c>
    </row>
    <row r="210" spans="1:68" s="6" customFormat="1" x14ac:dyDescent="0.25">
      <c r="A210" s="6" t="s">
        <v>170</v>
      </c>
      <c r="B210" s="6">
        <v>10405</v>
      </c>
      <c r="C210" s="6">
        <v>10387</v>
      </c>
      <c r="D210" s="6">
        <v>12000</v>
      </c>
      <c r="E210" s="6">
        <v>899</v>
      </c>
      <c r="F210" s="6">
        <v>847</v>
      </c>
      <c r="G210" s="6">
        <v>998</v>
      </c>
      <c r="H210" s="7">
        <v>3.57752759401445</v>
      </c>
      <c r="I210" s="7">
        <v>11.6241113015314</v>
      </c>
      <c r="J210" s="7">
        <v>25.0520167902833</v>
      </c>
      <c r="K210" s="9">
        <v>1.71440341815169E-7</v>
      </c>
      <c r="L210" s="9">
        <v>1.36199827108718E-6</v>
      </c>
      <c r="M210" s="7">
        <v>8.3117927522600503</v>
      </c>
      <c r="N210" s="7">
        <v>11.9383172615804</v>
      </c>
      <c r="O210" s="6" t="str">
        <f t="shared" ref="O210:O218" si="71">IF(AND(N210&gt;=1,L210&lt;=0.01),"maternal", IF(AND(N210&lt;=-1,L210&lt;=0.01),"paternal", IF(L210&gt;=0.01, "no preference")))</f>
        <v>maternal</v>
      </c>
      <c r="P210" s="6">
        <v>8369</v>
      </c>
      <c r="Q210" s="6">
        <v>9581</v>
      </c>
      <c r="R210" s="6">
        <v>9485</v>
      </c>
      <c r="S210" s="6">
        <v>781</v>
      </c>
      <c r="T210" s="6">
        <v>741</v>
      </c>
      <c r="U210" s="6">
        <v>804</v>
      </c>
      <c r="V210" s="7">
        <v>3.55652067057316</v>
      </c>
      <c r="W210" s="7">
        <v>11.3779753842633</v>
      </c>
      <c r="X210" s="7">
        <v>25.976017100472401</v>
      </c>
      <c r="Y210" s="9">
        <v>1.7839087217125999E-7</v>
      </c>
      <c r="Z210" s="9">
        <v>2.2690608472260299E-6</v>
      </c>
      <c r="AA210" s="7">
        <v>8.2394320214340606</v>
      </c>
      <c r="AB210" s="7">
        <v>11.765744197806301</v>
      </c>
      <c r="AC210" s="6" t="str">
        <f t="shared" si="56"/>
        <v>maternal</v>
      </c>
      <c r="AD210" s="6" t="b">
        <f t="shared" ref="AD210:AD218" si="72">IF(O210=AC210, TRUE)</f>
        <v>1</v>
      </c>
      <c r="AF210" s="6" t="s">
        <v>170</v>
      </c>
      <c r="AG210" s="6">
        <v>5999</v>
      </c>
      <c r="AH210" s="6">
        <v>7462</v>
      </c>
      <c r="AI210" s="6">
        <v>6171</v>
      </c>
      <c r="AJ210" s="6">
        <v>313</v>
      </c>
      <c r="AK210" s="6">
        <v>361</v>
      </c>
      <c r="AL210" s="6">
        <v>312</v>
      </c>
      <c r="AM210" s="7">
        <v>4.3077745399440799</v>
      </c>
      <c r="AN210" s="7">
        <v>10.5153824309412</v>
      </c>
      <c r="AO210" s="7">
        <v>21.424806592998699</v>
      </c>
      <c r="AP210" s="9">
        <v>1.3539928759236301E-8</v>
      </c>
      <c r="AQ210" s="9">
        <v>1.41100310227831E-7</v>
      </c>
      <c r="AR210" s="7">
        <v>10.535453864087801</v>
      </c>
      <c r="AS210" s="7">
        <v>19.804749384684701</v>
      </c>
      <c r="AT210" s="6" t="str">
        <f t="shared" si="68"/>
        <v>maternal</v>
      </c>
      <c r="AU210" s="6">
        <v>2884</v>
      </c>
      <c r="AV210" s="6">
        <v>3805</v>
      </c>
      <c r="AW210" s="6">
        <v>2766</v>
      </c>
      <c r="AX210" s="6">
        <v>414</v>
      </c>
      <c r="AY210" s="6">
        <v>663</v>
      </c>
      <c r="AZ210" s="6">
        <v>499</v>
      </c>
      <c r="BA210" s="7">
        <v>2.59491037872451</v>
      </c>
      <c r="BB210" s="7">
        <v>10.310052270110001</v>
      </c>
      <c r="BC210" s="7">
        <v>11.4627356711015</v>
      </c>
      <c r="BD210" s="9">
        <v>8.0040731868084998E-6</v>
      </c>
      <c r="BE210" s="9">
        <v>1.6171494806000899E-5</v>
      </c>
      <c r="BF210" s="7">
        <v>4.2312251075681298</v>
      </c>
      <c r="BG210" s="7">
        <v>6.0415150272434701</v>
      </c>
      <c r="BH210" s="6" t="str">
        <f t="shared" si="69"/>
        <v>maternal</v>
      </c>
      <c r="BI210" s="6" t="b">
        <f t="shared" si="70"/>
        <v>1</v>
      </c>
      <c r="BK210" s="6" t="s">
        <v>914</v>
      </c>
      <c r="BP210" s="6" t="s">
        <v>1274</v>
      </c>
    </row>
    <row r="211" spans="1:68" s="6" customFormat="1" x14ac:dyDescent="0.25">
      <c r="A211" s="6" t="s">
        <v>318</v>
      </c>
      <c r="B211" s="6">
        <v>6540</v>
      </c>
      <c r="C211" s="6">
        <v>6089</v>
      </c>
      <c r="D211" s="6">
        <v>7284</v>
      </c>
      <c r="E211" s="6">
        <v>4377</v>
      </c>
      <c r="F211" s="6">
        <v>4453</v>
      </c>
      <c r="G211" s="6">
        <v>5361</v>
      </c>
      <c r="H211" s="7">
        <v>0.49091256096277602</v>
      </c>
      <c r="I211" s="7">
        <v>12.4472888091318</v>
      </c>
      <c r="J211" s="7">
        <v>3.20078477988557</v>
      </c>
      <c r="K211" s="6">
        <v>1.76343574130788E-2</v>
      </c>
      <c r="L211" s="6">
        <v>2.1565778555823499E-2</v>
      </c>
      <c r="M211" s="7">
        <v>-4.0929708419039503</v>
      </c>
      <c r="N211" s="7">
        <v>1.4053335229997499</v>
      </c>
      <c r="O211" s="6" t="str">
        <f t="shared" si="71"/>
        <v>no preference</v>
      </c>
      <c r="P211" s="6">
        <v>3487</v>
      </c>
      <c r="Q211" s="6">
        <v>2705</v>
      </c>
      <c r="R211" s="6">
        <v>3096</v>
      </c>
      <c r="S211" s="6">
        <v>2249</v>
      </c>
      <c r="T211" s="6">
        <v>1647</v>
      </c>
      <c r="U211" s="6">
        <v>2351</v>
      </c>
      <c r="V211" s="7">
        <v>0.58163465276805004</v>
      </c>
      <c r="W211" s="7">
        <v>11.298111379091999</v>
      </c>
      <c r="X211" s="7">
        <v>2.9141328561439601</v>
      </c>
      <c r="Y211" s="6">
        <v>2.6352152630377899E-2</v>
      </c>
      <c r="Z211" s="6">
        <v>3.1845277404034103E-2</v>
      </c>
      <c r="AA211" s="7">
        <v>-4.4540117176487204</v>
      </c>
      <c r="AB211" s="7">
        <v>1.49654395490299</v>
      </c>
      <c r="AC211" s="6" t="str">
        <f t="shared" si="56"/>
        <v>no preference</v>
      </c>
      <c r="AD211" s="6" t="b">
        <f t="shared" si="72"/>
        <v>1</v>
      </c>
      <c r="AF211" s="6" t="str">
        <f>A211</f>
        <v>AT3G12700.1</v>
      </c>
      <c r="AG211" s="6" t="s">
        <v>1286</v>
      </c>
      <c r="AM211" s="7"/>
      <c r="AN211" s="7"/>
      <c r="AO211" s="7"/>
      <c r="AP211" s="9"/>
      <c r="AQ211" s="9"/>
      <c r="AR211" s="7"/>
      <c r="AS211" s="7"/>
      <c r="BA211" s="7"/>
      <c r="BB211" s="7"/>
      <c r="BC211" s="7"/>
      <c r="BD211" s="9"/>
      <c r="BE211" s="9"/>
      <c r="BF211" s="7"/>
      <c r="BG211" s="7"/>
      <c r="BK211" s="6" t="s">
        <v>1211</v>
      </c>
      <c r="BL211" s="6" t="s">
        <v>1268</v>
      </c>
    </row>
    <row r="212" spans="1:68" s="6" customFormat="1" x14ac:dyDescent="0.25">
      <c r="A212" s="6" t="s">
        <v>310</v>
      </c>
      <c r="B212" s="6">
        <v>104</v>
      </c>
      <c r="C212" s="6">
        <v>72</v>
      </c>
      <c r="D212" s="6">
        <v>159</v>
      </c>
      <c r="E212" s="6">
        <v>34</v>
      </c>
      <c r="F212" s="6">
        <v>77</v>
      </c>
      <c r="G212" s="6">
        <v>110</v>
      </c>
      <c r="H212" s="7">
        <v>0.67229902309206102</v>
      </c>
      <c r="I212" s="7">
        <v>6.4058498789318001</v>
      </c>
      <c r="J212" s="7">
        <v>1.37599189660187</v>
      </c>
      <c r="K212" s="6">
        <v>0.21622866944636901</v>
      </c>
      <c r="L212" s="6">
        <v>0.23785153639100601</v>
      </c>
      <c r="M212" s="7">
        <v>-6.6373731599427499</v>
      </c>
      <c r="N212" s="7">
        <v>1.59361046122356</v>
      </c>
      <c r="O212" s="6" t="str">
        <f t="shared" si="71"/>
        <v>no preference</v>
      </c>
      <c r="P212" s="6">
        <v>78</v>
      </c>
      <c r="Q212" s="6">
        <v>53</v>
      </c>
      <c r="R212" s="6">
        <v>63</v>
      </c>
      <c r="S212" s="6">
        <v>52</v>
      </c>
      <c r="T212" s="6">
        <v>35</v>
      </c>
      <c r="U212" s="6">
        <v>54</v>
      </c>
      <c r="V212" s="7">
        <v>0.45982102693679999</v>
      </c>
      <c r="W212" s="7">
        <v>5.7896455699784601</v>
      </c>
      <c r="X212" s="7">
        <v>1.92582644110241</v>
      </c>
      <c r="Y212" s="6">
        <v>0.101677685026606</v>
      </c>
      <c r="Z212" s="6">
        <v>0.113889626309174</v>
      </c>
      <c r="AA212" s="7">
        <v>-5.85597180983721</v>
      </c>
      <c r="AB212" s="7">
        <v>1.3753711863317699</v>
      </c>
      <c r="AC212" s="6" t="str">
        <f t="shared" si="56"/>
        <v>no preference</v>
      </c>
      <c r="AD212" s="6" t="b">
        <f t="shared" si="72"/>
        <v>1</v>
      </c>
      <c r="AF212" s="6" t="s">
        <v>310</v>
      </c>
      <c r="AG212" s="6">
        <v>61</v>
      </c>
      <c r="AH212" s="6">
        <v>83</v>
      </c>
      <c r="AI212" s="6">
        <v>53</v>
      </c>
      <c r="AJ212" s="6">
        <v>122</v>
      </c>
      <c r="AK212" s="6">
        <v>69</v>
      </c>
      <c r="AL212" s="6">
        <v>63</v>
      </c>
      <c r="AM212" s="7">
        <v>-0.323465428985035</v>
      </c>
      <c r="AN212" s="7">
        <v>6.1955331262688897</v>
      </c>
      <c r="AO212" s="7">
        <v>-1.0658344192892</v>
      </c>
      <c r="AP212" s="6">
        <v>0.31633544030120198</v>
      </c>
      <c r="AQ212" s="6">
        <v>0.341331973730998</v>
      </c>
      <c r="AR212" s="7">
        <v>-6.7625064398354704</v>
      </c>
      <c r="AS212" s="7">
        <v>-1.2513327084343699</v>
      </c>
      <c r="AT212" s="6" t="str">
        <f t="shared" ref="AT212:AT223" si="73">IF(AND(AS212&gt;=1,AQ212&lt;=0.01),"maternal", IF(AND(AS212&lt;=-1,AQ212&lt;=0.01),"paternal", IF(AQ212&gt;=0.01, "no preference")))</f>
        <v>no preference</v>
      </c>
      <c r="AU212" s="6">
        <v>66</v>
      </c>
      <c r="AV212" s="6">
        <v>97</v>
      </c>
      <c r="AW212" s="6">
        <v>44</v>
      </c>
      <c r="AX212" s="6">
        <v>42</v>
      </c>
      <c r="AY212" s="6">
        <v>106</v>
      </c>
      <c r="AZ212" s="6">
        <v>72</v>
      </c>
      <c r="BA212" s="7">
        <v>-6.1634723026869197E-2</v>
      </c>
      <c r="BB212" s="7">
        <v>6.0883680718143198</v>
      </c>
      <c r="BC212" s="7">
        <v>-0.154487439519718</v>
      </c>
      <c r="BD212" s="6">
        <v>0.88154253021439599</v>
      </c>
      <c r="BE212" s="6">
        <v>0.89053786215535902</v>
      </c>
      <c r="BF212" s="7">
        <v>-7.5754839077849896</v>
      </c>
      <c r="BG212" s="7">
        <v>-1.04364765208329</v>
      </c>
      <c r="BH212" s="6" t="str">
        <f t="shared" ref="BH212:BH223" si="74">IF(AND(BG212&gt;=1,BE212&lt;=0.01),"maternal", IF(AND(BG212&lt;=-1,BE212&lt;=0.01),"paternal", IF(BE212&gt;=0.01, "no preference")))</f>
        <v>no preference</v>
      </c>
      <c r="BI212" s="6" t="b">
        <f t="shared" ref="BI212:BI223" si="75">IF(AT212=BH212, TRUE)</f>
        <v>1</v>
      </c>
      <c r="BK212" s="6" t="s">
        <v>687</v>
      </c>
      <c r="BL212" s="6" t="s">
        <v>1268</v>
      </c>
    </row>
    <row r="213" spans="1:68" s="6" customFormat="1" x14ac:dyDescent="0.25">
      <c r="A213" s="6" t="s">
        <v>420</v>
      </c>
      <c r="B213" s="6">
        <v>1909</v>
      </c>
      <c r="C213" s="6">
        <v>714</v>
      </c>
      <c r="D213" s="6">
        <v>1782</v>
      </c>
      <c r="E213" s="6">
        <v>7902</v>
      </c>
      <c r="F213" s="6">
        <v>8488</v>
      </c>
      <c r="G213" s="6">
        <v>10086</v>
      </c>
      <c r="H213" s="7">
        <v>-2.7061752641788699</v>
      </c>
      <c r="I213" s="7">
        <v>11.7468367461607</v>
      </c>
      <c r="J213" s="7">
        <v>-6.8679788997335303</v>
      </c>
      <c r="K213" s="6">
        <v>3.9857536953161302E-4</v>
      </c>
      <c r="L213" s="6">
        <v>5.9085594142015499E-4</v>
      </c>
      <c r="M213" s="7">
        <v>0.10626710566674601</v>
      </c>
      <c r="N213" s="7">
        <v>-6.5258926892668798</v>
      </c>
      <c r="O213" s="6" t="str">
        <f t="shared" si="71"/>
        <v>paternal</v>
      </c>
      <c r="P213" s="6">
        <v>1513</v>
      </c>
      <c r="Q213" s="6">
        <v>100</v>
      </c>
      <c r="R213" s="6">
        <v>536</v>
      </c>
      <c r="S213" s="6">
        <v>5915</v>
      </c>
      <c r="T213" s="6">
        <v>4571</v>
      </c>
      <c r="U213" s="6">
        <v>5722</v>
      </c>
      <c r="V213" s="7">
        <v>-3.62681088871319</v>
      </c>
      <c r="W213" s="7">
        <v>10.577118527930899</v>
      </c>
      <c r="X213" s="7">
        <v>-3.87962441204782</v>
      </c>
      <c r="Y213" s="6">
        <v>7.9271032716413201E-3</v>
      </c>
      <c r="Z213" s="6">
        <v>1.0121212212899199E-2</v>
      </c>
      <c r="AA213" s="7">
        <v>-3.14726639079695</v>
      </c>
      <c r="AB213" s="7">
        <v>-12.353182743987</v>
      </c>
      <c r="AC213" s="6" t="str">
        <f t="shared" si="56"/>
        <v>no preference</v>
      </c>
      <c r="AD213" s="6" t="b">
        <f t="shared" si="72"/>
        <v>0</v>
      </c>
      <c r="AF213" s="6" t="s">
        <v>420</v>
      </c>
      <c r="AG213" s="6">
        <v>347</v>
      </c>
      <c r="AH213" s="6">
        <v>314</v>
      </c>
      <c r="AI213" s="6">
        <v>338</v>
      </c>
      <c r="AJ213" s="6">
        <v>3773</v>
      </c>
      <c r="AK213" s="6">
        <v>4631</v>
      </c>
      <c r="AL213" s="6">
        <v>5953</v>
      </c>
      <c r="AM213" s="7">
        <v>-3.8172162581517899</v>
      </c>
      <c r="AN213" s="7">
        <v>10.2910391215333</v>
      </c>
      <c r="AO213" s="7">
        <v>-16.793334782609701</v>
      </c>
      <c r="AP213" s="9">
        <v>9.9284654847810505E-8</v>
      </c>
      <c r="AQ213" s="9">
        <v>4.5019349891514098E-7</v>
      </c>
      <c r="AR213" s="7">
        <v>8.6461593260036995</v>
      </c>
      <c r="AS213" s="7">
        <v>-14.0960228035641</v>
      </c>
      <c r="AT213" s="6" t="str">
        <f t="shared" si="73"/>
        <v>paternal</v>
      </c>
      <c r="AU213" s="6">
        <v>216</v>
      </c>
      <c r="AV213" s="6">
        <v>397</v>
      </c>
      <c r="AW213" s="6">
        <v>200</v>
      </c>
      <c r="AX213" s="6">
        <v>3751</v>
      </c>
      <c r="AY213" s="6">
        <v>2934</v>
      </c>
      <c r="AZ213" s="6">
        <v>2809</v>
      </c>
      <c r="BA213" s="7">
        <v>-3.5999052571513399</v>
      </c>
      <c r="BB213" s="7">
        <v>9.8163618099646897</v>
      </c>
      <c r="BC213" s="7">
        <v>-12.5721177712817</v>
      </c>
      <c r="BD213" s="9">
        <v>4.2800556057258697E-6</v>
      </c>
      <c r="BE213" s="9">
        <v>9.7408162061347296E-6</v>
      </c>
      <c r="BF213" s="7">
        <v>4.9056014165809501</v>
      </c>
      <c r="BG213" s="7">
        <v>-12.1249362524203</v>
      </c>
      <c r="BH213" s="6" t="str">
        <f t="shared" si="74"/>
        <v>paternal</v>
      </c>
      <c r="BI213" s="6" t="b">
        <f t="shared" si="75"/>
        <v>1</v>
      </c>
      <c r="BK213" s="6" t="s">
        <v>915</v>
      </c>
      <c r="BM213" s="6" t="s">
        <v>1270</v>
      </c>
    </row>
    <row r="214" spans="1:68" s="6" customFormat="1" x14ac:dyDescent="0.25">
      <c r="A214" s="6" t="s">
        <v>200</v>
      </c>
      <c r="B214" s="6">
        <v>8580</v>
      </c>
      <c r="C214" s="6">
        <v>8940</v>
      </c>
      <c r="D214" s="6">
        <v>10668</v>
      </c>
      <c r="E214" s="6">
        <v>989</v>
      </c>
      <c r="F214" s="6">
        <v>1130</v>
      </c>
      <c r="G214" s="6">
        <v>1289</v>
      </c>
      <c r="H214" s="7">
        <v>3.0488215369651201</v>
      </c>
      <c r="I214" s="7">
        <v>11.667018528238399</v>
      </c>
      <c r="J214" s="7">
        <v>18.2085359050261</v>
      </c>
      <c r="K214" s="9">
        <v>1.2225100766269E-6</v>
      </c>
      <c r="L214" s="9">
        <v>4.0655567664568902E-6</v>
      </c>
      <c r="M214" s="7">
        <v>6.3945638147549904</v>
      </c>
      <c r="N214" s="7">
        <v>8.2753569176710702</v>
      </c>
      <c r="O214" s="6" t="str">
        <f t="shared" si="71"/>
        <v>maternal</v>
      </c>
      <c r="P214" s="6">
        <v>7938</v>
      </c>
      <c r="Q214" s="6">
        <v>7107</v>
      </c>
      <c r="R214" s="6">
        <v>6584</v>
      </c>
      <c r="S214" s="6">
        <v>1114</v>
      </c>
      <c r="T214" s="6">
        <v>1085</v>
      </c>
      <c r="U214" s="6">
        <v>1343</v>
      </c>
      <c r="V214" s="7">
        <v>2.6116611555805802</v>
      </c>
      <c r="W214" s="7">
        <v>11.5058151795872</v>
      </c>
      <c r="X214" s="7">
        <v>16.336632942683799</v>
      </c>
      <c r="Y214" s="9">
        <v>2.9058138631169301E-6</v>
      </c>
      <c r="Z214" s="9">
        <v>1.0654650831428699E-5</v>
      </c>
      <c r="AA214" s="7">
        <v>5.5429338872506602</v>
      </c>
      <c r="AB214" s="7">
        <v>6.11207037827843</v>
      </c>
      <c r="AC214" s="6" t="str">
        <f t="shared" si="56"/>
        <v>maternal</v>
      </c>
      <c r="AD214" s="6" t="b">
        <f t="shared" si="72"/>
        <v>1</v>
      </c>
      <c r="AF214" s="6" t="s">
        <v>200</v>
      </c>
      <c r="AG214" s="6">
        <v>9227</v>
      </c>
      <c r="AH214" s="6">
        <v>10785</v>
      </c>
      <c r="AI214" s="6">
        <v>8929</v>
      </c>
      <c r="AJ214" s="6">
        <v>890</v>
      </c>
      <c r="AK214" s="6">
        <v>1202</v>
      </c>
      <c r="AL214" s="6">
        <v>996</v>
      </c>
      <c r="AM214" s="7">
        <v>3.2333222747019801</v>
      </c>
      <c r="AN214" s="7">
        <v>11.614378551716401</v>
      </c>
      <c r="AO214" s="7">
        <v>15.3303961041072</v>
      </c>
      <c r="AP214" s="9">
        <v>2.0802215116140901E-7</v>
      </c>
      <c r="AQ214" s="9">
        <v>7.1014458499929404E-7</v>
      </c>
      <c r="AR214" s="7">
        <v>7.9141123684285102</v>
      </c>
      <c r="AS214" s="7">
        <v>9.4043111635104299</v>
      </c>
      <c r="AT214" s="6" t="str">
        <f t="shared" si="73"/>
        <v>maternal</v>
      </c>
      <c r="AU214" s="6">
        <v>9218</v>
      </c>
      <c r="AV214" s="6">
        <v>9964</v>
      </c>
      <c r="AW214" s="6">
        <v>8912</v>
      </c>
      <c r="AX214" s="6">
        <v>1150</v>
      </c>
      <c r="AY214" s="6">
        <v>1068</v>
      </c>
      <c r="AZ214" s="6">
        <v>1117</v>
      </c>
      <c r="BA214" s="7">
        <v>3.0724404346337302</v>
      </c>
      <c r="BB214" s="7">
        <v>11.6553611268822</v>
      </c>
      <c r="BC214" s="7">
        <v>22.1112318104555</v>
      </c>
      <c r="BD214" s="9">
        <v>8.6652556509990298E-8</v>
      </c>
      <c r="BE214" s="9">
        <v>7.0029413016237101E-7</v>
      </c>
      <c r="BF214" s="7">
        <v>8.9185423075238806</v>
      </c>
      <c r="BG214" s="7">
        <v>8.4119509318055208</v>
      </c>
      <c r="BH214" s="6" t="str">
        <f t="shared" si="74"/>
        <v>maternal</v>
      </c>
      <c r="BI214" s="6" t="b">
        <f t="shared" si="75"/>
        <v>1</v>
      </c>
      <c r="BK214" s="6" t="s">
        <v>916</v>
      </c>
      <c r="BM214" s="6" t="s">
        <v>1273</v>
      </c>
    </row>
    <row r="215" spans="1:68" s="6" customFormat="1" x14ac:dyDescent="0.25">
      <c r="A215" s="6" t="s">
        <v>307</v>
      </c>
      <c r="B215" s="6">
        <v>1632</v>
      </c>
      <c r="C215" s="6">
        <v>1574</v>
      </c>
      <c r="D215" s="6">
        <v>1966</v>
      </c>
      <c r="E215" s="6">
        <v>1035</v>
      </c>
      <c r="F215" s="6">
        <v>868</v>
      </c>
      <c r="G215" s="6">
        <v>1177</v>
      </c>
      <c r="H215" s="7">
        <v>0.75136065092781701</v>
      </c>
      <c r="I215" s="7">
        <v>10.3697284849077</v>
      </c>
      <c r="J215" s="7">
        <v>4.2678845620660404</v>
      </c>
      <c r="K215" s="6">
        <v>4.8392495277801402E-3</v>
      </c>
      <c r="L215" s="6">
        <v>6.3293842909075597E-3</v>
      </c>
      <c r="M215" s="7">
        <v>-2.67777797739482</v>
      </c>
      <c r="N215" s="7">
        <v>1.68337973026722</v>
      </c>
      <c r="O215" s="6" t="str">
        <f t="shared" si="71"/>
        <v>maternal</v>
      </c>
      <c r="P215" s="6">
        <v>1192</v>
      </c>
      <c r="Q215" s="6">
        <v>1326</v>
      </c>
      <c r="R215" s="6">
        <v>1176</v>
      </c>
      <c r="S215" s="6">
        <v>942</v>
      </c>
      <c r="T215" s="6">
        <v>819</v>
      </c>
      <c r="U215" s="6">
        <v>833</v>
      </c>
      <c r="V215" s="7">
        <v>0.51024398482622102</v>
      </c>
      <c r="W215" s="7">
        <v>10.009954536954799</v>
      </c>
      <c r="X215" s="7">
        <v>3.6080415557662899</v>
      </c>
      <c r="Y215" s="6">
        <v>1.09563259872302E-2</v>
      </c>
      <c r="Z215" s="6">
        <v>1.37837649516767E-2</v>
      </c>
      <c r="AA215" s="7">
        <v>-3.5026744085364601</v>
      </c>
      <c r="AB215" s="7">
        <v>1.4242910476212001</v>
      </c>
      <c r="AC215" s="6" t="str">
        <f t="shared" si="56"/>
        <v>no preference</v>
      </c>
      <c r="AD215" s="6" t="b">
        <f t="shared" si="72"/>
        <v>0</v>
      </c>
      <c r="AF215" s="6" t="s">
        <v>307</v>
      </c>
      <c r="AG215" s="6">
        <v>463</v>
      </c>
      <c r="AH215" s="6">
        <v>717</v>
      </c>
      <c r="AI215" s="6">
        <v>645</v>
      </c>
      <c r="AJ215" s="6">
        <v>370</v>
      </c>
      <c r="AK215" s="6">
        <v>463</v>
      </c>
      <c r="AL215" s="6">
        <v>347</v>
      </c>
      <c r="AM215" s="7">
        <v>0.61500383868248099</v>
      </c>
      <c r="AN215" s="7">
        <v>8.9195685418736108</v>
      </c>
      <c r="AO215" s="7">
        <v>2.5476671052870601</v>
      </c>
      <c r="AP215" s="6">
        <v>3.3156424674934799E-2</v>
      </c>
      <c r="AQ215" s="6">
        <v>4.0152734468728302E-2</v>
      </c>
      <c r="AR215" s="7">
        <v>-4.6820453267049196</v>
      </c>
      <c r="AS215" s="7">
        <v>1.5315620722263501</v>
      </c>
      <c r="AT215" s="6" t="str">
        <f t="shared" si="73"/>
        <v>no preference</v>
      </c>
      <c r="AU215" s="6">
        <v>435</v>
      </c>
      <c r="AV215" s="6">
        <v>604</v>
      </c>
      <c r="AW215" s="6">
        <v>501</v>
      </c>
      <c r="AX215" s="6">
        <v>336</v>
      </c>
      <c r="AY215" s="6">
        <v>364</v>
      </c>
      <c r="AZ215" s="6">
        <v>419</v>
      </c>
      <c r="BA215" s="7">
        <v>0.45263875275809801</v>
      </c>
      <c r="BB215" s="7">
        <v>8.7671870272508396</v>
      </c>
      <c r="BC215" s="7">
        <v>2.49347751301771</v>
      </c>
      <c r="BD215" s="6">
        <v>4.10548910211272E-2</v>
      </c>
      <c r="BE215" s="6">
        <v>4.7260862919669702E-2</v>
      </c>
      <c r="BF215" s="7">
        <v>-5.0519718479892104</v>
      </c>
      <c r="BG215" s="7">
        <v>1.3685410909075599</v>
      </c>
      <c r="BH215" s="6" t="str">
        <f t="shared" si="74"/>
        <v>no preference</v>
      </c>
      <c r="BI215" s="6" t="b">
        <f t="shared" si="75"/>
        <v>1</v>
      </c>
      <c r="BK215" s="6" t="s">
        <v>918</v>
      </c>
      <c r="BM215" s="6" t="s">
        <v>1273</v>
      </c>
    </row>
    <row r="216" spans="1:68" s="6" customFormat="1" x14ac:dyDescent="0.25">
      <c r="A216" s="6" t="s">
        <v>187</v>
      </c>
      <c r="B216" s="6">
        <v>2525</v>
      </c>
      <c r="C216" s="6">
        <v>1887</v>
      </c>
      <c r="D216" s="6">
        <v>2870</v>
      </c>
      <c r="E216" s="6">
        <v>267</v>
      </c>
      <c r="F216" s="6">
        <v>232</v>
      </c>
      <c r="G216" s="6">
        <v>257</v>
      </c>
      <c r="H216" s="7">
        <v>3.2437056659404302</v>
      </c>
      <c r="I216" s="7">
        <v>9.6023536964819804</v>
      </c>
      <c r="J216" s="7">
        <v>16.829098829536498</v>
      </c>
      <c r="K216" s="9">
        <v>1.9803023420321298E-6</v>
      </c>
      <c r="L216" s="9">
        <v>5.8427408039838896E-6</v>
      </c>
      <c r="M216" s="7">
        <v>5.8982695881640801</v>
      </c>
      <c r="N216" s="7">
        <v>9.4722402013271196</v>
      </c>
      <c r="O216" s="6" t="str">
        <f t="shared" si="71"/>
        <v>maternal</v>
      </c>
      <c r="P216" s="6">
        <v>2292</v>
      </c>
      <c r="Q216" s="6">
        <v>1540</v>
      </c>
      <c r="R216" s="6">
        <v>1235</v>
      </c>
      <c r="S216" s="6">
        <v>258</v>
      </c>
      <c r="T216" s="6">
        <v>176</v>
      </c>
      <c r="U216" s="6">
        <v>175</v>
      </c>
      <c r="V216" s="7">
        <v>3.0267631191977</v>
      </c>
      <c r="W216" s="7">
        <v>9.1613300450677997</v>
      </c>
      <c r="X216" s="7">
        <v>10.5464127352373</v>
      </c>
      <c r="Y216" s="9">
        <v>3.8548550342764197E-5</v>
      </c>
      <c r="Z216" s="9">
        <v>7.7277234098345105E-5</v>
      </c>
      <c r="AA216" s="7">
        <v>2.7796665161259502</v>
      </c>
      <c r="AB216" s="7">
        <v>8.14979132226342</v>
      </c>
      <c r="AC216" s="6" t="str">
        <f t="shared" si="56"/>
        <v>maternal</v>
      </c>
      <c r="AD216" s="6" t="b">
        <f t="shared" si="72"/>
        <v>1</v>
      </c>
      <c r="AF216" s="6" t="s">
        <v>187</v>
      </c>
      <c r="AG216" s="6">
        <v>693</v>
      </c>
      <c r="AH216" s="6">
        <v>732</v>
      </c>
      <c r="AI216" s="6">
        <v>1336</v>
      </c>
      <c r="AJ216" s="6">
        <v>43</v>
      </c>
      <c r="AK216" s="6">
        <v>64</v>
      </c>
      <c r="AL216" s="6">
        <v>61</v>
      </c>
      <c r="AM216" s="7">
        <v>3.9684164162509301</v>
      </c>
      <c r="AN216" s="7">
        <v>7.7962067888096804</v>
      </c>
      <c r="AO216" s="7">
        <v>13.047960622209599</v>
      </c>
      <c r="AP216" s="9">
        <v>7.6141019233321201E-7</v>
      </c>
      <c r="AQ216" s="9">
        <v>1.87278531778852E-6</v>
      </c>
      <c r="AR216" s="7">
        <v>6.5991940988009201</v>
      </c>
      <c r="AS216" s="7">
        <v>15.6535331237432</v>
      </c>
      <c r="AT216" s="6" t="str">
        <f t="shared" si="73"/>
        <v>maternal</v>
      </c>
      <c r="AU216" s="6">
        <v>680</v>
      </c>
      <c r="AV216" s="6">
        <v>1088</v>
      </c>
      <c r="AW216" s="6">
        <v>1168</v>
      </c>
      <c r="AX216" s="6">
        <v>154</v>
      </c>
      <c r="AY216" s="6">
        <v>124</v>
      </c>
      <c r="AZ216" s="6">
        <v>62</v>
      </c>
      <c r="BA216" s="7">
        <v>3.15738994260813</v>
      </c>
      <c r="BB216" s="7">
        <v>8.3184245091161504</v>
      </c>
      <c r="BC216" s="7">
        <v>8.4971379207185702</v>
      </c>
      <c r="BD216" s="9">
        <v>5.84182830557279E-5</v>
      </c>
      <c r="BE216" s="9">
        <v>9.5200164979704794E-5</v>
      </c>
      <c r="BF216" s="7">
        <v>2.0622863857611802</v>
      </c>
      <c r="BG216" s="7">
        <v>8.9221409681879909</v>
      </c>
      <c r="BH216" s="6" t="str">
        <f t="shared" si="74"/>
        <v>maternal</v>
      </c>
      <c r="BI216" s="6" t="b">
        <f t="shared" si="75"/>
        <v>1</v>
      </c>
      <c r="BK216" s="6" t="s">
        <v>920</v>
      </c>
      <c r="BM216" s="6" t="s">
        <v>1270</v>
      </c>
    </row>
    <row r="217" spans="1:68" s="6" customFormat="1" x14ac:dyDescent="0.25">
      <c r="A217" s="6" t="s">
        <v>102</v>
      </c>
      <c r="B217" s="6">
        <v>1525</v>
      </c>
      <c r="C217" s="6">
        <v>1523</v>
      </c>
      <c r="D217" s="6">
        <v>2014</v>
      </c>
      <c r="E217" s="6">
        <v>92</v>
      </c>
      <c r="F217" s="6">
        <v>62</v>
      </c>
      <c r="G217" s="6">
        <v>65</v>
      </c>
      <c r="H217" s="7">
        <v>4.5216392345922598</v>
      </c>
      <c r="I217" s="7">
        <v>8.4477639019515998</v>
      </c>
      <c r="J217" s="7">
        <v>21.095082972697099</v>
      </c>
      <c r="K217" s="9">
        <v>4.9499969227610296E-7</v>
      </c>
      <c r="L217" s="9">
        <v>2.2353143998573501E-6</v>
      </c>
      <c r="M217" s="7">
        <v>7.3000301277385002</v>
      </c>
      <c r="N217" s="7">
        <v>22.969367650710801</v>
      </c>
      <c r="O217" s="6" t="str">
        <f t="shared" si="71"/>
        <v>maternal</v>
      </c>
      <c r="P217" s="6">
        <v>994</v>
      </c>
      <c r="Q217" s="6">
        <v>911</v>
      </c>
      <c r="R217" s="6">
        <v>1012</v>
      </c>
      <c r="S217" s="6">
        <v>173</v>
      </c>
      <c r="T217" s="6">
        <v>183</v>
      </c>
      <c r="U217" s="6">
        <v>314</v>
      </c>
      <c r="V217" s="7">
        <v>2.17004923936795</v>
      </c>
      <c r="W217" s="7">
        <v>8.8402624431149892</v>
      </c>
      <c r="X217" s="7">
        <v>8.4646753471287699</v>
      </c>
      <c r="Y217" s="6">
        <v>1.3652246713434399E-4</v>
      </c>
      <c r="Z217" s="6">
        <v>2.3149461818432299E-4</v>
      </c>
      <c r="AA217" s="7">
        <v>1.38155531857364</v>
      </c>
      <c r="AB217" s="7">
        <v>4.5003875349415301</v>
      </c>
      <c r="AC217" s="6" t="str">
        <f t="shared" si="56"/>
        <v>maternal</v>
      </c>
      <c r="AD217" s="6" t="b">
        <f t="shared" si="72"/>
        <v>1</v>
      </c>
      <c r="AF217" s="6" t="s">
        <v>102</v>
      </c>
      <c r="AG217" s="6">
        <v>631</v>
      </c>
      <c r="AH217" s="6">
        <v>836</v>
      </c>
      <c r="AI217" s="6">
        <v>579</v>
      </c>
      <c r="AJ217" s="6">
        <v>114</v>
      </c>
      <c r="AK217" s="6">
        <v>78</v>
      </c>
      <c r="AL217" s="6">
        <v>110</v>
      </c>
      <c r="AM217" s="7">
        <v>2.7496956617569301</v>
      </c>
      <c r="AN217" s="7">
        <v>8.0227433860356605</v>
      </c>
      <c r="AO217" s="7">
        <v>11.2287741451635</v>
      </c>
      <c r="AP217" s="9">
        <v>2.5098860681255698E-6</v>
      </c>
      <c r="AQ217" s="9">
        <v>4.9945471506418404E-6</v>
      </c>
      <c r="AR217" s="7">
        <v>5.3631249323737302</v>
      </c>
      <c r="AS217" s="7">
        <v>6.7257523668699699</v>
      </c>
      <c r="AT217" s="6" t="str">
        <f t="shared" si="73"/>
        <v>maternal</v>
      </c>
      <c r="AU217" s="6">
        <v>640</v>
      </c>
      <c r="AV217" s="6">
        <v>762</v>
      </c>
      <c r="AW217" s="6">
        <v>581</v>
      </c>
      <c r="AX217" s="6">
        <v>152</v>
      </c>
      <c r="AY217" s="6">
        <v>197</v>
      </c>
      <c r="AZ217" s="6">
        <v>82</v>
      </c>
      <c r="BA217" s="7">
        <v>2.2742704140807901</v>
      </c>
      <c r="BB217" s="7">
        <v>8.2243965050801204</v>
      </c>
      <c r="BC217" s="7">
        <v>7.0818785689010504</v>
      </c>
      <c r="BD217" s="6">
        <v>1.8766070607417699E-4</v>
      </c>
      <c r="BE217" s="6">
        <v>2.7422007234455302E-4</v>
      </c>
      <c r="BF217" s="7">
        <v>0.77793912483889605</v>
      </c>
      <c r="BG217" s="7">
        <v>4.8375293491778102</v>
      </c>
      <c r="BH217" s="6" t="str">
        <f t="shared" si="74"/>
        <v>maternal</v>
      </c>
      <c r="BI217" s="6" t="b">
        <f t="shared" si="75"/>
        <v>1</v>
      </c>
      <c r="BK217" s="6" t="s">
        <v>688</v>
      </c>
      <c r="BN217" s="6" t="s">
        <v>1269</v>
      </c>
    </row>
    <row r="218" spans="1:68" s="6" customFormat="1" x14ac:dyDescent="0.25">
      <c r="A218" s="6" t="s">
        <v>152</v>
      </c>
      <c r="B218" s="6">
        <v>3251</v>
      </c>
      <c r="C218" s="6">
        <v>3482</v>
      </c>
      <c r="D218" s="6">
        <v>4139</v>
      </c>
      <c r="E218" s="6">
        <v>248</v>
      </c>
      <c r="F218" s="6">
        <v>181</v>
      </c>
      <c r="G218" s="6">
        <v>355</v>
      </c>
      <c r="H218" s="7">
        <v>3.8350371162717498</v>
      </c>
      <c r="I218" s="7">
        <v>9.8986952258802692</v>
      </c>
      <c r="J218" s="7">
        <v>14.357278859483801</v>
      </c>
      <c r="K218" s="9">
        <v>5.21338920015902E-6</v>
      </c>
      <c r="L218" s="9">
        <v>1.23565965020344E-5</v>
      </c>
      <c r="M218" s="7">
        <v>4.8797299423032596</v>
      </c>
      <c r="N218" s="7">
        <v>14.271223462322901</v>
      </c>
      <c r="O218" s="6" t="str">
        <f t="shared" si="71"/>
        <v>maternal</v>
      </c>
      <c r="P218" s="6">
        <v>3096</v>
      </c>
      <c r="Q218" s="6">
        <v>2853</v>
      </c>
      <c r="R218" s="6">
        <v>3120</v>
      </c>
      <c r="S218" s="6">
        <v>242</v>
      </c>
      <c r="T218" s="6">
        <v>190</v>
      </c>
      <c r="U218" s="6">
        <v>185</v>
      </c>
      <c r="V218" s="7">
        <v>3.8806059287733601</v>
      </c>
      <c r="W218" s="7">
        <v>9.6207696786365293</v>
      </c>
      <c r="X218" s="7">
        <v>23.893374054536</v>
      </c>
      <c r="Y218" s="9">
        <v>2.95607676887821E-7</v>
      </c>
      <c r="Z218" s="9">
        <v>2.5143476132821399E-6</v>
      </c>
      <c r="AA218" s="7">
        <v>7.7834596351008898</v>
      </c>
      <c r="AB218" s="7">
        <v>14.729187337664101</v>
      </c>
      <c r="AC218" s="6" t="str">
        <f t="shared" si="56"/>
        <v>maternal</v>
      </c>
      <c r="AD218" s="6" t="b">
        <f t="shared" si="72"/>
        <v>1</v>
      </c>
      <c r="AF218" s="6" t="s">
        <v>152</v>
      </c>
      <c r="AG218" s="6">
        <v>1008</v>
      </c>
      <c r="AH218" s="6">
        <v>1353</v>
      </c>
      <c r="AI218" s="6">
        <v>1163</v>
      </c>
      <c r="AJ218" s="6">
        <v>63</v>
      </c>
      <c r="AK218" s="6">
        <v>18</v>
      </c>
      <c r="AL218" s="6">
        <v>5</v>
      </c>
      <c r="AM218" s="7">
        <v>5.9112359371416296</v>
      </c>
      <c r="AN218" s="7">
        <v>7.2332479732924</v>
      </c>
      <c r="AO218" s="7">
        <v>8.3086828220091409</v>
      </c>
      <c r="AP218" s="9">
        <v>2.5705693338660101E-5</v>
      </c>
      <c r="AQ218" s="9">
        <v>4.0076592764210201E-5</v>
      </c>
      <c r="AR218" s="7">
        <v>2.9024050929811498</v>
      </c>
      <c r="AS218" s="7">
        <v>60.180990104697102</v>
      </c>
      <c r="AT218" s="6" t="str">
        <f t="shared" si="73"/>
        <v>maternal</v>
      </c>
      <c r="AU218" s="6">
        <v>638</v>
      </c>
      <c r="AV218" s="6">
        <v>752</v>
      </c>
      <c r="AW218" s="6">
        <v>566</v>
      </c>
      <c r="AX218" s="6">
        <v>109</v>
      </c>
      <c r="AY218" s="6">
        <v>94</v>
      </c>
      <c r="AZ218" s="6">
        <v>119</v>
      </c>
      <c r="BA218" s="7">
        <v>2.5884257276990099</v>
      </c>
      <c r="BB218" s="7">
        <v>8.0469148363375496</v>
      </c>
      <c r="BC218" s="7">
        <v>14.7220224030052</v>
      </c>
      <c r="BD218" s="9">
        <v>1.4541368563060301E-6</v>
      </c>
      <c r="BE218" s="9">
        <v>4.0268405251551498E-6</v>
      </c>
      <c r="BF218" s="7">
        <v>6.05388080693952</v>
      </c>
      <c r="BG218" s="7">
        <v>6.0144204575088596</v>
      </c>
      <c r="BH218" s="6" t="str">
        <f t="shared" si="74"/>
        <v>maternal</v>
      </c>
      <c r="BI218" s="6" t="b">
        <f t="shared" si="75"/>
        <v>1</v>
      </c>
      <c r="BK218" s="6" t="s">
        <v>921</v>
      </c>
      <c r="BL218" s="6" t="s">
        <v>1268</v>
      </c>
    </row>
    <row r="219" spans="1:68" s="6" customFormat="1" x14ac:dyDescent="0.25">
      <c r="A219" s="12" t="str">
        <f>AF219</f>
        <v>AT3G19160.1</v>
      </c>
      <c r="B219" s="6" t="s">
        <v>1285</v>
      </c>
      <c r="H219" s="7"/>
      <c r="I219" s="7"/>
      <c r="J219" s="7"/>
      <c r="K219" s="9"/>
      <c r="L219" s="9"/>
      <c r="M219" s="7"/>
      <c r="N219" s="7"/>
      <c r="V219" s="7"/>
      <c r="W219" s="7"/>
      <c r="X219" s="7"/>
      <c r="Y219" s="9"/>
      <c r="Z219" s="9"/>
      <c r="AA219" s="7"/>
      <c r="AB219" s="7"/>
      <c r="AF219" s="6" t="s">
        <v>494</v>
      </c>
      <c r="AG219" s="6">
        <v>50</v>
      </c>
      <c r="AH219" s="6">
        <v>55</v>
      </c>
      <c r="AI219" s="6">
        <v>40</v>
      </c>
      <c r="AJ219" s="6">
        <v>305</v>
      </c>
      <c r="AK219" s="6">
        <v>391</v>
      </c>
      <c r="AL219" s="6">
        <v>270</v>
      </c>
      <c r="AM219" s="7">
        <v>-2.7056381531715199</v>
      </c>
      <c r="AN219" s="7">
        <v>6.9652631661348199</v>
      </c>
      <c r="AO219" s="7">
        <v>-11.6734339671298</v>
      </c>
      <c r="AP219" s="9">
        <v>1.84674967013512E-6</v>
      </c>
      <c r="AQ219" s="9">
        <v>3.8899620711356703E-6</v>
      </c>
      <c r="AR219" s="7">
        <v>5.6831433819089101</v>
      </c>
      <c r="AS219" s="7">
        <v>-6.5234635713289704</v>
      </c>
      <c r="AT219" s="6" t="str">
        <f t="shared" si="73"/>
        <v>paternal</v>
      </c>
      <c r="AU219" s="6">
        <v>209</v>
      </c>
      <c r="AV219" s="6">
        <v>218</v>
      </c>
      <c r="AW219" s="6">
        <v>148</v>
      </c>
      <c r="AX219" s="6">
        <v>676</v>
      </c>
      <c r="AY219" s="6">
        <v>604</v>
      </c>
      <c r="AZ219" s="6">
        <v>548</v>
      </c>
      <c r="BA219" s="7">
        <v>-1.6787548656708999</v>
      </c>
      <c r="BB219" s="7">
        <v>8.4087777987452696</v>
      </c>
      <c r="BC219" s="7">
        <v>-8.4664594249687894</v>
      </c>
      <c r="BD219" s="9">
        <v>5.9809500935730697E-5</v>
      </c>
      <c r="BE219" s="9">
        <v>9.6671683145099405E-5</v>
      </c>
      <c r="BF219" s="7">
        <v>2.0364326111747202</v>
      </c>
      <c r="BG219" s="7">
        <v>-3.2015152136101102</v>
      </c>
      <c r="BH219" s="6" t="str">
        <f t="shared" si="74"/>
        <v>paternal</v>
      </c>
      <c r="BI219" s="6" t="b">
        <f t="shared" si="75"/>
        <v>1</v>
      </c>
      <c r="BK219" s="6" t="s">
        <v>922</v>
      </c>
      <c r="BO219" s="6" t="s">
        <v>1271</v>
      </c>
    </row>
    <row r="220" spans="1:68" s="6" customFormat="1" x14ac:dyDescent="0.25">
      <c r="A220" s="6" t="s">
        <v>205</v>
      </c>
      <c r="B220" s="6">
        <v>4232</v>
      </c>
      <c r="C220" s="6">
        <v>3587</v>
      </c>
      <c r="D220" s="6">
        <v>4465</v>
      </c>
      <c r="E220" s="6">
        <v>505</v>
      </c>
      <c r="F220" s="6">
        <v>517</v>
      </c>
      <c r="G220" s="6">
        <v>498</v>
      </c>
      <c r="H220" s="7">
        <v>3.0061662054473399</v>
      </c>
      <c r="I220" s="7">
        <v>10.4906490586297</v>
      </c>
      <c r="J220" s="7">
        <v>21.135956500875899</v>
      </c>
      <c r="K220" s="9">
        <v>4.8913581338073602E-7</v>
      </c>
      <c r="L220" s="9">
        <v>2.2353143998573501E-6</v>
      </c>
      <c r="M220" s="7">
        <v>7.3117230751456699</v>
      </c>
      <c r="N220" s="7">
        <v>8.0342658788905705</v>
      </c>
      <c r="O220" s="6" t="str">
        <f>IF(AND(N220&gt;=1,L220&lt;=0.01),"maternal", IF(AND(N220&lt;=-1,L220&lt;=0.01),"paternal", IF(L220&gt;=0.01, "no preference")))</f>
        <v>maternal</v>
      </c>
      <c r="P220" s="6">
        <v>2165</v>
      </c>
      <c r="Q220" s="6">
        <v>1840</v>
      </c>
      <c r="R220" s="6">
        <v>1847</v>
      </c>
      <c r="S220" s="6">
        <v>459</v>
      </c>
      <c r="T220" s="6">
        <v>235</v>
      </c>
      <c r="U220" s="6">
        <v>379</v>
      </c>
      <c r="V220" s="7">
        <v>2.49361725724571</v>
      </c>
      <c r="W220" s="7">
        <v>9.6794715315019104</v>
      </c>
      <c r="X220" s="7">
        <v>9.2235581210650395</v>
      </c>
      <c r="Y220" s="9">
        <v>8.36347028757632E-5</v>
      </c>
      <c r="Z220" s="6">
        <v>1.50753308965136E-4</v>
      </c>
      <c r="AA220" s="7">
        <v>1.92555920237647</v>
      </c>
      <c r="AB220" s="7">
        <v>5.6318825875392502</v>
      </c>
      <c r="AC220" s="6" t="str">
        <f t="shared" si="56"/>
        <v>maternal</v>
      </c>
      <c r="AD220" s="6" t="b">
        <f>IF(O220=AC220, TRUE)</f>
        <v>1</v>
      </c>
      <c r="AF220" s="6" t="s">
        <v>205</v>
      </c>
      <c r="AG220" s="6">
        <v>2731</v>
      </c>
      <c r="AH220" s="6">
        <v>3920</v>
      </c>
      <c r="AI220" s="6">
        <v>2960</v>
      </c>
      <c r="AJ220" s="6">
        <v>314</v>
      </c>
      <c r="AK220" s="6">
        <v>476</v>
      </c>
      <c r="AL220" s="6">
        <v>317</v>
      </c>
      <c r="AM220" s="7">
        <v>3.1248933467690301</v>
      </c>
      <c r="AN220" s="7">
        <v>10.065758816610201</v>
      </c>
      <c r="AO220" s="7">
        <v>12.3470368006206</v>
      </c>
      <c r="AP220" s="9">
        <v>1.1830025844571801E-6</v>
      </c>
      <c r="AQ220" s="9">
        <v>2.6318484463204801E-6</v>
      </c>
      <c r="AR220" s="7">
        <v>6.1452163404861198</v>
      </c>
      <c r="AS220" s="7">
        <v>8.7234169467928009</v>
      </c>
      <c r="AT220" s="6" t="str">
        <f t="shared" si="73"/>
        <v>maternal</v>
      </c>
      <c r="AU220" s="6">
        <v>1194</v>
      </c>
      <c r="AV220" s="6">
        <v>1829</v>
      </c>
      <c r="AW220" s="6">
        <v>1539</v>
      </c>
      <c r="AX220" s="6">
        <v>444</v>
      </c>
      <c r="AY220" s="6">
        <v>621</v>
      </c>
      <c r="AZ220" s="6">
        <v>680</v>
      </c>
      <c r="BA220" s="7">
        <v>1.38639806254178</v>
      </c>
      <c r="BB220" s="7">
        <v>9.8565134592696992</v>
      </c>
      <c r="BC220" s="7">
        <v>5.8993835699477701</v>
      </c>
      <c r="BD220" s="6">
        <v>5.7765868858398301E-4</v>
      </c>
      <c r="BE220" s="6">
        <v>8.0546774887062396E-4</v>
      </c>
      <c r="BF220" s="7">
        <v>-0.46076654339989398</v>
      </c>
      <c r="BG220" s="7">
        <v>2.6142517219757799</v>
      </c>
      <c r="BH220" s="6" t="str">
        <f t="shared" si="74"/>
        <v>maternal</v>
      </c>
      <c r="BI220" s="6" t="b">
        <f t="shared" si="75"/>
        <v>1</v>
      </c>
      <c r="BK220" s="6" t="s">
        <v>689</v>
      </c>
      <c r="BP220" s="6" t="s">
        <v>1274</v>
      </c>
    </row>
    <row r="221" spans="1:68" s="6" customFormat="1" x14ac:dyDescent="0.25">
      <c r="A221" s="6" t="s">
        <v>116</v>
      </c>
      <c r="B221" s="6">
        <v>5400</v>
      </c>
      <c r="C221" s="6">
        <v>4876</v>
      </c>
      <c r="D221" s="6">
        <v>5490</v>
      </c>
      <c r="E221" s="6">
        <v>334</v>
      </c>
      <c r="F221" s="6">
        <v>255</v>
      </c>
      <c r="G221" s="6">
        <v>245</v>
      </c>
      <c r="H221" s="7">
        <v>4.2477034984159197</v>
      </c>
      <c r="I221" s="7">
        <v>10.234029012769399</v>
      </c>
      <c r="J221" s="7">
        <v>25.0849667457795</v>
      </c>
      <c r="K221" s="9">
        <v>1.7005380346042601E-7</v>
      </c>
      <c r="L221" s="9">
        <v>1.36199827108718E-6</v>
      </c>
      <c r="M221" s="7">
        <v>8.3193004988508097</v>
      </c>
      <c r="N221" s="7">
        <v>18.9970499967256</v>
      </c>
      <c r="O221" s="6" t="str">
        <f>IF(AND(N221&gt;=1,L221&lt;=0.01),"maternal", IF(AND(N221&lt;=-1,L221&lt;=0.01),"paternal", IF(L221&gt;=0.01, "no preference")))</f>
        <v>maternal</v>
      </c>
      <c r="P221" s="6">
        <v>2974</v>
      </c>
      <c r="Q221" s="6">
        <v>2396</v>
      </c>
      <c r="R221" s="6">
        <v>2097</v>
      </c>
      <c r="S221" s="6">
        <v>683</v>
      </c>
      <c r="T221" s="6">
        <v>527</v>
      </c>
      <c r="U221" s="6">
        <v>515</v>
      </c>
      <c r="V221" s="7">
        <v>2.1090044065471498</v>
      </c>
      <c r="W221" s="7">
        <v>10.2123268331628</v>
      </c>
      <c r="X221" s="7">
        <v>10.456236615814101</v>
      </c>
      <c r="Y221" s="9">
        <v>4.0522372210954498E-5</v>
      </c>
      <c r="Z221" s="9">
        <v>8.0481933696756905E-5</v>
      </c>
      <c r="AA221" s="7">
        <v>2.7248559316152101</v>
      </c>
      <c r="AB221" s="7">
        <v>4.3139349031789198</v>
      </c>
      <c r="AC221" s="6" t="str">
        <f t="shared" si="56"/>
        <v>maternal</v>
      </c>
      <c r="AD221" s="6" t="b">
        <f>IF(O221=AC221, TRUE)</f>
        <v>1</v>
      </c>
      <c r="AF221" s="6" t="s">
        <v>116</v>
      </c>
      <c r="AG221" s="6">
        <v>1367</v>
      </c>
      <c r="AH221" s="6">
        <v>2051</v>
      </c>
      <c r="AI221" s="6">
        <v>1682</v>
      </c>
      <c r="AJ221" s="6">
        <v>155</v>
      </c>
      <c r="AK221" s="6">
        <v>190</v>
      </c>
      <c r="AL221" s="6">
        <v>185</v>
      </c>
      <c r="AM221" s="7">
        <v>3.24516571127229</v>
      </c>
      <c r="AN221" s="7">
        <v>9.0899128083048204</v>
      </c>
      <c r="AO221" s="7">
        <v>14.3508486244172</v>
      </c>
      <c r="AP221" s="9">
        <v>3.5457308098955099E-7</v>
      </c>
      <c r="AQ221" s="9">
        <v>1.0478428363571799E-6</v>
      </c>
      <c r="AR221" s="7">
        <v>7.3780166871383797</v>
      </c>
      <c r="AS221" s="7">
        <v>9.4818312099386297</v>
      </c>
      <c r="AT221" s="6" t="str">
        <f t="shared" si="73"/>
        <v>maternal</v>
      </c>
      <c r="AU221" s="6">
        <v>1599</v>
      </c>
      <c r="AV221" s="6">
        <v>2056</v>
      </c>
      <c r="AW221" s="6">
        <v>1655</v>
      </c>
      <c r="AX221" s="6">
        <v>727</v>
      </c>
      <c r="AY221" s="6">
        <v>734</v>
      </c>
      <c r="AZ221" s="6">
        <v>478</v>
      </c>
      <c r="BA221" s="7">
        <v>1.47013076671346</v>
      </c>
      <c r="BB221" s="7">
        <v>10.046157691909601</v>
      </c>
      <c r="BC221" s="7">
        <v>6.6948130156279699</v>
      </c>
      <c r="BD221" s="6">
        <v>2.6667589629588399E-4</v>
      </c>
      <c r="BE221" s="6">
        <v>3.8262193816365899E-4</v>
      </c>
      <c r="BF221" s="7">
        <v>0.39069939461991698</v>
      </c>
      <c r="BG221" s="7">
        <v>2.7704700418494901</v>
      </c>
      <c r="BH221" s="6" t="str">
        <f t="shared" si="74"/>
        <v>maternal</v>
      </c>
      <c r="BI221" s="6" t="b">
        <f t="shared" si="75"/>
        <v>1</v>
      </c>
      <c r="BK221" s="6" t="s">
        <v>923</v>
      </c>
      <c r="BL221" s="6" t="s">
        <v>1268</v>
      </c>
    </row>
    <row r="222" spans="1:68" s="6" customFormat="1" x14ac:dyDescent="0.25">
      <c r="A222" s="6" t="s">
        <v>235</v>
      </c>
      <c r="B222" s="6">
        <v>87</v>
      </c>
      <c r="C222" s="6">
        <v>72</v>
      </c>
      <c r="D222" s="6">
        <v>162</v>
      </c>
      <c r="E222" s="6">
        <v>40</v>
      </c>
      <c r="F222" s="6">
        <v>25</v>
      </c>
      <c r="G222" s="6">
        <v>4</v>
      </c>
      <c r="H222" s="7">
        <v>2.5393548380339501</v>
      </c>
      <c r="I222" s="7">
        <v>5.3963173582324897</v>
      </c>
      <c r="J222" s="7">
        <v>3.17745158351519</v>
      </c>
      <c r="K222" s="6">
        <v>1.81749287920333E-2</v>
      </c>
      <c r="L222" s="6">
        <v>2.2087944622612699E-2</v>
      </c>
      <c r="M222" s="7">
        <v>-4.1255658264620196</v>
      </c>
      <c r="N222" s="7">
        <v>5.81328983006585</v>
      </c>
      <c r="O222" s="6" t="str">
        <f>IF(AND(N222&gt;=1,L222&lt;=0.01),"maternal", IF(AND(N222&lt;=-1,L222&lt;=0.01),"paternal", IF(L222&gt;=0.01, "no preference")))</f>
        <v>no preference</v>
      </c>
      <c r="P222" s="6">
        <v>110</v>
      </c>
      <c r="Q222" s="6">
        <v>72</v>
      </c>
      <c r="R222" s="6">
        <v>66</v>
      </c>
      <c r="S222" s="6">
        <v>22</v>
      </c>
      <c r="T222" s="6">
        <v>32</v>
      </c>
      <c r="U222" s="6">
        <v>16</v>
      </c>
      <c r="V222" s="7">
        <v>1.7983035663407001</v>
      </c>
      <c r="W222" s="7">
        <v>5.4509580887256197</v>
      </c>
      <c r="X222" s="7">
        <v>5.7206768538567303</v>
      </c>
      <c r="Y222" s="6">
        <v>1.1712644425901501E-3</v>
      </c>
      <c r="Z222" s="6">
        <v>1.67775353424403E-3</v>
      </c>
      <c r="AA222" s="7">
        <v>-1.0204941807661001</v>
      </c>
      <c r="AB222" s="7">
        <v>3.4781100138983199</v>
      </c>
      <c r="AC222" s="6" t="str">
        <f t="shared" si="56"/>
        <v>maternal</v>
      </c>
      <c r="AD222" s="6" t="b">
        <f>IF(O222=AC222, TRUE)</f>
        <v>0</v>
      </c>
      <c r="AF222" s="6" t="s">
        <v>235</v>
      </c>
      <c r="AG222" s="6">
        <v>123</v>
      </c>
      <c r="AH222" s="6">
        <v>129</v>
      </c>
      <c r="AI222" s="6">
        <v>153</v>
      </c>
      <c r="AJ222" s="6">
        <v>11</v>
      </c>
      <c r="AK222" s="6">
        <v>30</v>
      </c>
      <c r="AL222" s="6">
        <v>31</v>
      </c>
      <c r="AM222" s="7">
        <v>2.5680639510007301</v>
      </c>
      <c r="AN222" s="7">
        <v>5.7970849125363797</v>
      </c>
      <c r="AO222" s="7">
        <v>6.8396619111927803</v>
      </c>
      <c r="AP222" s="6">
        <v>1.08041129488734E-4</v>
      </c>
      <c r="AQ222" s="6">
        <v>1.5787870347357499E-4</v>
      </c>
      <c r="AR222" s="7">
        <v>1.3653037507889101</v>
      </c>
      <c r="AS222" s="7">
        <v>5.9301309010010099</v>
      </c>
      <c r="AT222" s="6" t="str">
        <f t="shared" si="73"/>
        <v>maternal</v>
      </c>
      <c r="AU222" s="6">
        <v>125</v>
      </c>
      <c r="AV222" s="6">
        <v>212</v>
      </c>
      <c r="AW222" s="6">
        <v>160</v>
      </c>
      <c r="AX222" s="6">
        <v>32</v>
      </c>
      <c r="AY222" s="6">
        <v>50</v>
      </c>
      <c r="AZ222" s="6">
        <v>53</v>
      </c>
      <c r="BA222" s="7">
        <v>1.8570664861156501</v>
      </c>
      <c r="BB222" s="7">
        <v>6.41910223088896</v>
      </c>
      <c r="BC222" s="7">
        <v>6.8715853088385703</v>
      </c>
      <c r="BD222" s="6">
        <v>2.2670713723498399E-4</v>
      </c>
      <c r="BE222" s="6">
        <v>3.2764973118632699E-4</v>
      </c>
      <c r="BF222" s="7">
        <v>0.56964165985312498</v>
      </c>
      <c r="BG222" s="7">
        <v>3.6227028792679601</v>
      </c>
      <c r="BH222" s="6" t="str">
        <f t="shared" si="74"/>
        <v>maternal</v>
      </c>
      <c r="BI222" s="6" t="b">
        <f t="shared" si="75"/>
        <v>1</v>
      </c>
      <c r="BK222" s="6" t="s">
        <v>924</v>
      </c>
      <c r="BL222" s="6" t="s">
        <v>1268</v>
      </c>
    </row>
    <row r="223" spans="1:68" s="6" customFormat="1" x14ac:dyDescent="0.25">
      <c r="A223" s="12" t="str">
        <f>AF223</f>
        <v>AT3G21720.1</v>
      </c>
      <c r="B223" s="6" t="s">
        <v>1285</v>
      </c>
      <c r="H223" s="7"/>
      <c r="I223" s="7"/>
      <c r="J223" s="7"/>
      <c r="M223" s="7"/>
      <c r="N223" s="7"/>
      <c r="V223" s="7"/>
      <c r="W223" s="7"/>
      <c r="X223" s="7"/>
      <c r="AA223" s="7"/>
      <c r="AB223" s="7"/>
      <c r="AF223" s="6" t="s">
        <v>454</v>
      </c>
      <c r="AG223" s="6">
        <v>182</v>
      </c>
      <c r="AH223" s="6">
        <v>196</v>
      </c>
      <c r="AI223" s="6">
        <v>176</v>
      </c>
      <c r="AJ223" s="6">
        <v>0</v>
      </c>
      <c r="AK223" s="6">
        <v>22</v>
      </c>
      <c r="AL223" s="6">
        <v>20</v>
      </c>
      <c r="AM223" s="7">
        <v>4.5631592763292099</v>
      </c>
      <c r="AN223" s="7">
        <v>5.2535394311098704</v>
      </c>
      <c r="AO223" s="7">
        <v>4.3655371590105201</v>
      </c>
      <c r="AP223" s="6">
        <v>2.1606662381082799E-3</v>
      </c>
      <c r="AQ223" s="6">
        <v>2.8331914910294E-3</v>
      </c>
      <c r="AR223" s="7">
        <v>-1.84160613550771</v>
      </c>
      <c r="AS223" s="7">
        <v>23.640018777156801</v>
      </c>
      <c r="AT223" s="6" t="str">
        <f t="shared" si="73"/>
        <v>maternal</v>
      </c>
      <c r="AU223" s="6">
        <v>95</v>
      </c>
      <c r="AV223" s="6">
        <v>142</v>
      </c>
      <c r="AW223" s="6">
        <v>113</v>
      </c>
      <c r="AX223" s="6">
        <v>1</v>
      </c>
      <c r="AY223" s="6">
        <v>8</v>
      </c>
      <c r="AZ223" s="6">
        <v>22</v>
      </c>
      <c r="BA223" s="7">
        <v>3.9614122980549902</v>
      </c>
      <c r="BB223" s="7">
        <v>4.8785351348606003</v>
      </c>
      <c r="BC223" s="7">
        <v>4.9952828095421298</v>
      </c>
      <c r="BD223" s="6">
        <v>1.5274903946947201E-3</v>
      </c>
      <c r="BE223" s="6">
        <v>2.06445800784679E-3</v>
      </c>
      <c r="BF223" s="7">
        <v>-1.5290515284244599</v>
      </c>
      <c r="BG223" s="7">
        <v>15.5777212020093</v>
      </c>
      <c r="BH223" s="6" t="str">
        <f t="shared" si="74"/>
        <v>maternal</v>
      </c>
      <c r="BI223" s="6" t="b">
        <f t="shared" si="75"/>
        <v>1</v>
      </c>
      <c r="BK223" s="6" t="s">
        <v>925</v>
      </c>
      <c r="BL223" s="6" t="s">
        <v>1268</v>
      </c>
    </row>
    <row r="224" spans="1:68" s="6" customFormat="1" x14ac:dyDescent="0.25">
      <c r="A224" s="6" t="s">
        <v>196</v>
      </c>
      <c r="B224" s="6">
        <v>299</v>
      </c>
      <c r="C224" s="6">
        <v>464</v>
      </c>
      <c r="D224" s="6">
        <v>482</v>
      </c>
      <c r="E224" s="6">
        <v>35</v>
      </c>
      <c r="F224" s="6">
        <v>58</v>
      </c>
      <c r="G224" s="6">
        <v>48</v>
      </c>
      <c r="H224" s="7">
        <v>3.1128356934692301</v>
      </c>
      <c r="I224" s="7">
        <v>7.1121771450410698</v>
      </c>
      <c r="J224" s="7">
        <v>11.505688986211</v>
      </c>
      <c r="K224" s="9">
        <v>1.9818777168397402E-5</v>
      </c>
      <c r="L224" s="9">
        <v>4.00278125582515E-5</v>
      </c>
      <c r="M224" s="7">
        <v>3.4367286042453098</v>
      </c>
      <c r="N224" s="7">
        <v>8.6508128227284207</v>
      </c>
      <c r="O224" s="6" t="str">
        <f t="shared" ref="O224:O239" si="76">IF(AND(N224&gt;=1,L224&lt;=0.01),"maternal", IF(AND(N224&lt;=-1,L224&lt;=0.01),"paternal", IF(L224&gt;=0.01, "no preference")))</f>
        <v>maternal</v>
      </c>
      <c r="P224" s="6">
        <v>251</v>
      </c>
      <c r="Q224" s="6">
        <v>253</v>
      </c>
      <c r="R224" s="6">
        <v>276</v>
      </c>
      <c r="S224" s="6">
        <v>60</v>
      </c>
      <c r="T224" s="6">
        <v>74</v>
      </c>
      <c r="U224" s="6">
        <v>18</v>
      </c>
      <c r="V224" s="7">
        <v>2.5574077449396402</v>
      </c>
      <c r="W224" s="7">
        <v>6.7478650529706004</v>
      </c>
      <c r="X224" s="7">
        <v>4.9569458867428704</v>
      </c>
      <c r="Y224" s="6">
        <v>2.4477671170233801E-3</v>
      </c>
      <c r="Z224" s="6">
        <v>3.3442423350414901E-3</v>
      </c>
      <c r="AA224" s="7">
        <v>-1.8439612253073301</v>
      </c>
      <c r="AB224" s="7">
        <v>5.88649043097793</v>
      </c>
      <c r="AC224" s="6" t="str">
        <f t="shared" si="56"/>
        <v>maternal</v>
      </c>
      <c r="AD224" s="6" t="b">
        <f t="shared" ref="AD224:AD239" si="77">IF(O224=AC224, TRUE)</f>
        <v>1</v>
      </c>
      <c r="AF224" s="6" t="str">
        <f>A224</f>
        <v>AT3G22680.1</v>
      </c>
      <c r="AG224" s="6" t="s">
        <v>1286</v>
      </c>
      <c r="AM224" s="7"/>
      <c r="AN224" s="7"/>
      <c r="AO224" s="7"/>
      <c r="AR224" s="7"/>
      <c r="AS224" s="7"/>
      <c r="BA224" s="7"/>
      <c r="BB224" s="7"/>
      <c r="BC224" s="7"/>
      <c r="BF224" s="7"/>
      <c r="BG224" s="7"/>
      <c r="BK224" s="6" t="s">
        <v>1214</v>
      </c>
      <c r="BP224" s="6" t="s">
        <v>1274</v>
      </c>
    </row>
    <row r="225" spans="1:68" s="6" customFormat="1" x14ac:dyDescent="0.25">
      <c r="A225" s="6" t="s">
        <v>290</v>
      </c>
      <c r="B225" s="6">
        <v>783</v>
      </c>
      <c r="C225" s="6">
        <v>770</v>
      </c>
      <c r="D225" s="6">
        <v>1166</v>
      </c>
      <c r="E225" s="6">
        <v>414</v>
      </c>
      <c r="F225" s="6">
        <v>293</v>
      </c>
      <c r="G225" s="6">
        <v>405</v>
      </c>
      <c r="H225" s="7">
        <v>1.2773033171605901</v>
      </c>
      <c r="I225" s="7">
        <v>9.15931025466557</v>
      </c>
      <c r="J225" s="7">
        <v>5.4279240486812199</v>
      </c>
      <c r="K225" s="6">
        <v>1.4337779485322001E-3</v>
      </c>
      <c r="L225" s="6">
        <v>1.9905849188359601E-3</v>
      </c>
      <c r="M225" s="7">
        <v>-1.32523373311632</v>
      </c>
      <c r="N225" s="7">
        <v>2.42385486686663</v>
      </c>
      <c r="O225" s="6" t="str">
        <f t="shared" si="76"/>
        <v>maternal</v>
      </c>
      <c r="P225" s="6">
        <v>1049</v>
      </c>
      <c r="Q225" s="6">
        <v>761</v>
      </c>
      <c r="R225" s="6">
        <v>811</v>
      </c>
      <c r="S225" s="6">
        <v>514</v>
      </c>
      <c r="T225" s="6">
        <v>447</v>
      </c>
      <c r="U225" s="6">
        <v>376</v>
      </c>
      <c r="V225" s="7">
        <v>0.96698415327837794</v>
      </c>
      <c r="W225" s="7">
        <v>9.2748934957714706</v>
      </c>
      <c r="X225" s="7">
        <v>4.8580184876234398</v>
      </c>
      <c r="Y225" s="6">
        <v>2.70790476149294E-3</v>
      </c>
      <c r="Z225" s="6">
        <v>3.6762377932926301E-3</v>
      </c>
      <c r="AA225" s="7">
        <v>-1.9565454428172799</v>
      </c>
      <c r="AB225" s="7">
        <v>1.9547500615131801</v>
      </c>
      <c r="AC225" s="6" t="str">
        <f t="shared" si="56"/>
        <v>maternal</v>
      </c>
      <c r="AD225" s="6" t="b">
        <f t="shared" si="77"/>
        <v>1</v>
      </c>
      <c r="AF225" s="6" t="s">
        <v>290</v>
      </c>
      <c r="AG225" s="6">
        <v>468</v>
      </c>
      <c r="AH225" s="6">
        <v>529</v>
      </c>
      <c r="AI225" s="6">
        <v>453</v>
      </c>
      <c r="AJ225" s="6">
        <v>303</v>
      </c>
      <c r="AK225" s="6">
        <v>303</v>
      </c>
      <c r="AL225" s="6">
        <v>194</v>
      </c>
      <c r="AM225" s="7">
        <v>0.88221860287335696</v>
      </c>
      <c r="AN225" s="7">
        <v>8.4755044149822698</v>
      </c>
      <c r="AO225" s="7">
        <v>3.6789556017278802</v>
      </c>
      <c r="AP225" s="6">
        <v>5.7795562515687597E-3</v>
      </c>
      <c r="AQ225" s="6">
        <v>7.35917773511649E-3</v>
      </c>
      <c r="AR225" s="7">
        <v>-2.8816101457565</v>
      </c>
      <c r="AS225" s="7">
        <v>1.8432076413696501</v>
      </c>
      <c r="AT225" s="6" t="str">
        <f>IF(AND(AS225&gt;=1,AQ225&lt;=0.01),"maternal", IF(AND(AS225&lt;=-1,AQ225&lt;=0.01),"paternal", IF(AQ225&gt;=0.01, "no preference")))</f>
        <v>maternal</v>
      </c>
      <c r="AU225" s="6">
        <v>476</v>
      </c>
      <c r="AV225" s="6">
        <v>467</v>
      </c>
      <c r="AW225" s="6">
        <v>536</v>
      </c>
      <c r="AX225" s="6">
        <v>256</v>
      </c>
      <c r="AY225" s="6">
        <v>238</v>
      </c>
      <c r="AZ225" s="6">
        <v>229</v>
      </c>
      <c r="BA225" s="7">
        <v>1.0283356818184399</v>
      </c>
      <c r="BB225" s="7">
        <v>8.4314949769488905</v>
      </c>
      <c r="BC225" s="7">
        <v>7.1121822688871204</v>
      </c>
      <c r="BD225" s="6">
        <v>1.8268412789537901E-4</v>
      </c>
      <c r="BE225" s="6">
        <v>2.6793672091322298E-4</v>
      </c>
      <c r="BF225" s="7">
        <v>0.80755433292787604</v>
      </c>
      <c r="BG225" s="7">
        <v>2.03966989486872</v>
      </c>
      <c r="BH225" s="6" t="str">
        <f>IF(AND(BG225&gt;=1,BE225&lt;=0.01),"maternal", IF(AND(BG225&lt;=-1,BE225&lt;=0.01),"paternal", IF(BE225&gt;=0.01, "no preference")))</f>
        <v>maternal</v>
      </c>
      <c r="BI225" s="6" t="b">
        <f>IF(AT225=BH225, TRUE)</f>
        <v>1</v>
      </c>
      <c r="BK225" s="6" t="s">
        <v>927</v>
      </c>
      <c r="BM225" s="6" t="s">
        <v>1270</v>
      </c>
      <c r="BN225" s="6" t="s">
        <v>1269</v>
      </c>
    </row>
    <row r="226" spans="1:68" s="6" customFormat="1" x14ac:dyDescent="0.25">
      <c r="A226" s="6" t="s">
        <v>40</v>
      </c>
      <c r="B226" s="6">
        <v>35357</v>
      </c>
      <c r="C226" s="6">
        <v>34281</v>
      </c>
      <c r="D226" s="6">
        <v>44199</v>
      </c>
      <c r="E226" s="6">
        <v>646</v>
      </c>
      <c r="F226" s="6">
        <v>360</v>
      </c>
      <c r="G226" s="6">
        <v>331</v>
      </c>
      <c r="H226" s="7">
        <v>6.4660516994320396</v>
      </c>
      <c r="I226" s="7">
        <v>11.969197969791599</v>
      </c>
      <c r="J226" s="7">
        <v>22.6272118303295</v>
      </c>
      <c r="K226" s="9">
        <v>3.21363653122546E-7</v>
      </c>
      <c r="L226" s="9">
        <v>1.84501930844783E-6</v>
      </c>
      <c r="M226" s="7">
        <v>7.71943495186696</v>
      </c>
      <c r="N226" s="7">
        <v>88.404732635934906</v>
      </c>
      <c r="O226" s="6" t="str">
        <f t="shared" si="76"/>
        <v>maternal</v>
      </c>
      <c r="P226" s="6">
        <v>37261</v>
      </c>
      <c r="Q226" s="6">
        <v>28826</v>
      </c>
      <c r="R226" s="6">
        <v>34438</v>
      </c>
      <c r="S226" s="6">
        <v>291</v>
      </c>
      <c r="T226" s="6">
        <v>377</v>
      </c>
      <c r="U226" s="6">
        <v>279</v>
      </c>
      <c r="V226" s="7">
        <v>6.7303187356150396</v>
      </c>
      <c r="W226" s="7">
        <v>11.658942701156199</v>
      </c>
      <c r="X226" s="7">
        <v>35.832174376730002</v>
      </c>
      <c r="Y226" s="9">
        <v>2.53972534317417E-8</v>
      </c>
      <c r="Z226" s="9">
        <v>2.1729166949132698E-6</v>
      </c>
      <c r="AA226" s="7">
        <v>9.8216532850457998</v>
      </c>
      <c r="AB226" s="7">
        <v>106.17635688928399</v>
      </c>
      <c r="AC226" s="6" t="str">
        <f t="shared" si="56"/>
        <v>maternal</v>
      </c>
      <c r="AD226" s="6" t="b">
        <f t="shared" si="77"/>
        <v>1</v>
      </c>
      <c r="AF226" s="6" t="str">
        <f>A226</f>
        <v>AT3G22968.1</v>
      </c>
      <c r="AG226" s="6" t="s">
        <v>1286</v>
      </c>
      <c r="AM226" s="7"/>
      <c r="AN226" s="7"/>
      <c r="AO226" s="7"/>
      <c r="AR226" s="7"/>
      <c r="AS226" s="7"/>
      <c r="BA226" s="7"/>
      <c r="BB226" s="7"/>
      <c r="BC226" s="7"/>
      <c r="BF226" s="7"/>
      <c r="BG226" s="7"/>
      <c r="BK226" s="6" t="s">
        <v>1215</v>
      </c>
      <c r="BN226" s="6" t="s">
        <v>1269</v>
      </c>
    </row>
    <row r="227" spans="1:68" s="6" customFormat="1" x14ac:dyDescent="0.25">
      <c r="A227" s="6" t="s">
        <v>195</v>
      </c>
      <c r="B227" s="6">
        <v>858</v>
      </c>
      <c r="C227" s="6">
        <v>866</v>
      </c>
      <c r="D227" s="6">
        <v>974</v>
      </c>
      <c r="E227" s="6">
        <v>173</v>
      </c>
      <c r="F227" s="6">
        <v>122</v>
      </c>
      <c r="G227" s="6">
        <v>51</v>
      </c>
      <c r="H227" s="7">
        <v>3.1165877312227401</v>
      </c>
      <c r="I227" s="7">
        <v>8.2535931053877203</v>
      </c>
      <c r="J227" s="7">
        <v>7.1743740569692704</v>
      </c>
      <c r="K227" s="6">
        <v>3.1194106581718199E-4</v>
      </c>
      <c r="L227" s="6">
        <v>4.6955339380902098E-4</v>
      </c>
      <c r="M227" s="7">
        <v>0.38037715452086202</v>
      </c>
      <c r="N227" s="7">
        <v>8.6733403973195902</v>
      </c>
      <c r="O227" s="6" t="str">
        <f t="shared" si="76"/>
        <v>maternal</v>
      </c>
      <c r="P227" s="6">
        <v>762</v>
      </c>
      <c r="Q227" s="6">
        <v>768</v>
      </c>
      <c r="R227" s="6">
        <v>747</v>
      </c>
      <c r="S227" s="6">
        <v>79</v>
      </c>
      <c r="T227" s="6">
        <v>42</v>
      </c>
      <c r="U227" s="6">
        <v>40</v>
      </c>
      <c r="V227" s="7">
        <v>3.8678428801588201</v>
      </c>
      <c r="W227" s="7">
        <v>7.6358363914819201</v>
      </c>
      <c r="X227" s="7">
        <v>13.7783717933755</v>
      </c>
      <c r="Y227" s="9">
        <v>8.0100818153835793E-6</v>
      </c>
      <c r="Z227" s="9">
        <v>2.1887421011462101E-5</v>
      </c>
      <c r="AA227" s="7">
        <v>4.47977817716591</v>
      </c>
      <c r="AB227" s="7">
        <v>14.5994577444133</v>
      </c>
      <c r="AC227" s="6" t="str">
        <f t="shared" ref="AC227:AC292" si="78">IF(AND(AB227&gt;=1,Z227&lt;=0.01),"maternal", IF(AND(AB227&lt;=-1,Z227&lt;=0.01),"paternal", IF(Z227&gt;=0.01, "no preference")))</f>
        <v>maternal</v>
      </c>
      <c r="AD227" s="6" t="b">
        <f t="shared" si="77"/>
        <v>1</v>
      </c>
      <c r="AF227" s="6" t="s">
        <v>195</v>
      </c>
      <c r="AG227" s="6">
        <v>1660</v>
      </c>
      <c r="AH227" s="6">
        <v>2293</v>
      </c>
      <c r="AI227" s="6">
        <v>1928</v>
      </c>
      <c r="AJ227" s="6">
        <v>135</v>
      </c>
      <c r="AK227" s="6">
        <v>312</v>
      </c>
      <c r="AL227" s="6">
        <v>132</v>
      </c>
      <c r="AM227" s="7">
        <v>3.4474531127810502</v>
      </c>
      <c r="AN227" s="7">
        <v>9.2013145976185804</v>
      </c>
      <c r="AO227" s="7">
        <v>9.9028014547196701</v>
      </c>
      <c r="AP227" s="9">
        <v>6.7085835169546997E-6</v>
      </c>
      <c r="AQ227" s="9">
        <v>1.1859817288902101E-5</v>
      </c>
      <c r="AR227" s="7">
        <v>4.3296376875297096</v>
      </c>
      <c r="AS227" s="7">
        <v>10.909046566487801</v>
      </c>
      <c r="AT227" s="6" t="str">
        <f>IF(AND(AS227&gt;=1,AQ227&lt;=0.01),"maternal", IF(AND(AS227&lt;=-1,AQ227&lt;=0.01),"paternal", IF(AQ227&gt;=0.01, "no preference")))</f>
        <v>maternal</v>
      </c>
      <c r="AU227" s="6">
        <v>1224</v>
      </c>
      <c r="AV227" s="6">
        <v>1425</v>
      </c>
      <c r="AW227" s="6">
        <v>1189</v>
      </c>
      <c r="AX227" s="6">
        <v>98</v>
      </c>
      <c r="AY227" s="6">
        <v>87</v>
      </c>
      <c r="AZ227" s="6">
        <v>85</v>
      </c>
      <c r="BA227" s="7">
        <v>3.8126723883700402</v>
      </c>
      <c r="BB227" s="7">
        <v>8.4113538586580194</v>
      </c>
      <c r="BC227" s="7">
        <v>24.9117096829141</v>
      </c>
      <c r="BD227" s="9">
        <v>3.7644820184047097E-8</v>
      </c>
      <c r="BE227" s="9">
        <v>4.4261441317807998E-7</v>
      </c>
      <c r="BF227" s="7">
        <v>9.7112387356697294</v>
      </c>
      <c r="BG227" s="7">
        <v>14.051696227061299</v>
      </c>
      <c r="BH227" s="6" t="str">
        <f>IF(AND(BG227&gt;=1,BE227&lt;=0.01),"maternal", IF(AND(BG227&lt;=-1,BE227&lt;=0.01),"paternal", IF(BE227&gt;=0.01, "no preference")))</f>
        <v>maternal</v>
      </c>
      <c r="BI227" s="6" t="b">
        <f>IF(AT227=BH227, TRUE)</f>
        <v>1</v>
      </c>
      <c r="BK227" s="6" t="s">
        <v>928</v>
      </c>
      <c r="BO227" s="6" t="s">
        <v>1267</v>
      </c>
    </row>
    <row r="228" spans="1:68" s="6" customFormat="1" x14ac:dyDescent="0.25">
      <c r="A228" s="6" t="s">
        <v>130</v>
      </c>
      <c r="B228" s="6">
        <v>6803</v>
      </c>
      <c r="C228" s="6">
        <v>6675</v>
      </c>
      <c r="D228" s="6">
        <v>7168</v>
      </c>
      <c r="E228" s="6">
        <v>437</v>
      </c>
      <c r="F228" s="6">
        <v>360</v>
      </c>
      <c r="G228" s="6">
        <v>443</v>
      </c>
      <c r="H228" s="7">
        <v>4.05981129634882</v>
      </c>
      <c r="I228" s="7">
        <v>10.718258299120601</v>
      </c>
      <c r="J228" s="7">
        <v>28.1188928296406</v>
      </c>
      <c r="K228" s="9">
        <v>8.3939108688963605E-8</v>
      </c>
      <c r="L228" s="9">
        <v>1.15291866830688E-6</v>
      </c>
      <c r="M228" s="7">
        <v>8.9563309475177508</v>
      </c>
      <c r="N228" s="7">
        <v>16.677270653732201</v>
      </c>
      <c r="O228" s="6" t="str">
        <f t="shared" si="76"/>
        <v>maternal</v>
      </c>
      <c r="P228" s="6">
        <v>5912</v>
      </c>
      <c r="Q228" s="6">
        <v>5349</v>
      </c>
      <c r="R228" s="6">
        <v>5126</v>
      </c>
      <c r="S228" s="6">
        <v>350</v>
      </c>
      <c r="T228" s="6">
        <v>292</v>
      </c>
      <c r="U228" s="6">
        <v>326</v>
      </c>
      <c r="V228" s="7">
        <v>4.0785553400376404</v>
      </c>
      <c r="W228" s="7">
        <v>10.373687970093799</v>
      </c>
      <c r="X228" s="7">
        <v>27.753349313685</v>
      </c>
      <c r="Y228" s="9">
        <v>1.1952627452122299E-7</v>
      </c>
      <c r="Z228" s="9">
        <v>2.2690608472260299E-6</v>
      </c>
      <c r="AA228" s="7">
        <v>8.5885608386722296</v>
      </c>
      <c r="AB228" s="7">
        <v>16.895361802502599</v>
      </c>
      <c r="AC228" s="6" t="str">
        <f t="shared" si="78"/>
        <v>maternal</v>
      </c>
      <c r="AD228" s="6" t="b">
        <f t="shared" si="77"/>
        <v>1</v>
      </c>
      <c r="AF228" s="6" t="s">
        <v>130</v>
      </c>
      <c r="AG228" s="6">
        <v>6783</v>
      </c>
      <c r="AH228" s="6">
        <v>9688</v>
      </c>
      <c r="AI228" s="6">
        <v>8615</v>
      </c>
      <c r="AJ228" s="6">
        <v>1069</v>
      </c>
      <c r="AK228" s="6">
        <v>1244</v>
      </c>
      <c r="AL228" s="6">
        <v>1139</v>
      </c>
      <c r="AM228" s="7">
        <v>2.8475706098312399</v>
      </c>
      <c r="AN228" s="7">
        <v>11.590499710681</v>
      </c>
      <c r="AO228" s="7">
        <v>13.2279079986314</v>
      </c>
      <c r="AP228" s="9">
        <v>6.8234798870540801E-7</v>
      </c>
      <c r="AQ228" s="9">
        <v>1.72108155112957E-6</v>
      </c>
      <c r="AR228" s="7">
        <v>6.7116122087260504</v>
      </c>
      <c r="AS228" s="7">
        <v>7.1978728124136904</v>
      </c>
      <c r="AT228" s="6" t="str">
        <f>IF(AND(AS228&gt;=1,AQ228&lt;=0.01),"maternal", IF(AND(AS228&lt;=-1,AQ228&lt;=0.01),"paternal", IF(AQ228&gt;=0.01, "no preference")))</f>
        <v>maternal</v>
      </c>
      <c r="AU228" s="6">
        <v>6352</v>
      </c>
      <c r="AV228" s="6">
        <v>8543</v>
      </c>
      <c r="AW228" s="6">
        <v>6902</v>
      </c>
      <c r="AX228" s="6">
        <v>1313</v>
      </c>
      <c r="AY228" s="6">
        <v>1512</v>
      </c>
      <c r="AZ228" s="6">
        <v>1325</v>
      </c>
      <c r="BA228" s="7">
        <v>2.3837050372606399</v>
      </c>
      <c r="BB228" s="7">
        <v>11.623789482847499</v>
      </c>
      <c r="BC228" s="7">
        <v>13.9752278201916</v>
      </c>
      <c r="BD228" s="9">
        <v>2.0784588520809801E-6</v>
      </c>
      <c r="BE228" s="9">
        <v>5.2501036467660996E-6</v>
      </c>
      <c r="BF228" s="7">
        <v>5.6762776901364003</v>
      </c>
      <c r="BG228" s="7">
        <v>5.2187526941632996</v>
      </c>
      <c r="BH228" s="6" t="str">
        <f>IF(AND(BG228&gt;=1,BE228&lt;=0.01),"maternal", IF(AND(BG228&lt;=-1,BE228&lt;=0.01),"paternal", IF(BE228&gt;=0.01, "no preference")))</f>
        <v>maternal</v>
      </c>
      <c r="BI228" s="6" t="b">
        <f>IF(AT228=BH228, TRUE)</f>
        <v>1</v>
      </c>
      <c r="BK228" s="6" t="s">
        <v>929</v>
      </c>
      <c r="BP228" s="6" t="s">
        <v>1274</v>
      </c>
    </row>
    <row r="229" spans="1:68" s="6" customFormat="1" x14ac:dyDescent="0.25">
      <c r="A229" s="6" t="s">
        <v>371</v>
      </c>
      <c r="B229" s="6">
        <v>1498</v>
      </c>
      <c r="C229" s="6">
        <v>1513</v>
      </c>
      <c r="D229" s="6">
        <v>2285</v>
      </c>
      <c r="E229" s="6">
        <v>1781</v>
      </c>
      <c r="F229" s="6">
        <v>2027</v>
      </c>
      <c r="G229" s="6">
        <v>2467</v>
      </c>
      <c r="H229" s="7">
        <v>-0.26056879717553899</v>
      </c>
      <c r="I229" s="7">
        <v>10.887799013970501</v>
      </c>
      <c r="J229" s="7">
        <v>-1.1418609634207</v>
      </c>
      <c r="K229" s="6">
        <v>0.29547982345535501</v>
      </c>
      <c r="L229" s="6">
        <v>0.31690211065586799</v>
      </c>
      <c r="M229" s="7">
        <v>-6.9088736840875002</v>
      </c>
      <c r="N229" s="7">
        <v>-1.19795091584377</v>
      </c>
      <c r="O229" s="6" t="str">
        <f t="shared" si="76"/>
        <v>no preference</v>
      </c>
      <c r="P229" s="6">
        <v>1787</v>
      </c>
      <c r="Q229" s="6">
        <v>1713</v>
      </c>
      <c r="R229" s="6">
        <v>1464</v>
      </c>
      <c r="S229" s="6">
        <v>1534</v>
      </c>
      <c r="T229" s="6">
        <v>1289</v>
      </c>
      <c r="U229" s="6">
        <v>1749</v>
      </c>
      <c r="V229" s="7">
        <v>0.12454995577252601</v>
      </c>
      <c r="W229" s="7">
        <v>10.625714143648899</v>
      </c>
      <c r="X229" s="7">
        <v>0.70672924546714</v>
      </c>
      <c r="Y229" s="6">
        <v>0.50584053032463605</v>
      </c>
      <c r="Z229" s="6">
        <v>0.53187643997369805</v>
      </c>
      <c r="AA229" s="7">
        <v>-7.2575000188409398</v>
      </c>
      <c r="AB229" s="7">
        <v>1.0901676052259699</v>
      </c>
      <c r="AC229" s="6" t="str">
        <f t="shared" si="78"/>
        <v>no preference</v>
      </c>
      <c r="AD229" s="6" t="b">
        <f t="shared" si="77"/>
        <v>1</v>
      </c>
      <c r="AF229" s="6" t="s">
        <v>371</v>
      </c>
      <c r="AG229" s="6">
        <v>388</v>
      </c>
      <c r="AH229" s="6">
        <v>528</v>
      </c>
      <c r="AI229" s="6">
        <v>346</v>
      </c>
      <c r="AJ229" s="6">
        <v>591</v>
      </c>
      <c r="AK229" s="6">
        <v>700</v>
      </c>
      <c r="AL229" s="6">
        <v>567</v>
      </c>
      <c r="AM229" s="7">
        <v>-0.57430966982192699</v>
      </c>
      <c r="AN229" s="7">
        <v>8.98366887147046</v>
      </c>
      <c r="AO229" s="7">
        <v>-2.48562737218157</v>
      </c>
      <c r="AP229" s="6">
        <v>3.65897958499024E-2</v>
      </c>
      <c r="AQ229" s="6">
        <v>4.3907755019882901E-2</v>
      </c>
      <c r="AR229" s="7">
        <v>-4.78077649371631</v>
      </c>
      <c r="AS229" s="7">
        <v>-1.4889648223490699</v>
      </c>
      <c r="AT229" s="6" t="str">
        <f>IF(AND(AS229&gt;=1,AQ229&lt;=0.01),"maternal", IF(AND(AS229&lt;=-1,AQ229&lt;=0.01),"paternal", IF(AQ229&gt;=0.01, "no preference")))</f>
        <v>no preference</v>
      </c>
      <c r="AU229" s="6">
        <v>228</v>
      </c>
      <c r="AV229" s="6">
        <v>293</v>
      </c>
      <c r="AW229" s="6">
        <v>305</v>
      </c>
      <c r="AX229" s="6">
        <v>163</v>
      </c>
      <c r="AY229" s="6">
        <v>303</v>
      </c>
      <c r="AZ229" s="6">
        <v>239</v>
      </c>
      <c r="BA229" s="7">
        <v>0.26129795398525801</v>
      </c>
      <c r="BB229" s="7">
        <v>7.9681056815493596</v>
      </c>
      <c r="BC229" s="7">
        <v>1.0231921931533401</v>
      </c>
      <c r="BD229" s="6">
        <v>0.33994080474344601</v>
      </c>
      <c r="BE229" s="6">
        <v>0.36284786705769401</v>
      </c>
      <c r="BF229" s="7">
        <v>-7.0333560026594197</v>
      </c>
      <c r="BG229" s="7">
        <v>1.1985565288236799</v>
      </c>
      <c r="BH229" s="6" t="str">
        <f>IF(AND(BG229&gt;=1,BE229&lt;=0.01),"maternal", IF(AND(BG229&lt;=-1,BE229&lt;=0.01),"paternal", IF(BE229&gt;=0.01, "no preference")))</f>
        <v>no preference</v>
      </c>
      <c r="BI229" s="6" t="b">
        <f>IF(AT229=BH229, TRUE)</f>
        <v>1</v>
      </c>
      <c r="BK229" s="6" t="s">
        <v>690</v>
      </c>
      <c r="BL229" s="6" t="s">
        <v>1268</v>
      </c>
    </row>
    <row r="230" spans="1:68" s="6" customFormat="1" x14ac:dyDescent="0.25">
      <c r="A230" s="6" t="s">
        <v>406</v>
      </c>
      <c r="B230" s="6">
        <v>198</v>
      </c>
      <c r="C230" s="6">
        <v>80</v>
      </c>
      <c r="D230" s="6">
        <v>288</v>
      </c>
      <c r="E230" s="6">
        <v>453</v>
      </c>
      <c r="F230" s="6">
        <v>714</v>
      </c>
      <c r="G230" s="6">
        <v>522</v>
      </c>
      <c r="H230" s="7">
        <v>-1.7292049164248899</v>
      </c>
      <c r="I230" s="7">
        <v>8.2484025601887598</v>
      </c>
      <c r="J230" s="7">
        <v>-3.6158272564105198</v>
      </c>
      <c r="K230" s="6">
        <v>1.04468342099338E-2</v>
      </c>
      <c r="L230" s="6">
        <v>1.3298788949737701E-2</v>
      </c>
      <c r="M230" s="7">
        <v>-3.5240466533216002</v>
      </c>
      <c r="N230" s="7">
        <v>-3.3154505019554601</v>
      </c>
      <c r="O230" s="6" t="str">
        <f t="shared" si="76"/>
        <v>no preference</v>
      </c>
      <c r="P230" s="6">
        <v>142</v>
      </c>
      <c r="Q230" s="6">
        <v>22</v>
      </c>
      <c r="R230" s="6">
        <v>71</v>
      </c>
      <c r="S230" s="6">
        <v>404</v>
      </c>
      <c r="T230" s="6">
        <v>297</v>
      </c>
      <c r="U230" s="6">
        <v>378</v>
      </c>
      <c r="V230" s="7">
        <v>-2.5312141207091798</v>
      </c>
      <c r="W230" s="7">
        <v>7.2167264917804896</v>
      </c>
      <c r="X230" s="7">
        <v>-3.92835368038704</v>
      </c>
      <c r="Y230" s="6">
        <v>7.4888780899467497E-3</v>
      </c>
      <c r="Z230" s="6">
        <v>9.6478339356971705E-3</v>
      </c>
      <c r="AA230" s="7">
        <v>-3.0846168917752701</v>
      </c>
      <c r="AB230" s="7">
        <v>-5.7805794652522398</v>
      </c>
      <c r="AC230" s="6" t="str">
        <f t="shared" si="78"/>
        <v>paternal</v>
      </c>
      <c r="AD230" s="6" t="b">
        <f t="shared" si="77"/>
        <v>0</v>
      </c>
      <c r="AF230" s="6" t="str">
        <f>A230</f>
        <v>AT3G25170.1</v>
      </c>
      <c r="AG230" s="6" t="s">
        <v>1286</v>
      </c>
      <c r="AM230" s="7"/>
      <c r="AN230" s="7"/>
      <c r="AO230" s="7"/>
      <c r="AR230" s="7"/>
      <c r="AS230" s="7"/>
      <c r="BA230" s="7"/>
      <c r="BB230" s="7"/>
      <c r="BC230" s="7"/>
      <c r="BF230" s="7"/>
      <c r="BG230" s="7"/>
      <c r="BK230" s="6" t="s">
        <v>1217</v>
      </c>
      <c r="BM230" s="6" t="s">
        <v>1270</v>
      </c>
    </row>
    <row r="231" spans="1:68" s="6" customFormat="1" x14ac:dyDescent="0.25">
      <c r="A231" s="6" t="s">
        <v>37</v>
      </c>
      <c r="B231" s="6">
        <v>177</v>
      </c>
      <c r="C231" s="6">
        <v>245</v>
      </c>
      <c r="D231" s="6">
        <v>283</v>
      </c>
      <c r="E231" s="6">
        <v>1</v>
      </c>
      <c r="F231" s="6">
        <v>2</v>
      </c>
      <c r="G231" s="6">
        <v>1</v>
      </c>
      <c r="H231" s="7">
        <v>6.66101085169639</v>
      </c>
      <c r="I231" s="7">
        <v>4.5254929260885799</v>
      </c>
      <c r="J231" s="7">
        <v>26.293605730396301</v>
      </c>
      <c r="K231" s="9">
        <v>1.27138190569116E-7</v>
      </c>
      <c r="L231" s="9">
        <v>1.2767538723147801E-6</v>
      </c>
      <c r="M231" s="7">
        <v>8.5855546497972099</v>
      </c>
      <c r="N231" s="7">
        <v>101.196168102082</v>
      </c>
      <c r="O231" s="6" t="str">
        <f t="shared" si="76"/>
        <v>maternal</v>
      </c>
      <c r="P231" s="6">
        <v>364</v>
      </c>
      <c r="Q231" s="6">
        <v>313</v>
      </c>
      <c r="R231" s="6">
        <v>236</v>
      </c>
      <c r="S231" s="6">
        <v>1</v>
      </c>
      <c r="T231" s="6">
        <v>0</v>
      </c>
      <c r="U231" s="6">
        <v>13</v>
      </c>
      <c r="V231" s="7">
        <v>6.6292539098332197</v>
      </c>
      <c r="W231" s="7">
        <v>4.9170785956024803</v>
      </c>
      <c r="X231" s="7">
        <v>7.0288227120883704</v>
      </c>
      <c r="Y231" s="6">
        <v>3.8629669811403501E-4</v>
      </c>
      <c r="Z231" s="6">
        <v>5.9611972478748501E-4</v>
      </c>
      <c r="AA231" s="7">
        <v>0.22088103370817999</v>
      </c>
      <c r="AB231" s="7">
        <v>98.992952112432107</v>
      </c>
      <c r="AC231" s="6" t="str">
        <f t="shared" si="78"/>
        <v>maternal</v>
      </c>
      <c r="AD231" s="6" t="b">
        <f t="shared" si="77"/>
        <v>1</v>
      </c>
      <c r="AF231" s="6" t="s">
        <v>37</v>
      </c>
      <c r="AG231" s="6">
        <v>354</v>
      </c>
      <c r="AH231" s="6">
        <v>333</v>
      </c>
      <c r="AI231" s="6">
        <v>569</v>
      </c>
      <c r="AJ231" s="6">
        <v>28</v>
      </c>
      <c r="AK231" s="6">
        <v>23</v>
      </c>
      <c r="AL231" s="6">
        <v>24</v>
      </c>
      <c r="AM231" s="7">
        <v>3.97446597676492</v>
      </c>
      <c r="AN231" s="7">
        <v>6.6828328835902804</v>
      </c>
      <c r="AO231" s="7">
        <v>15.566031390912199</v>
      </c>
      <c r="AP231" s="9">
        <v>1.8385197259459699E-7</v>
      </c>
      <c r="AQ231" s="9">
        <v>6.6793927658220699E-7</v>
      </c>
      <c r="AR231" s="7">
        <v>8.0373292927631503</v>
      </c>
      <c r="AS231" s="7">
        <v>15.719309891820901</v>
      </c>
      <c r="AT231" s="6" t="str">
        <f t="shared" ref="AT231:AT236" si="79">IF(AND(AS231&gt;=1,AQ231&lt;=0.01),"maternal", IF(AND(AS231&lt;=-1,AQ231&lt;=0.01),"paternal", IF(AQ231&gt;=0.01, "no preference")))</f>
        <v>maternal</v>
      </c>
      <c r="AU231" s="6">
        <v>370</v>
      </c>
      <c r="AV231" s="6">
        <v>696</v>
      </c>
      <c r="AW231" s="6">
        <v>827</v>
      </c>
      <c r="AX231" s="6">
        <v>7</v>
      </c>
      <c r="AY231" s="6">
        <v>14</v>
      </c>
      <c r="AZ231" s="6">
        <v>2</v>
      </c>
      <c r="BA231" s="7">
        <v>6.3939746945529601</v>
      </c>
      <c r="BB231" s="7">
        <v>6.0276050460530399</v>
      </c>
      <c r="BC231" s="7">
        <v>10.873324099562801</v>
      </c>
      <c r="BD231" s="9">
        <v>1.14200294534297E-5</v>
      </c>
      <c r="BE231" s="9">
        <v>2.1637950543340501E-5</v>
      </c>
      <c r="BF231" s="7">
        <v>3.8460956211769002</v>
      </c>
      <c r="BG231" s="7">
        <v>84.096549037575599</v>
      </c>
      <c r="BH231" s="6" t="str">
        <f t="shared" ref="BH231:BH236" si="80">IF(AND(BG231&gt;=1,BE231&lt;=0.01),"maternal", IF(AND(BG231&lt;=-1,BE231&lt;=0.01),"paternal", IF(BE231&gt;=0.01, "no preference")))</f>
        <v>maternal</v>
      </c>
      <c r="BI231" s="6" t="b">
        <f t="shared" ref="BI231:BI236" si="81">IF(AT231=BH231, TRUE)</f>
        <v>1</v>
      </c>
      <c r="BK231" s="6" t="s">
        <v>931</v>
      </c>
      <c r="BM231" s="6" t="s">
        <v>1270</v>
      </c>
    </row>
    <row r="232" spans="1:68" s="6" customFormat="1" x14ac:dyDescent="0.25">
      <c r="A232" s="6" t="s">
        <v>26</v>
      </c>
      <c r="B232" s="6">
        <v>30309</v>
      </c>
      <c r="C232" s="6">
        <v>30361</v>
      </c>
      <c r="D232" s="6">
        <v>34003</v>
      </c>
      <c r="E232" s="6">
        <v>259</v>
      </c>
      <c r="F232" s="6">
        <v>68</v>
      </c>
      <c r="G232" s="6">
        <v>82</v>
      </c>
      <c r="H232" s="7">
        <v>8.1083235272157292</v>
      </c>
      <c r="I232" s="7">
        <v>10.889472330659</v>
      </c>
      <c r="J232" s="7">
        <v>16.343994974896098</v>
      </c>
      <c r="K232" s="9">
        <v>2.3678316884066001E-6</v>
      </c>
      <c r="L232" s="9">
        <v>6.5535470601705298E-6</v>
      </c>
      <c r="M232" s="7">
        <v>5.7123384626767999</v>
      </c>
      <c r="N232" s="7">
        <v>275.96156311901098</v>
      </c>
      <c r="O232" s="6" t="str">
        <f t="shared" si="76"/>
        <v>maternal</v>
      </c>
      <c r="P232" s="6">
        <v>30012</v>
      </c>
      <c r="Q232" s="6">
        <v>28128</v>
      </c>
      <c r="R232" s="6">
        <v>27554</v>
      </c>
      <c r="S232" s="6">
        <v>68</v>
      </c>
      <c r="T232" s="6">
        <v>66</v>
      </c>
      <c r="U232" s="6">
        <v>113</v>
      </c>
      <c r="V232" s="7">
        <v>8.46519780087044</v>
      </c>
      <c r="W232" s="7">
        <v>10.5684334542354</v>
      </c>
      <c r="X232" s="7">
        <v>35.481200740666402</v>
      </c>
      <c r="Y232" s="9">
        <v>2.69609088185027E-8</v>
      </c>
      <c r="Z232" s="9">
        <v>2.1729166949132698E-6</v>
      </c>
      <c r="AA232" s="7">
        <v>9.7778336310726299</v>
      </c>
      <c r="AB232" s="7">
        <v>353.40969342491599</v>
      </c>
      <c r="AC232" s="6" t="str">
        <f t="shared" si="78"/>
        <v>maternal</v>
      </c>
      <c r="AD232" s="6" t="b">
        <f t="shared" si="77"/>
        <v>1</v>
      </c>
      <c r="AF232" s="6" t="s">
        <v>26</v>
      </c>
      <c r="AG232" s="6">
        <v>59540</v>
      </c>
      <c r="AH232" s="6">
        <v>80513</v>
      </c>
      <c r="AI232" s="6">
        <v>67089</v>
      </c>
      <c r="AJ232" s="6">
        <v>543</v>
      </c>
      <c r="AK232" s="6">
        <v>153</v>
      </c>
      <c r="AL232" s="6">
        <v>216</v>
      </c>
      <c r="AM232" s="7">
        <v>8.0255191283015108</v>
      </c>
      <c r="AN232" s="7">
        <v>12.0513597689473</v>
      </c>
      <c r="AO232" s="7">
        <v>18.780850427655199</v>
      </c>
      <c r="AP232" s="9">
        <v>3.9865842358336498E-8</v>
      </c>
      <c r="AQ232" s="9">
        <v>2.7043325862035399E-7</v>
      </c>
      <c r="AR232" s="7">
        <v>9.5279151203435504</v>
      </c>
      <c r="AS232" s="7">
        <v>260.568545294986</v>
      </c>
      <c r="AT232" s="6" t="str">
        <f t="shared" si="79"/>
        <v>maternal</v>
      </c>
      <c r="AU232" s="6">
        <v>66045</v>
      </c>
      <c r="AV232" s="6">
        <v>75681</v>
      </c>
      <c r="AW232" s="6">
        <v>57936</v>
      </c>
      <c r="AX232" s="6">
        <v>371</v>
      </c>
      <c r="AY232" s="6">
        <v>285</v>
      </c>
      <c r="AZ232" s="6">
        <v>524</v>
      </c>
      <c r="BA232" s="7">
        <v>7.4352799215889096</v>
      </c>
      <c r="BB232" s="7">
        <v>12.2960412142744</v>
      </c>
      <c r="BC232" s="7">
        <v>30.128895832187698</v>
      </c>
      <c r="BD232" s="9">
        <v>9.9232606943424595E-9</v>
      </c>
      <c r="BE232" s="9">
        <v>3.2842123188218401E-7</v>
      </c>
      <c r="BF232" s="7">
        <v>10.9078728946977</v>
      </c>
      <c r="BG232" s="7">
        <v>173.078165182872</v>
      </c>
      <c r="BH232" s="6" t="str">
        <f t="shared" si="80"/>
        <v>maternal</v>
      </c>
      <c r="BI232" s="6" t="b">
        <f t="shared" si="81"/>
        <v>1</v>
      </c>
      <c r="BK232" s="6" t="s">
        <v>932</v>
      </c>
      <c r="BL232" s="6" t="s">
        <v>1268</v>
      </c>
    </row>
    <row r="233" spans="1:68" s="6" customFormat="1" x14ac:dyDescent="0.25">
      <c r="A233" s="6" t="s">
        <v>389</v>
      </c>
      <c r="B233" s="6">
        <v>657</v>
      </c>
      <c r="C233" s="6">
        <v>636</v>
      </c>
      <c r="D233" s="6">
        <v>609</v>
      </c>
      <c r="E233" s="6">
        <v>914</v>
      </c>
      <c r="F233" s="6">
        <v>955</v>
      </c>
      <c r="G233" s="6">
        <v>1437</v>
      </c>
      <c r="H233" s="7">
        <v>-0.76619464438322105</v>
      </c>
      <c r="I233" s="7">
        <v>9.6930169116722098</v>
      </c>
      <c r="J233" s="7">
        <v>-3.7123302026450702</v>
      </c>
      <c r="K233" s="6">
        <v>9.2841891055186199E-3</v>
      </c>
      <c r="L233" s="6">
        <v>1.1889304854529799E-2</v>
      </c>
      <c r="M233" s="7">
        <v>-3.39497602670246</v>
      </c>
      <c r="N233" s="7">
        <v>-1.7007777688334</v>
      </c>
      <c r="O233" s="6" t="str">
        <f t="shared" si="76"/>
        <v>no preference</v>
      </c>
      <c r="P233" s="6">
        <v>1271</v>
      </c>
      <c r="Q233" s="6">
        <v>1258</v>
      </c>
      <c r="R233" s="6">
        <v>1358</v>
      </c>
      <c r="S233" s="6">
        <v>849</v>
      </c>
      <c r="T233" s="6">
        <v>794</v>
      </c>
      <c r="U233" s="6">
        <v>895</v>
      </c>
      <c r="V233" s="7">
        <v>0.61526342017212499</v>
      </c>
      <c r="W233" s="7">
        <v>10.0321267111709</v>
      </c>
      <c r="X233" s="7">
        <v>4.6110798535912796</v>
      </c>
      <c r="Y233" s="6">
        <v>3.5049334997499901E-3</v>
      </c>
      <c r="Z233" s="6">
        <v>4.6407915783726701E-3</v>
      </c>
      <c r="AA233" s="7">
        <v>-2.24374959170627</v>
      </c>
      <c r="AB233" s="7">
        <v>1.5318376681919901</v>
      </c>
      <c r="AC233" s="6" t="str">
        <f t="shared" si="78"/>
        <v>maternal</v>
      </c>
      <c r="AD233" s="6" t="b">
        <f t="shared" si="77"/>
        <v>0</v>
      </c>
      <c r="AF233" s="6" t="s">
        <v>389</v>
      </c>
      <c r="AG233" s="6">
        <v>570</v>
      </c>
      <c r="AH233" s="6">
        <v>801</v>
      </c>
      <c r="AI233" s="6">
        <v>760</v>
      </c>
      <c r="AJ233" s="6">
        <v>1270</v>
      </c>
      <c r="AK233" s="6">
        <v>1385</v>
      </c>
      <c r="AL233" s="6">
        <v>1112</v>
      </c>
      <c r="AM233" s="7">
        <v>-0.83071324305427796</v>
      </c>
      <c r="AN233" s="7">
        <v>9.8742092899675704</v>
      </c>
      <c r="AO233" s="7">
        <v>-3.7672503953595302</v>
      </c>
      <c r="AP233" s="6">
        <v>5.0736670558120898E-3</v>
      </c>
      <c r="AQ233" s="6">
        <v>6.4812004971018904E-3</v>
      </c>
      <c r="AR233" s="7">
        <v>-2.7446700972684499</v>
      </c>
      <c r="AS233" s="7">
        <v>-1.7785644359919499</v>
      </c>
      <c r="AT233" s="6" t="str">
        <f t="shared" si="79"/>
        <v>paternal</v>
      </c>
      <c r="AU233" s="6">
        <v>1853</v>
      </c>
      <c r="AV233" s="6">
        <v>1616</v>
      </c>
      <c r="AW233" s="6">
        <v>1312</v>
      </c>
      <c r="AX233" s="6">
        <v>1660</v>
      </c>
      <c r="AY233" s="6">
        <v>1303</v>
      </c>
      <c r="AZ233" s="6">
        <v>1091</v>
      </c>
      <c r="BA233" s="7">
        <v>0.24495301329292499</v>
      </c>
      <c r="BB233" s="7">
        <v>10.502250391017601</v>
      </c>
      <c r="BC233" s="7">
        <v>1.1332381931304401</v>
      </c>
      <c r="BD233" s="6">
        <v>0.294070781209263</v>
      </c>
      <c r="BE233" s="6">
        <v>0.316445731953446</v>
      </c>
      <c r="BF233" s="7">
        <v>-6.9174195516240902</v>
      </c>
      <c r="BG233" s="7">
        <v>1.1850541746349901</v>
      </c>
      <c r="BH233" s="6" t="str">
        <f t="shared" si="80"/>
        <v>no preference</v>
      </c>
      <c r="BI233" s="6" t="b">
        <f t="shared" si="81"/>
        <v>0</v>
      </c>
      <c r="BK233" s="6" t="s">
        <v>691</v>
      </c>
      <c r="BL233" s="6" t="s">
        <v>1268</v>
      </c>
    </row>
    <row r="234" spans="1:68" s="6" customFormat="1" x14ac:dyDescent="0.25">
      <c r="A234" s="6" t="s">
        <v>321</v>
      </c>
      <c r="B234" s="6">
        <v>7217</v>
      </c>
      <c r="C234" s="6">
        <v>6639</v>
      </c>
      <c r="D234" s="6">
        <v>6690</v>
      </c>
      <c r="E234" s="6">
        <v>5328</v>
      </c>
      <c r="F234" s="6">
        <v>4686</v>
      </c>
      <c r="G234" s="6">
        <v>5063</v>
      </c>
      <c r="H234" s="7">
        <v>0.44739906545339497</v>
      </c>
      <c r="I234" s="7">
        <v>12.517086161615801</v>
      </c>
      <c r="J234" s="7">
        <v>3.4232357830208899</v>
      </c>
      <c r="K234" s="6">
        <v>1.32767855270229E-2</v>
      </c>
      <c r="L234" s="6">
        <v>1.6703052759803098E-2</v>
      </c>
      <c r="M234" s="7">
        <v>-3.78536624204289</v>
      </c>
      <c r="N234" s="7">
        <v>1.36357973640353</v>
      </c>
      <c r="O234" s="6" t="str">
        <f t="shared" si="76"/>
        <v>no preference</v>
      </c>
      <c r="P234" s="6">
        <v>4107</v>
      </c>
      <c r="Q234" s="6">
        <v>3385</v>
      </c>
      <c r="R234" s="6">
        <v>3258</v>
      </c>
      <c r="S234" s="6">
        <v>6318</v>
      </c>
      <c r="T234" s="6">
        <v>5255</v>
      </c>
      <c r="U234" s="6">
        <v>4827</v>
      </c>
      <c r="V234" s="7">
        <v>-0.60754657019867897</v>
      </c>
      <c r="W234" s="7">
        <v>12.1037067387501</v>
      </c>
      <c r="X234" s="7">
        <v>-3.4497511978067501</v>
      </c>
      <c r="Y234" s="6">
        <v>1.3300125659243101E-2</v>
      </c>
      <c r="Z234" s="6">
        <v>1.6538417124102301E-2</v>
      </c>
      <c r="AA234" s="7">
        <v>-3.7145412919466798</v>
      </c>
      <c r="AB234" s="7">
        <v>-1.5236658766618301</v>
      </c>
      <c r="AC234" s="6" t="str">
        <f t="shared" si="78"/>
        <v>no preference</v>
      </c>
      <c r="AD234" s="6" t="b">
        <f t="shared" si="77"/>
        <v>1</v>
      </c>
      <c r="AF234" s="6" t="s">
        <v>321</v>
      </c>
      <c r="AG234" s="6">
        <v>2860</v>
      </c>
      <c r="AH234" s="6">
        <v>4286</v>
      </c>
      <c r="AI234" s="6">
        <v>3346</v>
      </c>
      <c r="AJ234" s="6">
        <v>2660</v>
      </c>
      <c r="AK234" s="6">
        <v>3887</v>
      </c>
      <c r="AL234" s="6">
        <v>3009</v>
      </c>
      <c r="AM234" s="7">
        <v>0.13286541651720701</v>
      </c>
      <c r="AN234" s="7">
        <v>11.685803731683601</v>
      </c>
      <c r="AO234" s="7">
        <v>0.54378398768290304</v>
      </c>
      <c r="AP234" s="6">
        <v>0.600799739793763</v>
      </c>
      <c r="AQ234" s="6">
        <v>0.62119242025673704</v>
      </c>
      <c r="AR234" s="7">
        <v>-7.1942530296278404</v>
      </c>
      <c r="AS234" s="7">
        <v>1.09646929840463</v>
      </c>
      <c r="AT234" s="6" t="str">
        <f t="shared" si="79"/>
        <v>no preference</v>
      </c>
      <c r="AU234" s="6">
        <v>2051</v>
      </c>
      <c r="AV234" s="6">
        <v>2498</v>
      </c>
      <c r="AW234" s="6">
        <v>2524</v>
      </c>
      <c r="AX234" s="6">
        <v>2554</v>
      </c>
      <c r="AY234" s="6">
        <v>3383</v>
      </c>
      <c r="AZ234" s="6">
        <v>2858</v>
      </c>
      <c r="BA234" s="7">
        <v>-0.310966153118581</v>
      </c>
      <c r="BB234" s="7">
        <v>11.3528223679661</v>
      </c>
      <c r="BC234" s="7">
        <v>-1.77500714691659</v>
      </c>
      <c r="BD234" s="6">
        <v>0.11873223269887501</v>
      </c>
      <c r="BE234" s="6">
        <v>0.13170298080883699</v>
      </c>
      <c r="BF234" s="7">
        <v>-6.1064491980986899</v>
      </c>
      <c r="BG234" s="7">
        <v>-1.2405381932681701</v>
      </c>
      <c r="BH234" s="6" t="str">
        <f t="shared" si="80"/>
        <v>no preference</v>
      </c>
      <c r="BI234" s="6" t="b">
        <f t="shared" si="81"/>
        <v>1</v>
      </c>
      <c r="BK234" s="6" t="s">
        <v>692</v>
      </c>
      <c r="BL234" s="6" t="s">
        <v>1268</v>
      </c>
    </row>
    <row r="235" spans="1:68" s="6" customFormat="1" x14ac:dyDescent="0.25">
      <c r="A235" s="6" t="s">
        <v>141</v>
      </c>
      <c r="B235" s="6">
        <v>671</v>
      </c>
      <c r="C235" s="6">
        <v>525</v>
      </c>
      <c r="D235" s="6">
        <v>701</v>
      </c>
      <c r="E235" s="6">
        <v>29</v>
      </c>
      <c r="F235" s="6">
        <v>41</v>
      </c>
      <c r="G235" s="6">
        <v>56</v>
      </c>
      <c r="H235" s="7">
        <v>3.9181551999412001</v>
      </c>
      <c r="I235" s="7">
        <v>7.3364436108212701</v>
      </c>
      <c r="J235" s="7">
        <v>14.7095597288276</v>
      </c>
      <c r="K235" s="9">
        <v>4.4995313655692697E-6</v>
      </c>
      <c r="L235" s="9">
        <v>1.09056438182442E-5</v>
      </c>
      <c r="M235" s="7">
        <v>5.0363938297379303</v>
      </c>
      <c r="N235" s="7">
        <v>15.117578863219</v>
      </c>
      <c r="O235" s="6" t="str">
        <f t="shared" si="76"/>
        <v>maternal</v>
      </c>
      <c r="P235" s="6">
        <v>740</v>
      </c>
      <c r="Q235" s="6">
        <v>663</v>
      </c>
      <c r="R235" s="6">
        <v>802</v>
      </c>
      <c r="S235" s="6">
        <v>31</v>
      </c>
      <c r="T235" s="6">
        <v>9</v>
      </c>
      <c r="U235" s="6">
        <v>27</v>
      </c>
      <c r="V235" s="7">
        <v>5.1427807747417003</v>
      </c>
      <c r="W235" s="7">
        <v>6.9478180596858401</v>
      </c>
      <c r="X235" s="7">
        <v>11.3866391121423</v>
      </c>
      <c r="Y235" s="9">
        <v>2.4643241520551501E-5</v>
      </c>
      <c r="Z235" s="9">
        <v>5.4776946177806202E-5</v>
      </c>
      <c r="AA235" s="7">
        <v>3.2689091727280202</v>
      </c>
      <c r="AB235" s="7">
        <v>35.328994270932</v>
      </c>
      <c r="AC235" s="6" t="str">
        <f t="shared" si="78"/>
        <v>maternal</v>
      </c>
      <c r="AD235" s="6" t="b">
        <f t="shared" si="77"/>
        <v>1</v>
      </c>
      <c r="AF235" s="6" t="s">
        <v>141</v>
      </c>
      <c r="AG235" s="6">
        <v>1283</v>
      </c>
      <c r="AH235" s="6">
        <v>1716</v>
      </c>
      <c r="AI235" s="6">
        <v>1501</v>
      </c>
      <c r="AJ235" s="6">
        <v>82</v>
      </c>
      <c r="AK235" s="6">
        <v>147</v>
      </c>
      <c r="AL235" s="6">
        <v>137</v>
      </c>
      <c r="AM235" s="7">
        <v>3.6439185516282202</v>
      </c>
      <c r="AN235" s="7">
        <v>8.7196316937321292</v>
      </c>
      <c r="AO235" s="7">
        <v>13.432275652228601</v>
      </c>
      <c r="AP235" s="9">
        <v>6.0345868862688801E-7</v>
      </c>
      <c r="AQ235" s="9">
        <v>1.5825804019619E-6</v>
      </c>
      <c r="AR235" s="7">
        <v>6.8373302004785801</v>
      </c>
      <c r="AS235" s="7">
        <v>12.5005403359647</v>
      </c>
      <c r="AT235" s="6" t="str">
        <f t="shared" si="79"/>
        <v>maternal</v>
      </c>
      <c r="AU235" s="6">
        <v>1014</v>
      </c>
      <c r="AV235" s="6">
        <v>1462</v>
      </c>
      <c r="AW235" s="6">
        <v>1084</v>
      </c>
      <c r="AX235" s="6">
        <v>110</v>
      </c>
      <c r="AY235" s="6">
        <v>85</v>
      </c>
      <c r="AZ235" s="6">
        <v>45</v>
      </c>
      <c r="BA235" s="7">
        <v>3.9470716054778898</v>
      </c>
      <c r="BB235" s="7">
        <v>8.2216166617753501</v>
      </c>
      <c r="BC235" s="7">
        <v>11.7427460350563</v>
      </c>
      <c r="BD235" s="9">
        <v>6.7997206021866897E-6</v>
      </c>
      <c r="BE235" s="9">
        <v>1.4172049255083801E-5</v>
      </c>
      <c r="BF235" s="7">
        <v>4.4074123731892803</v>
      </c>
      <c r="BG235" s="7">
        <v>15.4236424285815</v>
      </c>
      <c r="BH235" s="6" t="str">
        <f t="shared" si="80"/>
        <v>maternal</v>
      </c>
      <c r="BI235" s="6" t="b">
        <f t="shared" si="81"/>
        <v>1</v>
      </c>
      <c r="BK235" s="6" t="s">
        <v>933</v>
      </c>
      <c r="BL235" s="6" t="s">
        <v>1268</v>
      </c>
    </row>
    <row r="236" spans="1:68" s="6" customFormat="1" x14ac:dyDescent="0.25">
      <c r="A236" s="6" t="s">
        <v>74</v>
      </c>
      <c r="B236" s="6">
        <v>747</v>
      </c>
      <c r="C236" s="6">
        <v>570</v>
      </c>
      <c r="D236" s="6">
        <v>1016</v>
      </c>
      <c r="E236" s="6">
        <v>43</v>
      </c>
      <c r="F236" s="6">
        <v>19</v>
      </c>
      <c r="G236" s="6">
        <v>15</v>
      </c>
      <c r="H236" s="7">
        <v>4.9709952151944403</v>
      </c>
      <c r="I236" s="7">
        <v>7.0792841787721104</v>
      </c>
      <c r="J236" s="7">
        <v>11.8088038540214</v>
      </c>
      <c r="K236" s="9">
        <v>1.6959513504070999E-5</v>
      </c>
      <c r="L236" s="9">
        <v>3.4645863301173601E-5</v>
      </c>
      <c r="M236" s="7">
        <v>3.6068715798944599</v>
      </c>
      <c r="N236" s="7">
        <v>31.363077272785599</v>
      </c>
      <c r="O236" s="6" t="str">
        <f t="shared" si="76"/>
        <v>maternal</v>
      </c>
      <c r="P236" s="6">
        <v>1242</v>
      </c>
      <c r="Q236" s="6">
        <v>1011</v>
      </c>
      <c r="R236" s="6">
        <v>1223</v>
      </c>
      <c r="S236" s="6">
        <v>38</v>
      </c>
      <c r="T236" s="6">
        <v>47</v>
      </c>
      <c r="U236" s="6">
        <v>101</v>
      </c>
      <c r="V236" s="7">
        <v>4.3257339789615203</v>
      </c>
      <c r="W236" s="7">
        <v>8.0104636766657205</v>
      </c>
      <c r="X236" s="7">
        <v>11.6495818778625</v>
      </c>
      <c r="Y236" s="9">
        <v>2.1557256471927199E-5</v>
      </c>
      <c r="Z236" s="9">
        <v>4.89906490656793E-5</v>
      </c>
      <c r="AA236" s="7">
        <v>3.4145058488026101</v>
      </c>
      <c r="AB236" s="7">
        <v>20.052830409982199</v>
      </c>
      <c r="AC236" s="6" t="str">
        <f t="shared" si="78"/>
        <v>maternal</v>
      </c>
      <c r="AD236" s="6" t="b">
        <f t="shared" si="77"/>
        <v>1</v>
      </c>
      <c r="AF236" s="6" t="s">
        <v>74</v>
      </c>
      <c r="AG236" s="6">
        <v>653</v>
      </c>
      <c r="AH236" s="6">
        <v>482</v>
      </c>
      <c r="AI236" s="6">
        <v>530</v>
      </c>
      <c r="AJ236" s="6">
        <v>13</v>
      </c>
      <c r="AK236" s="6">
        <v>32</v>
      </c>
      <c r="AL236" s="6">
        <v>27</v>
      </c>
      <c r="AM236" s="7">
        <v>4.5541634305547802</v>
      </c>
      <c r="AN236" s="7">
        <v>6.8301163697686098</v>
      </c>
      <c r="AO236" s="7">
        <v>13.7153648084554</v>
      </c>
      <c r="AP236" s="9">
        <v>5.1045480637407303E-7</v>
      </c>
      <c r="AQ236" s="9">
        <v>1.38452125564475E-6</v>
      </c>
      <c r="AR236" s="7">
        <v>7.0081296732767697</v>
      </c>
      <c r="AS236" s="7">
        <v>23.4930713544891</v>
      </c>
      <c r="AT236" s="6" t="str">
        <f t="shared" si="79"/>
        <v>maternal</v>
      </c>
      <c r="AU236" s="6">
        <v>495</v>
      </c>
      <c r="AV236" s="6">
        <v>542</v>
      </c>
      <c r="AW236" s="6">
        <v>515</v>
      </c>
      <c r="AX236" s="6">
        <v>21</v>
      </c>
      <c r="AY236" s="6">
        <v>27</v>
      </c>
      <c r="AZ236" s="6">
        <v>13</v>
      </c>
      <c r="BA236" s="7">
        <v>4.6586968302873304</v>
      </c>
      <c r="BB236" s="7">
        <v>6.6873955693945</v>
      </c>
      <c r="BC236" s="7">
        <v>18.0140241554172</v>
      </c>
      <c r="BD236" s="9">
        <v>3.60818679323349E-7</v>
      </c>
      <c r="BE236" s="9">
        <v>1.36838443561473E-6</v>
      </c>
      <c r="BF236" s="7">
        <v>7.4993019823475997</v>
      </c>
      <c r="BG236" s="7">
        <v>25.258495965229699</v>
      </c>
      <c r="BH236" s="6" t="str">
        <f t="shared" si="80"/>
        <v>maternal</v>
      </c>
      <c r="BI236" s="6" t="b">
        <f t="shared" si="81"/>
        <v>1</v>
      </c>
      <c r="BK236" s="6" t="s">
        <v>935</v>
      </c>
      <c r="BL236" s="6" t="s">
        <v>1268</v>
      </c>
    </row>
    <row r="237" spans="1:68" s="6" customFormat="1" x14ac:dyDescent="0.25">
      <c r="A237" s="6" t="s">
        <v>360</v>
      </c>
      <c r="B237" s="6">
        <v>531</v>
      </c>
      <c r="C237" s="6">
        <v>162</v>
      </c>
      <c r="D237" s="6">
        <v>449</v>
      </c>
      <c r="E237" s="6">
        <v>334</v>
      </c>
      <c r="F237" s="6">
        <v>336</v>
      </c>
      <c r="G237" s="6">
        <v>404</v>
      </c>
      <c r="H237" s="7">
        <v>-7.6202794449896402E-2</v>
      </c>
      <c r="I237" s="7">
        <v>8.4440319908747092</v>
      </c>
      <c r="J237" s="7">
        <v>-0.16958103640774</v>
      </c>
      <c r="K237" s="6">
        <v>0.87071124995798199</v>
      </c>
      <c r="L237" s="6">
        <v>0.87684301932388398</v>
      </c>
      <c r="M237" s="7">
        <v>-7.5773343471418197</v>
      </c>
      <c r="N237" s="7">
        <v>-1.05423960354296</v>
      </c>
      <c r="O237" s="6" t="str">
        <f t="shared" si="76"/>
        <v>no preference</v>
      </c>
      <c r="P237" s="6">
        <v>109</v>
      </c>
      <c r="Q237" s="6">
        <v>12</v>
      </c>
      <c r="R237" s="6">
        <v>38</v>
      </c>
      <c r="S237" s="6">
        <v>463</v>
      </c>
      <c r="T237" s="6">
        <v>389</v>
      </c>
      <c r="U237" s="6">
        <v>469</v>
      </c>
      <c r="V237" s="7">
        <v>-3.5248755349713998</v>
      </c>
      <c r="W237" s="7">
        <v>7.01817165099503</v>
      </c>
      <c r="X237" s="7">
        <v>-4.7986972074480896</v>
      </c>
      <c r="Y237" s="6">
        <v>2.8788163302573798E-3</v>
      </c>
      <c r="Z237" s="6">
        <v>3.8715116165530302E-3</v>
      </c>
      <c r="AA237" s="7">
        <v>-2.0247309078570801</v>
      </c>
      <c r="AB237" s="7">
        <v>-11.510475558783799</v>
      </c>
      <c r="AC237" s="6" t="str">
        <f t="shared" si="78"/>
        <v>paternal</v>
      </c>
      <c r="AD237" s="6" t="b">
        <f t="shared" si="77"/>
        <v>0</v>
      </c>
      <c r="AF237" s="6" t="str">
        <f>A237</f>
        <v>AT3G26110.1</v>
      </c>
      <c r="AG237" s="6" t="s">
        <v>1286</v>
      </c>
      <c r="AM237" s="7"/>
      <c r="AN237" s="7"/>
      <c r="AO237" s="7"/>
      <c r="AP237" s="9"/>
      <c r="AQ237" s="9"/>
      <c r="AR237" s="7"/>
      <c r="AS237" s="7"/>
      <c r="BA237" s="7"/>
      <c r="BB237" s="7"/>
      <c r="BC237" s="7"/>
      <c r="BD237" s="9"/>
      <c r="BE237" s="9"/>
      <c r="BF237" s="7"/>
      <c r="BG237" s="7"/>
      <c r="BK237" s="6" t="s">
        <v>1218</v>
      </c>
      <c r="BM237" s="6" t="s">
        <v>1270</v>
      </c>
    </row>
    <row r="238" spans="1:68" s="6" customFormat="1" x14ac:dyDescent="0.25">
      <c r="A238" s="6" t="s">
        <v>215</v>
      </c>
      <c r="B238" s="6">
        <v>2999</v>
      </c>
      <c r="C238" s="6">
        <v>3247</v>
      </c>
      <c r="D238" s="6">
        <v>3464</v>
      </c>
      <c r="E238" s="6">
        <v>387</v>
      </c>
      <c r="F238" s="6">
        <v>538</v>
      </c>
      <c r="G238" s="6">
        <v>397</v>
      </c>
      <c r="H238" s="7">
        <v>2.8880144713699099</v>
      </c>
      <c r="I238" s="7">
        <v>10.2142335441794</v>
      </c>
      <c r="J238" s="7">
        <v>16.275743519321399</v>
      </c>
      <c r="K238" s="9">
        <v>2.42911804506181E-6</v>
      </c>
      <c r="L238" s="9">
        <v>6.5830090978392197E-6</v>
      </c>
      <c r="M238" s="7">
        <v>5.6856700392385999</v>
      </c>
      <c r="N238" s="7">
        <v>7.4025096769449004</v>
      </c>
      <c r="O238" s="6" t="str">
        <f t="shared" si="76"/>
        <v>maternal</v>
      </c>
      <c r="P238" s="6">
        <v>1886</v>
      </c>
      <c r="Q238" s="6">
        <v>1882</v>
      </c>
      <c r="R238" s="6">
        <v>1966</v>
      </c>
      <c r="S238" s="6">
        <v>488</v>
      </c>
      <c r="T238" s="6">
        <v>512</v>
      </c>
      <c r="U238" s="6">
        <v>451</v>
      </c>
      <c r="V238" s="7">
        <v>1.9819308671729099</v>
      </c>
      <c r="W238" s="7">
        <v>9.9098603112446106</v>
      </c>
      <c r="X238" s="7">
        <v>14.9732010439307</v>
      </c>
      <c r="Y238" s="9">
        <v>4.8869673616108501E-6</v>
      </c>
      <c r="Z238" s="9">
        <v>1.5645589538291499E-5</v>
      </c>
      <c r="AA238" s="7">
        <v>5.0019442824270204</v>
      </c>
      <c r="AB238" s="7">
        <v>3.9502141500486601</v>
      </c>
      <c r="AC238" s="6" t="str">
        <f t="shared" si="78"/>
        <v>maternal</v>
      </c>
      <c r="AD238" s="6" t="b">
        <f t="shared" si="77"/>
        <v>1</v>
      </c>
      <c r="AF238" s="6" t="str">
        <f>A238</f>
        <v>AT3G26410.1</v>
      </c>
      <c r="AG238" s="6" t="s">
        <v>1286</v>
      </c>
      <c r="AM238" s="7"/>
      <c r="AN238" s="7"/>
      <c r="AO238" s="7"/>
      <c r="AP238" s="9"/>
      <c r="AQ238" s="9"/>
      <c r="AR238" s="7"/>
      <c r="AS238" s="7"/>
      <c r="BA238" s="7"/>
      <c r="BB238" s="7"/>
      <c r="BC238" s="7"/>
      <c r="BD238" s="9"/>
      <c r="BE238" s="9"/>
      <c r="BF238" s="7"/>
      <c r="BG238" s="7"/>
      <c r="BK238" s="6" t="s">
        <v>1219</v>
      </c>
      <c r="BL238" s="6" t="s">
        <v>1268</v>
      </c>
    </row>
    <row r="239" spans="1:68" s="6" customFormat="1" x14ac:dyDescent="0.25">
      <c r="A239" s="6" t="s">
        <v>301</v>
      </c>
      <c r="B239" s="6">
        <v>1353</v>
      </c>
      <c r="C239" s="6">
        <v>1103</v>
      </c>
      <c r="D239" s="6">
        <v>1299</v>
      </c>
      <c r="E239" s="6">
        <v>686</v>
      </c>
      <c r="F239" s="6">
        <v>454</v>
      </c>
      <c r="G239" s="6">
        <v>762</v>
      </c>
      <c r="H239" s="7">
        <v>1.0088013725100999</v>
      </c>
      <c r="I239" s="7">
        <v>9.7808767765012803</v>
      </c>
      <c r="J239" s="7">
        <v>4.3934454661014701</v>
      </c>
      <c r="K239" s="6">
        <v>4.2036116243028797E-3</v>
      </c>
      <c r="L239" s="6">
        <v>5.5831250366128E-3</v>
      </c>
      <c r="M239" s="7">
        <v>-2.52195276259665</v>
      </c>
      <c r="N239" s="7">
        <v>2.01223858676904</v>
      </c>
      <c r="O239" s="6" t="str">
        <f t="shared" si="76"/>
        <v>maternal</v>
      </c>
      <c r="P239" s="6">
        <v>1889</v>
      </c>
      <c r="Q239" s="6">
        <v>1250</v>
      </c>
      <c r="R239" s="6">
        <v>1330</v>
      </c>
      <c r="S239" s="6">
        <v>965</v>
      </c>
      <c r="T239" s="6">
        <v>1028</v>
      </c>
      <c r="U239" s="6">
        <v>937</v>
      </c>
      <c r="V239" s="7">
        <v>0.58499356364700905</v>
      </c>
      <c r="W239" s="7">
        <v>10.2246137012385</v>
      </c>
      <c r="X239" s="7">
        <v>2.9643021936772</v>
      </c>
      <c r="Y239" s="6">
        <v>2.4674122813034299E-2</v>
      </c>
      <c r="Z239" s="6">
        <v>2.9901691205626298E-2</v>
      </c>
      <c r="AA239" s="7">
        <v>-4.3834803258057997</v>
      </c>
      <c r="AB239" s="7">
        <v>1.50003229711691</v>
      </c>
      <c r="AC239" s="6" t="str">
        <f t="shared" si="78"/>
        <v>no preference</v>
      </c>
      <c r="AD239" s="6" t="b">
        <f t="shared" si="77"/>
        <v>0</v>
      </c>
      <c r="AF239" s="6" t="s">
        <v>301</v>
      </c>
      <c r="AG239" s="6">
        <v>391</v>
      </c>
      <c r="AH239" s="6">
        <v>542</v>
      </c>
      <c r="AI239" s="6">
        <v>368</v>
      </c>
      <c r="AJ239" s="6">
        <v>201</v>
      </c>
      <c r="AK239" s="6">
        <v>220</v>
      </c>
      <c r="AL239" s="6">
        <v>166</v>
      </c>
      <c r="AM239" s="7">
        <v>1.1323923011209001</v>
      </c>
      <c r="AN239" s="7">
        <v>8.1761355954328696</v>
      </c>
      <c r="AO239" s="7">
        <v>4.8461443811126603</v>
      </c>
      <c r="AP239" s="6">
        <v>1.1302977165820599E-3</v>
      </c>
      <c r="AQ239" s="6">
        <v>1.52244182233502E-3</v>
      </c>
      <c r="AR239" s="7">
        <v>-1.15124768259445</v>
      </c>
      <c r="AS239" s="7">
        <v>2.1922195654947898</v>
      </c>
      <c r="AT239" s="6" t="str">
        <f>IF(AND(AS239&gt;=1,AQ239&lt;=0.01),"maternal", IF(AND(AS239&lt;=-1,AQ239&lt;=0.01),"paternal", IF(AQ239&gt;=0.01, "no preference")))</f>
        <v>maternal</v>
      </c>
      <c r="AU239" s="6">
        <v>681</v>
      </c>
      <c r="AV239" s="6">
        <v>627</v>
      </c>
      <c r="AW239" s="6">
        <v>684</v>
      </c>
      <c r="AX239" s="6">
        <v>625</v>
      </c>
      <c r="AY239" s="6">
        <v>603</v>
      </c>
      <c r="AZ239" s="6">
        <v>591</v>
      </c>
      <c r="BA239" s="7">
        <v>0.13011063462568201</v>
      </c>
      <c r="BB239" s="7">
        <v>9.3110143012750601</v>
      </c>
      <c r="BC239" s="7">
        <v>0.95061281780149698</v>
      </c>
      <c r="BD239" s="6">
        <v>0.37315353306034399</v>
      </c>
      <c r="BE239" s="6">
        <v>0.39300212524440498</v>
      </c>
      <c r="BF239" s="7">
        <v>-7.1050015401269597</v>
      </c>
      <c r="BG239" s="7">
        <v>1.09437762157153</v>
      </c>
      <c r="BH239" s="6" t="str">
        <f>IF(AND(BG239&gt;=1,BE239&lt;=0.01),"maternal", IF(AND(BG239&lt;=-1,BE239&lt;=0.01),"paternal", IF(BE239&gt;=0.01, "no preference")))</f>
        <v>no preference</v>
      </c>
      <c r="BI239" s="6" t="b">
        <f>IF(AT239=BH239, TRUE)</f>
        <v>0</v>
      </c>
      <c r="BK239" s="6" t="s">
        <v>936</v>
      </c>
      <c r="BO239" s="6" t="s">
        <v>1267</v>
      </c>
    </row>
    <row r="240" spans="1:68" s="6" customFormat="1" x14ac:dyDescent="0.25">
      <c r="A240" s="12" t="str">
        <f>AF240</f>
        <v>AT3G26650.1</v>
      </c>
      <c r="B240" s="6" t="s">
        <v>1285</v>
      </c>
      <c r="H240" s="7"/>
      <c r="I240" s="7"/>
      <c r="J240" s="7"/>
      <c r="M240" s="7"/>
      <c r="N240" s="7"/>
      <c r="V240" s="7"/>
      <c r="W240" s="7"/>
      <c r="X240" s="7"/>
      <c r="AA240" s="7"/>
      <c r="AB240" s="7"/>
      <c r="AF240" s="6" t="s">
        <v>468</v>
      </c>
      <c r="AG240" s="6">
        <v>33268</v>
      </c>
      <c r="AH240" s="6">
        <v>39441</v>
      </c>
      <c r="AI240" s="6">
        <v>36548</v>
      </c>
      <c r="AJ240" s="6">
        <v>5261</v>
      </c>
      <c r="AK240" s="6">
        <v>7479</v>
      </c>
      <c r="AL240" s="6">
        <v>5721</v>
      </c>
      <c r="AM240" s="7">
        <v>2.5781194711226099</v>
      </c>
      <c r="AN240" s="7">
        <v>13.859900358982699</v>
      </c>
      <c r="AO240" s="7">
        <v>11.8811992114706</v>
      </c>
      <c r="AP240" s="9">
        <v>1.6058303192213599E-6</v>
      </c>
      <c r="AQ240" s="9">
        <v>3.4560261218025E-6</v>
      </c>
      <c r="AR240" s="7">
        <v>5.8284989749472302</v>
      </c>
      <c r="AS240" s="7">
        <v>5.9716080279738399</v>
      </c>
      <c r="AT240" s="6" t="str">
        <f>IF(AND(AS240&gt;=1,AQ240&lt;=0.01),"maternal", IF(AND(AS240&lt;=-1,AQ240&lt;=0.01),"paternal", IF(AQ240&gt;=0.01, "no preference")))</f>
        <v>maternal</v>
      </c>
      <c r="AU240" s="6">
        <v>21140</v>
      </c>
      <c r="AV240" s="6">
        <v>28122</v>
      </c>
      <c r="AW240" s="6">
        <v>27967</v>
      </c>
      <c r="AX240" s="6">
        <v>7209</v>
      </c>
      <c r="AY240" s="6">
        <v>7280</v>
      </c>
      <c r="AZ240" s="6">
        <v>6422</v>
      </c>
      <c r="BA240" s="7">
        <v>1.87465744347729</v>
      </c>
      <c r="BB240" s="7">
        <v>13.7022407281077</v>
      </c>
      <c r="BC240" s="7">
        <v>10.852438940756199</v>
      </c>
      <c r="BD240" s="9">
        <v>1.1568421865532601E-5</v>
      </c>
      <c r="BE240" s="9">
        <v>2.1814738375004298E-5</v>
      </c>
      <c r="BF240" s="7">
        <v>3.83207890523461</v>
      </c>
      <c r="BG240" s="7">
        <v>3.6671453347910599</v>
      </c>
      <c r="BH240" s="6" t="str">
        <f>IF(AND(BG240&gt;=1,BE240&lt;=0.01),"maternal", IF(AND(BG240&lt;=-1,BE240&lt;=0.01),"paternal", IF(BE240&gt;=0.01, "no preference")))</f>
        <v>maternal</v>
      </c>
      <c r="BI240" s="6" t="b">
        <f>IF(AT240=BH240, TRUE)</f>
        <v>1</v>
      </c>
      <c r="BK240" s="6" t="s">
        <v>737</v>
      </c>
      <c r="BP240" s="6" t="s">
        <v>1274</v>
      </c>
    </row>
    <row r="241" spans="1:68" s="6" customFormat="1" x14ac:dyDescent="0.25">
      <c r="A241" s="6" t="s">
        <v>194</v>
      </c>
      <c r="B241" s="6">
        <v>5640</v>
      </c>
      <c r="C241" s="6">
        <v>4989</v>
      </c>
      <c r="D241" s="6">
        <v>5516</v>
      </c>
      <c r="E241" s="6">
        <v>671</v>
      </c>
      <c r="F241" s="6">
        <v>521</v>
      </c>
      <c r="G241" s="6">
        <v>618</v>
      </c>
      <c r="H241" s="7">
        <v>3.16073618946655</v>
      </c>
      <c r="I241" s="7">
        <v>10.811707767587601</v>
      </c>
      <c r="J241" s="7">
        <v>20.589540112282101</v>
      </c>
      <c r="K241" s="9">
        <v>5.7469694200722297E-7</v>
      </c>
      <c r="L241" s="9">
        <v>2.44103948634751E-6</v>
      </c>
      <c r="M241" s="7">
        <v>7.1529849368296103</v>
      </c>
      <c r="N241" s="7">
        <v>8.9428593711651203</v>
      </c>
      <c r="O241" s="6" t="str">
        <f>IF(AND(N241&gt;=1,L241&lt;=0.01),"maternal", IF(AND(N241&lt;=-1,L241&lt;=0.01),"paternal", IF(L241&gt;=0.01, "no preference")))</f>
        <v>maternal</v>
      </c>
      <c r="P241" s="6">
        <v>5747</v>
      </c>
      <c r="Q241" s="6">
        <v>4578</v>
      </c>
      <c r="R241" s="6">
        <v>4552</v>
      </c>
      <c r="S241" s="6">
        <v>550</v>
      </c>
      <c r="T241" s="6">
        <v>459</v>
      </c>
      <c r="U241" s="6">
        <v>333</v>
      </c>
      <c r="V241" s="7">
        <v>3.4890533627201701</v>
      </c>
      <c r="W241" s="7">
        <v>10.5228942986899</v>
      </c>
      <c r="X241" s="7">
        <v>15.199346775039899</v>
      </c>
      <c r="Y241" s="9">
        <v>4.4695611833606902E-6</v>
      </c>
      <c r="Z241" s="9">
        <v>1.46626732731621E-5</v>
      </c>
      <c r="AA241" s="7">
        <v>5.0954996915667703</v>
      </c>
      <c r="AB241" s="7">
        <v>11.228189111350099</v>
      </c>
      <c r="AC241" s="6" t="str">
        <f t="shared" si="78"/>
        <v>maternal</v>
      </c>
      <c r="AD241" s="6" t="b">
        <f>IF(O241=AC241, TRUE)</f>
        <v>1</v>
      </c>
      <c r="AF241" s="6" t="s">
        <v>194</v>
      </c>
      <c r="AG241" s="6">
        <v>3561</v>
      </c>
      <c r="AH241" s="6">
        <v>5068</v>
      </c>
      <c r="AI241" s="6">
        <v>4353</v>
      </c>
      <c r="AJ241" s="6">
        <v>508</v>
      </c>
      <c r="AK241" s="6">
        <v>543</v>
      </c>
      <c r="AL241" s="6">
        <v>452</v>
      </c>
      <c r="AM241" s="7">
        <v>3.0972436715023401</v>
      </c>
      <c r="AN241" s="7">
        <v>10.516072478208599</v>
      </c>
      <c r="AO241" s="7">
        <v>14.330095506745501</v>
      </c>
      <c r="AP241" s="9">
        <v>3.5873207294437099E-7</v>
      </c>
      <c r="AQ241" s="9">
        <v>1.05228074730349E-6</v>
      </c>
      <c r="AR241" s="7">
        <v>7.3662224941696399</v>
      </c>
      <c r="AS241" s="7">
        <v>8.5578219989972606</v>
      </c>
      <c r="AT241" s="6" t="str">
        <f>IF(AND(AS241&gt;=1,AQ241&lt;=0.01),"maternal", IF(AND(AS241&lt;=-1,AQ241&lt;=0.01),"paternal", IF(AQ241&gt;=0.01, "no preference")))</f>
        <v>maternal</v>
      </c>
      <c r="AU241" s="6">
        <v>4246</v>
      </c>
      <c r="AV241" s="6">
        <v>4855</v>
      </c>
      <c r="AW241" s="6">
        <v>4514</v>
      </c>
      <c r="AX241" s="6">
        <v>396</v>
      </c>
      <c r="AY241" s="6">
        <v>566</v>
      </c>
      <c r="AZ241" s="6">
        <v>544</v>
      </c>
      <c r="BA241" s="7">
        <v>3.1893262767406099</v>
      </c>
      <c r="BB241" s="7">
        <v>10.5514339856201</v>
      </c>
      <c r="BC241" s="7">
        <v>17.239730485327499</v>
      </c>
      <c r="BD241" s="9">
        <v>4.8925249868847703E-7</v>
      </c>
      <c r="BE241" s="9">
        <v>1.72985704893426E-6</v>
      </c>
      <c r="BF241" s="7">
        <v>7.1878074613100704</v>
      </c>
      <c r="BG241" s="7">
        <v>9.1218489255969093</v>
      </c>
      <c r="BH241" s="6" t="str">
        <f>IF(AND(BG241&gt;=1,BE241&lt;=0.01),"maternal", IF(AND(BG241&lt;=-1,BE241&lt;=0.01),"paternal", IF(BE241&gt;=0.01, "no preference")))</f>
        <v>maternal</v>
      </c>
      <c r="BI241" s="6" t="b">
        <f>IF(AT241=BH241, TRUE)</f>
        <v>1</v>
      </c>
      <c r="BK241" s="6" t="s">
        <v>937</v>
      </c>
      <c r="BL241" s="6" t="s">
        <v>1268</v>
      </c>
    </row>
    <row r="242" spans="1:68" s="6" customFormat="1" x14ac:dyDescent="0.25">
      <c r="A242" s="6" t="s">
        <v>44</v>
      </c>
      <c r="B242" s="6">
        <v>169</v>
      </c>
      <c r="C242" s="6">
        <v>168</v>
      </c>
      <c r="D242" s="6">
        <v>162</v>
      </c>
      <c r="E242" s="6">
        <v>1</v>
      </c>
      <c r="F242" s="6">
        <v>3</v>
      </c>
      <c r="G242" s="6">
        <v>1</v>
      </c>
      <c r="H242" s="7">
        <v>6.0529995088836603</v>
      </c>
      <c r="I242" s="7">
        <v>4.3598330877751597</v>
      </c>
      <c r="J242" s="7">
        <v>20.6619981360768</v>
      </c>
      <c r="K242" s="9">
        <v>5.6240832819872604E-7</v>
      </c>
      <c r="L242" s="9">
        <v>2.44103948634751E-6</v>
      </c>
      <c r="M242" s="7">
        <v>7.1743393989428998</v>
      </c>
      <c r="N242" s="7">
        <v>66.394853338330904</v>
      </c>
      <c r="O242" s="6" t="str">
        <f>IF(AND(N242&gt;=1,L242&lt;=0.01),"maternal", IF(AND(N242&lt;=-1,L242&lt;=0.01),"paternal", IF(L242&gt;=0.01, "no preference")))</f>
        <v>maternal</v>
      </c>
      <c r="P242" s="6">
        <v>283</v>
      </c>
      <c r="Q242" s="6">
        <v>236</v>
      </c>
      <c r="R242" s="6">
        <v>216</v>
      </c>
      <c r="S242" s="6">
        <v>0</v>
      </c>
      <c r="T242" s="6">
        <v>0</v>
      </c>
      <c r="U242" s="6">
        <v>3</v>
      </c>
      <c r="V242" s="7">
        <v>7.2666805336158102</v>
      </c>
      <c r="W242" s="7">
        <v>4.3000069334745703</v>
      </c>
      <c r="X242" s="7">
        <v>12.9347621829082</v>
      </c>
      <c r="Y242" s="9">
        <v>1.1642208961469499E-5</v>
      </c>
      <c r="Z242" s="9">
        <v>2.95532996714227E-5</v>
      </c>
      <c r="AA242" s="7">
        <v>4.0801380130112497</v>
      </c>
      <c r="AB242" s="7">
        <v>153.98868472548901</v>
      </c>
      <c r="AC242" s="6" t="str">
        <f t="shared" si="78"/>
        <v>maternal</v>
      </c>
      <c r="AD242" s="6" t="b">
        <f>IF(O242=AC242, TRUE)</f>
        <v>1</v>
      </c>
      <c r="AF242" s="6" t="str">
        <f>A242</f>
        <v>AT3G27150.1</v>
      </c>
      <c r="AG242" s="6" t="s">
        <v>1286</v>
      </c>
      <c r="AM242" s="7"/>
      <c r="AN242" s="7"/>
      <c r="AO242" s="7"/>
      <c r="AP242" s="9"/>
      <c r="AQ242" s="9"/>
      <c r="AR242" s="7"/>
      <c r="AS242" s="7"/>
      <c r="BA242" s="7"/>
      <c r="BB242" s="7"/>
      <c r="BC242" s="7"/>
      <c r="BD242" s="9"/>
      <c r="BE242" s="9"/>
      <c r="BF242" s="7"/>
      <c r="BG242" s="7"/>
      <c r="BK242" s="6" t="s">
        <v>1220</v>
      </c>
      <c r="BL242" s="6" t="s">
        <v>1268</v>
      </c>
    </row>
    <row r="243" spans="1:68" s="6" customFormat="1" x14ac:dyDescent="0.25">
      <c r="A243" s="6" t="s">
        <v>299</v>
      </c>
      <c r="B243" s="6">
        <v>58</v>
      </c>
      <c r="C243" s="6">
        <v>77</v>
      </c>
      <c r="D243" s="6">
        <v>98</v>
      </c>
      <c r="E243" s="6">
        <v>41</v>
      </c>
      <c r="F243" s="6">
        <v>26</v>
      </c>
      <c r="G243" s="6">
        <v>48</v>
      </c>
      <c r="H243" s="7">
        <v>1.0118290397487499</v>
      </c>
      <c r="I243" s="7">
        <v>5.7598861095601901</v>
      </c>
      <c r="J243" s="7">
        <v>3.4348930897680301</v>
      </c>
      <c r="K243" s="6">
        <v>1.3083437135469301E-2</v>
      </c>
      <c r="L243" s="6">
        <v>1.6508219209165599E-2</v>
      </c>
      <c r="M243" s="7">
        <v>-3.7694121243764198</v>
      </c>
      <c r="N243" s="7">
        <v>2.0164659431739298</v>
      </c>
      <c r="O243" s="6" t="str">
        <f>IF(AND(N243&gt;=1,L243&lt;=0.01),"maternal", IF(AND(N243&lt;=-1,L243&lt;=0.01),"paternal", IF(L243&gt;=0.01, "no preference")))</f>
        <v>no preference</v>
      </c>
      <c r="P243" s="6">
        <v>24</v>
      </c>
      <c r="Q243" s="6">
        <v>16</v>
      </c>
      <c r="R243" s="6">
        <v>31</v>
      </c>
      <c r="S243" s="6">
        <v>54</v>
      </c>
      <c r="T243" s="6">
        <v>46</v>
      </c>
      <c r="U243" s="6">
        <v>108</v>
      </c>
      <c r="V243" s="7">
        <v>-1.4576046196513901</v>
      </c>
      <c r="W243" s="7">
        <v>5.3059086535007101</v>
      </c>
      <c r="X243" s="7">
        <v>-3.7297569453780701</v>
      </c>
      <c r="Y243" s="6">
        <v>9.46378487480754E-3</v>
      </c>
      <c r="Z243" s="6">
        <v>1.1976294133606E-2</v>
      </c>
      <c r="AA243" s="7">
        <v>-3.3420969435798802</v>
      </c>
      <c r="AB243" s="7">
        <v>-2.7465196613904101</v>
      </c>
      <c r="AC243" s="6" t="str">
        <f t="shared" si="78"/>
        <v>no preference</v>
      </c>
      <c r="AD243" s="6" t="b">
        <f>IF(O243=AC243, TRUE)</f>
        <v>1</v>
      </c>
      <c r="AF243" s="6" t="str">
        <f>A243</f>
        <v>AT3G27440.1</v>
      </c>
      <c r="AG243" s="6" t="s">
        <v>1286</v>
      </c>
      <c r="AM243" s="7"/>
      <c r="AN243" s="7"/>
      <c r="AO243" s="7"/>
      <c r="AP243" s="9"/>
      <c r="AQ243" s="9"/>
      <c r="AR243" s="7"/>
      <c r="AS243" s="7"/>
      <c r="BA243" s="7"/>
      <c r="BB243" s="7"/>
      <c r="BC243" s="7"/>
      <c r="BD243" s="9"/>
      <c r="BE243" s="9"/>
      <c r="BF243" s="7"/>
      <c r="BG243" s="7"/>
      <c r="BK243" s="6" t="s">
        <v>693</v>
      </c>
      <c r="BL243" s="6" t="s">
        <v>1268</v>
      </c>
    </row>
    <row r="244" spans="1:68" s="6" customFormat="1" x14ac:dyDescent="0.25">
      <c r="A244" s="6" t="s">
        <v>285</v>
      </c>
      <c r="B244" s="6">
        <v>560</v>
      </c>
      <c r="C244" s="6">
        <v>497</v>
      </c>
      <c r="D244" s="6">
        <v>493</v>
      </c>
      <c r="E244" s="6">
        <v>176</v>
      </c>
      <c r="F244" s="6">
        <v>187</v>
      </c>
      <c r="G244" s="6">
        <v>230</v>
      </c>
      <c r="H244" s="7">
        <v>1.38876089369496</v>
      </c>
      <c r="I244" s="7">
        <v>8.3190282612397102</v>
      </c>
      <c r="J244" s="7">
        <v>8.7462856825766604</v>
      </c>
      <c r="K244" s="6">
        <v>1.0017225802864199E-4</v>
      </c>
      <c r="L244" s="6">
        <v>1.67866791774561E-4</v>
      </c>
      <c r="M244" s="7">
        <v>1.6478596770737099</v>
      </c>
      <c r="N244" s="7">
        <v>2.61853682474595</v>
      </c>
      <c r="O244" s="6" t="str">
        <f>IF(AND(N244&gt;=1,L244&lt;=0.01),"maternal", IF(AND(N244&lt;=-1,L244&lt;=0.01),"paternal", IF(L244&gt;=0.01, "no preference")))</f>
        <v>maternal</v>
      </c>
      <c r="P244" s="6">
        <v>535</v>
      </c>
      <c r="Q244" s="6">
        <v>441</v>
      </c>
      <c r="R244" s="6">
        <v>456</v>
      </c>
      <c r="S244" s="6">
        <v>243</v>
      </c>
      <c r="T244" s="6">
        <v>156</v>
      </c>
      <c r="U244" s="6">
        <v>79</v>
      </c>
      <c r="V244" s="7">
        <v>1.7142519745217999</v>
      </c>
      <c r="W244" s="7">
        <v>8.0395547143748605</v>
      </c>
      <c r="X244" s="7">
        <v>4.2352636216365598</v>
      </c>
      <c r="Y244" s="6">
        <v>5.2779698969959796E-3</v>
      </c>
      <c r="Z244" s="6">
        <v>6.8613608660947701E-3</v>
      </c>
      <c r="AA244" s="7">
        <v>-2.6980636118584602</v>
      </c>
      <c r="AB244" s="7">
        <v>3.2812646854355898</v>
      </c>
      <c r="AC244" s="6" t="str">
        <f t="shared" si="78"/>
        <v>maternal</v>
      </c>
      <c r="AD244" s="6" t="b">
        <f>IF(O244=AC244, TRUE)</f>
        <v>1</v>
      </c>
      <c r="AF244" s="6" t="s">
        <v>285</v>
      </c>
      <c r="AG244" s="6">
        <v>695</v>
      </c>
      <c r="AH244" s="6">
        <v>903</v>
      </c>
      <c r="AI244" s="6">
        <v>688</v>
      </c>
      <c r="AJ244" s="6">
        <v>184</v>
      </c>
      <c r="AK244" s="6">
        <v>384</v>
      </c>
      <c r="AL244" s="6">
        <v>344</v>
      </c>
      <c r="AM244" s="7">
        <v>1.3803113277347001</v>
      </c>
      <c r="AN244" s="7">
        <v>8.87367187978872</v>
      </c>
      <c r="AO244" s="7">
        <v>4.5202164409374896</v>
      </c>
      <c r="AP244" s="6">
        <v>1.7475006535836799E-3</v>
      </c>
      <c r="AQ244" s="6">
        <v>2.3144155813349101E-3</v>
      </c>
      <c r="AR244" s="7">
        <v>-1.6158570814732001</v>
      </c>
      <c r="AS244" s="7">
        <v>2.6032454200708801</v>
      </c>
      <c r="AT244" s="6" t="str">
        <f>IF(AND(AS244&gt;=1,AQ244&lt;=0.01),"maternal", IF(AND(AS244&lt;=-1,AQ244&lt;=0.01),"paternal", IF(AQ244&gt;=0.01, "no preference")))</f>
        <v>maternal</v>
      </c>
      <c r="AU244" s="6">
        <v>873</v>
      </c>
      <c r="AV244" s="6">
        <v>937</v>
      </c>
      <c r="AW244" s="6">
        <v>859</v>
      </c>
      <c r="AX244" s="6">
        <v>454</v>
      </c>
      <c r="AY244" s="6">
        <v>437</v>
      </c>
      <c r="AZ244" s="6">
        <v>407</v>
      </c>
      <c r="BA244" s="7">
        <v>1.0387304316489101</v>
      </c>
      <c r="BB244" s="7">
        <v>9.2783435947106891</v>
      </c>
      <c r="BC244" s="7">
        <v>7.4351068418487198</v>
      </c>
      <c r="BD244" s="6">
        <v>1.37939768306529E-4</v>
      </c>
      <c r="BE244" s="6">
        <v>2.0848911545567E-4</v>
      </c>
      <c r="BF244" s="7">
        <v>1.1170588100822101</v>
      </c>
      <c r="BG244" s="7">
        <v>2.0544189735927998</v>
      </c>
      <c r="BH244" s="6" t="str">
        <f>IF(AND(BG244&gt;=1,BE244&lt;=0.01),"maternal", IF(AND(BG244&lt;=-1,BE244&lt;=0.01),"paternal", IF(BE244&gt;=0.01, "no preference")))</f>
        <v>maternal</v>
      </c>
      <c r="BI244" s="6" t="b">
        <f>IF(AT244=BH244, TRUE)</f>
        <v>1</v>
      </c>
      <c r="BK244" s="6" t="s">
        <v>938</v>
      </c>
      <c r="BL244" s="6" t="s">
        <v>1268</v>
      </c>
    </row>
    <row r="245" spans="1:68" s="6" customFormat="1" x14ac:dyDescent="0.25">
      <c r="A245" s="12" t="str">
        <f>AF245</f>
        <v>AT3G27785.1</v>
      </c>
      <c r="B245" s="6" t="s">
        <v>1285</v>
      </c>
      <c r="H245" s="7"/>
      <c r="I245" s="7"/>
      <c r="J245" s="7"/>
      <c r="M245" s="7"/>
      <c r="N245" s="7"/>
      <c r="V245" s="7"/>
      <c r="W245" s="7"/>
      <c r="X245" s="7"/>
      <c r="AA245" s="7"/>
      <c r="AB245" s="7"/>
      <c r="AF245" s="6" t="s">
        <v>472</v>
      </c>
      <c r="AG245" s="6">
        <v>295</v>
      </c>
      <c r="AH245" s="6">
        <v>281</v>
      </c>
      <c r="AI245" s="6">
        <v>244</v>
      </c>
      <c r="AJ245" s="6">
        <v>74</v>
      </c>
      <c r="AK245" s="6">
        <v>158</v>
      </c>
      <c r="AL245" s="6">
        <v>73</v>
      </c>
      <c r="AM245" s="7">
        <v>1.5114958818737101</v>
      </c>
      <c r="AN245" s="7">
        <v>7.3394662780732496</v>
      </c>
      <c r="AO245" s="7">
        <v>4.7718891252542903</v>
      </c>
      <c r="AP245" s="6">
        <v>1.2465517043882999E-3</v>
      </c>
      <c r="AQ245" s="6">
        <v>1.67333720317887E-3</v>
      </c>
      <c r="AR245" s="7">
        <v>-1.25576218041933</v>
      </c>
      <c r="AS245" s="7">
        <v>2.8510550220318098</v>
      </c>
      <c r="AT245" s="6" t="str">
        <f>IF(AND(AS245&gt;=1,AQ245&lt;=0.01),"maternal", IF(AND(AS245&lt;=-1,AQ245&lt;=0.01),"paternal", IF(AQ245&gt;=0.01, "no preference")))</f>
        <v>maternal</v>
      </c>
      <c r="AU245" s="6">
        <v>537</v>
      </c>
      <c r="AV245" s="6">
        <v>435</v>
      </c>
      <c r="AW245" s="6">
        <v>408</v>
      </c>
      <c r="AX245" s="6">
        <v>710</v>
      </c>
      <c r="AY245" s="6">
        <v>730</v>
      </c>
      <c r="AZ245" s="6">
        <v>646</v>
      </c>
      <c r="BA245" s="7">
        <v>-0.60315050909635703</v>
      </c>
      <c r="BB245" s="7">
        <v>9.14010982797328</v>
      </c>
      <c r="BC245" s="7">
        <v>-3.6598204311826601</v>
      </c>
      <c r="BD245" s="6">
        <v>7.9310423334374106E-3</v>
      </c>
      <c r="BE245" s="6">
        <v>9.8454318621981705E-3</v>
      </c>
      <c r="BF245" s="7">
        <v>-3.3195264198799799</v>
      </c>
      <c r="BG245" s="7">
        <v>-1.51903015430217</v>
      </c>
      <c r="BH245" s="6" t="str">
        <f>IF(AND(BG245&gt;=1,BE245&lt;=0.01),"maternal", IF(AND(BG245&lt;=-1,BE245&lt;=0.01),"paternal", IF(BE245&gt;=0.01, "no preference")))</f>
        <v>paternal</v>
      </c>
      <c r="BI245" s="6" t="b">
        <f>IF(AT245=BH245, TRUE)</f>
        <v>0</v>
      </c>
      <c r="BK245" s="6" t="s">
        <v>738</v>
      </c>
      <c r="BL245" s="6" t="s">
        <v>1268</v>
      </c>
    </row>
    <row r="246" spans="1:68" s="6" customFormat="1" x14ac:dyDescent="0.25">
      <c r="A246" s="6" t="s">
        <v>10</v>
      </c>
      <c r="B246" s="6">
        <v>3021</v>
      </c>
      <c r="C246" s="6">
        <v>3135</v>
      </c>
      <c r="D246" s="6">
        <v>2832</v>
      </c>
      <c r="E246" s="6">
        <v>1</v>
      </c>
      <c r="F246" s="6">
        <v>0</v>
      </c>
      <c r="G246" s="6">
        <v>5</v>
      </c>
      <c r="H246" s="7">
        <v>10.3530500583123</v>
      </c>
      <c r="I246" s="7">
        <v>6.3715125293965498</v>
      </c>
      <c r="J246" s="7">
        <v>16.817816397895101</v>
      </c>
      <c r="K246" s="9">
        <v>1.98843859529522E-6</v>
      </c>
      <c r="L246" s="9">
        <v>5.8427408039838896E-6</v>
      </c>
      <c r="M246" s="7">
        <v>5.89401590592826</v>
      </c>
      <c r="N246" s="7">
        <v>1307.91227027843</v>
      </c>
      <c r="O246" s="6" t="str">
        <f t="shared" ref="O246:O277" si="82">IF(AND(N246&gt;=1,L246&lt;=0.01),"maternal", IF(AND(N246&lt;=-1,L246&lt;=0.01),"paternal", IF(L246&gt;=0.01, "no preference")))</f>
        <v>maternal</v>
      </c>
      <c r="P246" s="6">
        <v>390</v>
      </c>
      <c r="Q246" s="6">
        <v>571</v>
      </c>
      <c r="R246" s="6">
        <v>271</v>
      </c>
      <c r="S246" s="6">
        <v>142</v>
      </c>
      <c r="T246" s="6">
        <v>154</v>
      </c>
      <c r="U246" s="6">
        <v>96</v>
      </c>
      <c r="V246" s="7">
        <v>1.60748346369877</v>
      </c>
      <c r="W246" s="7">
        <v>7.8157112599293104</v>
      </c>
      <c r="X246" s="7">
        <v>4.91688671321866</v>
      </c>
      <c r="Y246" s="6">
        <v>2.5495436502482299E-3</v>
      </c>
      <c r="Z246" s="6">
        <v>3.47223563795711E-3</v>
      </c>
      <c r="AA246" s="7">
        <v>-1.88938163972815</v>
      </c>
      <c r="AB246" s="7">
        <v>3.04719845957157</v>
      </c>
      <c r="AC246" s="6" t="str">
        <f t="shared" si="78"/>
        <v>maternal</v>
      </c>
      <c r="AD246" s="6" t="b">
        <f t="shared" ref="AD246:AD277" si="83">IF(O246=AC246, TRUE)</f>
        <v>1</v>
      </c>
      <c r="AF246" s="6" t="str">
        <f>A246</f>
        <v>AT3G27980.1</v>
      </c>
      <c r="AG246" s="6" t="s">
        <v>1286</v>
      </c>
      <c r="AM246" s="7"/>
      <c r="AN246" s="7"/>
      <c r="AO246" s="7"/>
      <c r="AR246" s="7"/>
      <c r="AS246" s="7"/>
      <c r="BA246" s="7"/>
      <c r="BB246" s="7"/>
      <c r="BC246" s="7"/>
      <c r="BF246" s="7"/>
      <c r="BG246" s="7"/>
      <c r="BK246" s="6" t="s">
        <v>1222</v>
      </c>
      <c r="BL246" s="6" t="s">
        <v>1268</v>
      </c>
    </row>
    <row r="247" spans="1:68" s="6" customFormat="1" x14ac:dyDescent="0.25">
      <c r="A247" s="6" t="s">
        <v>418</v>
      </c>
      <c r="B247" s="6">
        <v>1611</v>
      </c>
      <c r="C247" s="6">
        <v>787</v>
      </c>
      <c r="D247" s="6">
        <v>1951</v>
      </c>
      <c r="E247" s="6">
        <v>6829</v>
      </c>
      <c r="F247" s="6">
        <v>7854</v>
      </c>
      <c r="G247" s="6">
        <v>8492</v>
      </c>
      <c r="H247" s="7">
        <v>-2.5072329241462299</v>
      </c>
      <c r="I247" s="7">
        <v>11.6560915239222</v>
      </c>
      <c r="J247" s="7">
        <v>-7.1925919815860997</v>
      </c>
      <c r="K247" s="6">
        <v>3.0751072643081702E-4</v>
      </c>
      <c r="L247" s="6">
        <v>4.6451444239021302E-4</v>
      </c>
      <c r="M247" s="7">
        <v>0.39637178143533403</v>
      </c>
      <c r="N247" s="7">
        <v>-5.6852859921219396</v>
      </c>
      <c r="O247" s="6" t="str">
        <f t="shared" si="82"/>
        <v>paternal</v>
      </c>
      <c r="P247" s="6">
        <v>995</v>
      </c>
      <c r="Q247" s="6">
        <v>211</v>
      </c>
      <c r="R247" s="6">
        <v>643</v>
      </c>
      <c r="S247" s="6">
        <v>5242</v>
      </c>
      <c r="T247" s="6">
        <v>4543</v>
      </c>
      <c r="U247" s="6">
        <v>6026</v>
      </c>
      <c r="V247" s="7">
        <v>-3.34810301157653</v>
      </c>
      <c r="W247" s="7">
        <v>10.6803312607036</v>
      </c>
      <c r="X247" s="7">
        <v>-5.9729152556564404</v>
      </c>
      <c r="Y247" s="6">
        <v>9.3251222390037505E-4</v>
      </c>
      <c r="Z247" s="6">
        <v>1.34696210118943E-3</v>
      </c>
      <c r="AA247" s="7">
        <v>-0.76541301389542804</v>
      </c>
      <c r="AB247" s="7">
        <v>-10.183086550868</v>
      </c>
      <c r="AC247" s="6" t="str">
        <f t="shared" si="78"/>
        <v>paternal</v>
      </c>
      <c r="AD247" s="6" t="b">
        <f t="shared" si="83"/>
        <v>1</v>
      </c>
      <c r="AF247" s="6" t="str">
        <f>A247</f>
        <v>AT3G28750.1</v>
      </c>
      <c r="AG247" s="6" t="s">
        <v>1286</v>
      </c>
      <c r="AM247" s="7"/>
      <c r="AN247" s="7"/>
      <c r="AO247" s="7"/>
      <c r="AR247" s="7"/>
      <c r="AS247" s="7"/>
      <c r="BA247" s="7"/>
      <c r="BB247" s="7"/>
      <c r="BC247" s="7"/>
      <c r="BF247" s="7"/>
      <c r="BG247" s="7"/>
      <c r="BK247" s="6" t="s">
        <v>1223</v>
      </c>
      <c r="BM247" s="6" t="s">
        <v>1270</v>
      </c>
    </row>
    <row r="248" spans="1:68" s="6" customFormat="1" x14ac:dyDescent="0.25">
      <c r="A248" s="6" t="s">
        <v>382</v>
      </c>
      <c r="B248" s="6">
        <v>1052</v>
      </c>
      <c r="C248" s="6">
        <v>344</v>
      </c>
      <c r="D248" s="6">
        <v>1336</v>
      </c>
      <c r="E248" s="6">
        <v>417</v>
      </c>
      <c r="F248" s="6">
        <v>1980</v>
      </c>
      <c r="G248" s="6">
        <v>1338</v>
      </c>
      <c r="H248" s="7">
        <v>-0.39692883983669303</v>
      </c>
      <c r="I248" s="7">
        <v>9.8169730941798807</v>
      </c>
      <c r="J248" s="7">
        <v>-0.540772290536366</v>
      </c>
      <c r="K248" s="6">
        <v>0.60743832570062894</v>
      </c>
      <c r="L248" s="6">
        <v>0.62793022102547003</v>
      </c>
      <c r="M248" s="7">
        <v>-7.4285429111712</v>
      </c>
      <c r="N248" s="7">
        <v>-1.31670197483498</v>
      </c>
      <c r="O248" s="6" t="str">
        <f t="shared" si="82"/>
        <v>no preference</v>
      </c>
      <c r="P248" s="6">
        <v>779</v>
      </c>
      <c r="Q248" s="6">
        <v>125</v>
      </c>
      <c r="R248" s="6">
        <v>173</v>
      </c>
      <c r="S248" s="6">
        <v>823</v>
      </c>
      <c r="T248" s="6">
        <v>922</v>
      </c>
      <c r="U248" s="6">
        <v>1530</v>
      </c>
      <c r="V248" s="7">
        <v>-2.0297973997435101</v>
      </c>
      <c r="W248" s="7">
        <v>9.0240832775711706</v>
      </c>
      <c r="X248" s="7">
        <v>-2.88271878439155</v>
      </c>
      <c r="Y248" s="6">
        <v>2.7465246207915898E-2</v>
      </c>
      <c r="Z248" s="6">
        <v>3.2820586694139099E-2</v>
      </c>
      <c r="AA248" s="7">
        <v>-4.4982832379687201</v>
      </c>
      <c r="AB248" s="7">
        <v>-4.08347501282931</v>
      </c>
      <c r="AC248" s="6" t="str">
        <f t="shared" si="78"/>
        <v>no preference</v>
      </c>
      <c r="AD248" s="6" t="b">
        <f t="shared" si="83"/>
        <v>1</v>
      </c>
      <c r="AF248" s="6" t="s">
        <v>382</v>
      </c>
      <c r="AG248" s="6">
        <v>129</v>
      </c>
      <c r="AH248" s="6">
        <v>40</v>
      </c>
      <c r="AI248" s="6">
        <v>99</v>
      </c>
      <c r="AJ248" s="6">
        <v>63</v>
      </c>
      <c r="AK248" s="6">
        <v>30</v>
      </c>
      <c r="AL248" s="6">
        <v>30</v>
      </c>
      <c r="AM248" s="7">
        <v>1.0384611288825101</v>
      </c>
      <c r="AN248" s="7">
        <v>5.8220281046991698</v>
      </c>
      <c r="AO248" s="7">
        <v>2.2489239525489002</v>
      </c>
      <c r="AP248" s="6">
        <v>5.3299546412771501E-2</v>
      </c>
      <c r="AQ248" s="6">
        <v>6.2668018083831503E-2</v>
      </c>
      <c r="AR248" s="7">
        <v>-5.1535989093571599</v>
      </c>
      <c r="AS248" s="7">
        <v>2.0540355182797501</v>
      </c>
      <c r="AT248" s="6" t="str">
        <f t="shared" ref="AT248:AT275" si="84">IF(AND(AS248&gt;=1,AQ248&lt;=0.01),"maternal", IF(AND(AS248&lt;=-1,AQ248&lt;=0.01),"paternal", IF(AQ248&gt;=0.01, "no preference")))</f>
        <v>no preference</v>
      </c>
      <c r="AU248" s="6">
        <v>481</v>
      </c>
      <c r="AV248" s="6">
        <v>747</v>
      </c>
      <c r="AW248" s="6">
        <v>789</v>
      </c>
      <c r="AX248" s="6">
        <v>117</v>
      </c>
      <c r="AY248" s="6">
        <v>414</v>
      </c>
      <c r="AZ248" s="6">
        <v>176</v>
      </c>
      <c r="BA248" s="7">
        <v>1.67942550450098</v>
      </c>
      <c r="BB248" s="7">
        <v>8.5221181274768707</v>
      </c>
      <c r="BC248" s="7">
        <v>3.6826030566094001</v>
      </c>
      <c r="BD248" s="6">
        <v>7.6941322879967803E-3</v>
      </c>
      <c r="BE248" s="6">
        <v>9.5813722831658097E-3</v>
      </c>
      <c r="BF248" s="7">
        <v>-3.2869131663520501</v>
      </c>
      <c r="BG248" s="7">
        <v>3.20300378844113</v>
      </c>
      <c r="BH248" s="6" t="str">
        <f t="shared" ref="BH248:BH275" si="85">IF(AND(BG248&gt;=1,BE248&lt;=0.01),"maternal", IF(AND(BG248&lt;=-1,BE248&lt;=0.01),"paternal", IF(BE248&gt;=0.01, "no preference")))</f>
        <v>maternal</v>
      </c>
      <c r="BI248" s="6" t="b">
        <f t="shared" ref="BI248:BI275" si="86">IF(AT248=BH248, TRUE)</f>
        <v>0</v>
      </c>
      <c r="BK248" s="6" t="s">
        <v>940</v>
      </c>
      <c r="BM248" s="6" t="s">
        <v>1270</v>
      </c>
    </row>
    <row r="249" spans="1:68" s="6" customFormat="1" x14ac:dyDescent="0.25">
      <c r="A249" s="6" t="s">
        <v>384</v>
      </c>
      <c r="B249" s="6">
        <v>151</v>
      </c>
      <c r="C249" s="6">
        <v>137</v>
      </c>
      <c r="D249" s="6">
        <v>186</v>
      </c>
      <c r="E249" s="6">
        <v>180</v>
      </c>
      <c r="F249" s="6">
        <v>207</v>
      </c>
      <c r="G249" s="6">
        <v>263</v>
      </c>
      <c r="H249" s="7">
        <v>-0.44711109815778899</v>
      </c>
      <c r="I249" s="7">
        <v>7.5246710257820197</v>
      </c>
      <c r="J249" s="7">
        <v>-2.2018756158145401</v>
      </c>
      <c r="K249" s="6">
        <v>6.8258057020710097E-2</v>
      </c>
      <c r="L249" s="6">
        <v>7.8296006582579195E-2</v>
      </c>
      <c r="M249" s="7">
        <v>-5.5200376149023196</v>
      </c>
      <c r="N249" s="7">
        <v>-1.3633075879787599</v>
      </c>
      <c r="O249" s="6" t="str">
        <f t="shared" si="82"/>
        <v>no preference</v>
      </c>
      <c r="P249" s="6">
        <v>248</v>
      </c>
      <c r="Q249" s="6">
        <v>193</v>
      </c>
      <c r="R249" s="6">
        <v>203</v>
      </c>
      <c r="S249" s="6">
        <v>168</v>
      </c>
      <c r="T249" s="6">
        <v>147</v>
      </c>
      <c r="U249" s="6">
        <v>155</v>
      </c>
      <c r="V249" s="7">
        <v>0.44553503181777099</v>
      </c>
      <c r="W249" s="7">
        <v>7.5213458561666799</v>
      </c>
      <c r="X249" s="7">
        <v>2.7982232513763301</v>
      </c>
      <c r="Y249" s="6">
        <v>3.0717889445898899E-2</v>
      </c>
      <c r="Z249" s="6">
        <v>3.6504084687785703E-2</v>
      </c>
      <c r="AA249" s="7">
        <v>-4.6177361716963299</v>
      </c>
      <c r="AB249" s="7">
        <v>1.36181906135483</v>
      </c>
      <c r="AC249" s="6" t="str">
        <f t="shared" si="78"/>
        <v>no preference</v>
      </c>
      <c r="AD249" s="6" t="b">
        <f t="shared" si="83"/>
        <v>1</v>
      </c>
      <c r="AF249" s="6" t="s">
        <v>384</v>
      </c>
      <c r="AG249" s="6">
        <v>169</v>
      </c>
      <c r="AH249" s="6">
        <v>244</v>
      </c>
      <c r="AI249" s="6">
        <v>145</v>
      </c>
      <c r="AJ249" s="6">
        <v>112</v>
      </c>
      <c r="AK249" s="6">
        <v>176</v>
      </c>
      <c r="AL249" s="6">
        <v>106</v>
      </c>
      <c r="AM249" s="7">
        <v>0.50220064504031803</v>
      </c>
      <c r="AN249" s="7">
        <v>7.2608508221532704</v>
      </c>
      <c r="AO249" s="7">
        <v>1.75037292874061</v>
      </c>
      <c r="AP249" s="6">
        <v>0.11657569240002599</v>
      </c>
      <c r="AQ249" s="6">
        <v>0.13265509824830499</v>
      </c>
      <c r="AR249" s="7">
        <v>-5.9018861014735604</v>
      </c>
      <c r="AS249" s="7">
        <v>1.4163724086968399</v>
      </c>
      <c r="AT249" s="6" t="str">
        <f t="shared" si="84"/>
        <v>no preference</v>
      </c>
      <c r="AU249" s="6">
        <v>184</v>
      </c>
      <c r="AV249" s="6">
        <v>191</v>
      </c>
      <c r="AW249" s="6">
        <v>128</v>
      </c>
      <c r="AX249" s="6">
        <v>361</v>
      </c>
      <c r="AY249" s="6">
        <v>259</v>
      </c>
      <c r="AZ249" s="6">
        <v>248</v>
      </c>
      <c r="BA249" s="7">
        <v>-0.78488147183967305</v>
      </c>
      <c r="BB249" s="7">
        <v>7.7682978081400798</v>
      </c>
      <c r="BC249" s="7">
        <v>-3.4137182492761702</v>
      </c>
      <c r="BD249" s="6">
        <v>1.10584937495261E-2</v>
      </c>
      <c r="BE249" s="6">
        <v>1.3310527431040499E-2</v>
      </c>
      <c r="BF249" s="7">
        <v>-3.6757981436198999</v>
      </c>
      <c r="BG249" s="7">
        <v>-1.72295076035062</v>
      </c>
      <c r="BH249" s="6" t="str">
        <f t="shared" si="85"/>
        <v>no preference</v>
      </c>
      <c r="BI249" s="6" t="b">
        <f t="shared" si="86"/>
        <v>1</v>
      </c>
      <c r="BK249" s="6" t="s">
        <v>694</v>
      </c>
      <c r="BL249" s="6" t="s">
        <v>1268</v>
      </c>
    </row>
    <row r="250" spans="1:68" s="6" customFormat="1" x14ac:dyDescent="0.25">
      <c r="A250" s="6" t="s">
        <v>143</v>
      </c>
      <c r="B250" s="6">
        <v>8461</v>
      </c>
      <c r="C250" s="6">
        <v>6556</v>
      </c>
      <c r="D250" s="6">
        <v>8056</v>
      </c>
      <c r="E250" s="6">
        <v>592</v>
      </c>
      <c r="F250" s="6">
        <v>581</v>
      </c>
      <c r="G250" s="6">
        <v>384</v>
      </c>
      <c r="H250" s="7">
        <v>3.90538397234456</v>
      </c>
      <c r="I250" s="7">
        <v>10.947851410517799</v>
      </c>
      <c r="J250" s="7">
        <v>17.646914966762601</v>
      </c>
      <c r="K250" s="9">
        <v>1.48124373798599E-6</v>
      </c>
      <c r="L250" s="9">
        <v>4.7070634340443798E-6</v>
      </c>
      <c r="M250" s="7">
        <v>6.1980369844284402</v>
      </c>
      <c r="N250" s="7">
        <v>14.984343501541201</v>
      </c>
      <c r="O250" s="6" t="str">
        <f t="shared" si="82"/>
        <v>maternal</v>
      </c>
      <c r="P250" s="6">
        <v>7870</v>
      </c>
      <c r="Q250" s="6">
        <v>6468</v>
      </c>
      <c r="R250" s="6">
        <v>6659</v>
      </c>
      <c r="S250" s="6">
        <v>599</v>
      </c>
      <c r="T250" s="6">
        <v>426</v>
      </c>
      <c r="U250" s="6">
        <v>408</v>
      </c>
      <c r="V250" s="7">
        <v>3.8866989002750598</v>
      </c>
      <c r="W250" s="7">
        <v>10.8243054444902</v>
      </c>
      <c r="X250" s="7">
        <v>19.301099875868399</v>
      </c>
      <c r="Y250" s="9">
        <v>1.06959154936351E-6</v>
      </c>
      <c r="Z250" s="9">
        <v>4.8814337731589898E-6</v>
      </c>
      <c r="AA250" s="7">
        <v>6.5539163912397402</v>
      </c>
      <c r="AB250" s="7">
        <v>14.791525041331701</v>
      </c>
      <c r="AC250" s="6" t="str">
        <f t="shared" si="78"/>
        <v>maternal</v>
      </c>
      <c r="AD250" s="6" t="b">
        <f t="shared" si="83"/>
        <v>1</v>
      </c>
      <c r="AF250" s="6" t="s">
        <v>143</v>
      </c>
      <c r="AG250" s="6">
        <v>7979</v>
      </c>
      <c r="AH250" s="6">
        <v>10984</v>
      </c>
      <c r="AI250" s="6">
        <v>9130</v>
      </c>
      <c r="AJ250" s="6">
        <v>806</v>
      </c>
      <c r="AK250" s="6">
        <v>1301</v>
      </c>
      <c r="AL250" s="6">
        <v>809</v>
      </c>
      <c r="AM250" s="7">
        <v>3.2924202464683101</v>
      </c>
      <c r="AN250" s="7">
        <v>11.534449021305999</v>
      </c>
      <c r="AO250" s="7">
        <v>12.7051064732767</v>
      </c>
      <c r="AP250" s="9">
        <v>9.41938752831119E-7</v>
      </c>
      <c r="AQ250" s="9">
        <v>2.2744374763483099E-6</v>
      </c>
      <c r="AR250" s="7">
        <v>6.38040276948837</v>
      </c>
      <c r="AS250" s="7">
        <v>9.7975446763720608</v>
      </c>
      <c r="AT250" s="6" t="str">
        <f t="shared" si="84"/>
        <v>maternal</v>
      </c>
      <c r="AU250" s="6">
        <v>11452</v>
      </c>
      <c r="AV250" s="6">
        <v>13803</v>
      </c>
      <c r="AW250" s="6">
        <v>12188</v>
      </c>
      <c r="AX250" s="6">
        <v>793</v>
      </c>
      <c r="AY250" s="6">
        <v>910</v>
      </c>
      <c r="AZ250" s="6">
        <v>668</v>
      </c>
      <c r="BA250" s="7">
        <v>3.98645466462093</v>
      </c>
      <c r="BB250" s="7">
        <v>11.609948946172601</v>
      </c>
      <c r="BC250" s="7">
        <v>22.8574964681194</v>
      </c>
      <c r="BD250" s="9">
        <v>6.8722403006425596E-8</v>
      </c>
      <c r="BE250" s="9">
        <v>5.9161025196836004E-7</v>
      </c>
      <c r="BF250" s="7">
        <v>9.1420092557886594</v>
      </c>
      <c r="BG250" s="7">
        <v>15.850480434867899</v>
      </c>
      <c r="BH250" s="6" t="str">
        <f t="shared" si="85"/>
        <v>maternal</v>
      </c>
      <c r="BI250" s="6" t="b">
        <f t="shared" si="86"/>
        <v>1</v>
      </c>
      <c r="BK250" s="6" t="s">
        <v>943</v>
      </c>
      <c r="BL250" s="6" t="s">
        <v>1268</v>
      </c>
    </row>
    <row r="251" spans="1:68" s="6" customFormat="1" x14ac:dyDescent="0.25">
      <c r="A251" s="6" t="s">
        <v>159</v>
      </c>
      <c r="B251" s="6">
        <v>4923</v>
      </c>
      <c r="C251" s="6">
        <v>4861</v>
      </c>
      <c r="D251" s="6">
        <v>5613</v>
      </c>
      <c r="E251" s="6">
        <v>374</v>
      </c>
      <c r="F251" s="6">
        <v>355</v>
      </c>
      <c r="G251" s="6">
        <v>415</v>
      </c>
      <c r="H251" s="7">
        <v>3.7469475461783301</v>
      </c>
      <c r="I251" s="7">
        <v>10.4491137512527</v>
      </c>
      <c r="J251" s="7">
        <v>26.5638302355446</v>
      </c>
      <c r="K251" s="9">
        <v>1.19348832654171E-7</v>
      </c>
      <c r="L251" s="9">
        <v>1.2767538723147801E-6</v>
      </c>
      <c r="M251" s="7">
        <v>8.6427383777479996</v>
      </c>
      <c r="N251" s="7">
        <v>13.4259060428037</v>
      </c>
      <c r="O251" s="6" t="str">
        <f t="shared" si="82"/>
        <v>maternal</v>
      </c>
      <c r="P251" s="6">
        <v>7142</v>
      </c>
      <c r="Q251" s="6">
        <v>6276</v>
      </c>
      <c r="R251" s="6">
        <v>5971</v>
      </c>
      <c r="S251" s="6">
        <v>567</v>
      </c>
      <c r="T251" s="6">
        <v>606</v>
      </c>
      <c r="U251" s="6">
        <v>574</v>
      </c>
      <c r="V251" s="7">
        <v>3.4664847927056699</v>
      </c>
      <c r="W251" s="7">
        <v>10.9208150535502</v>
      </c>
      <c r="X251" s="7">
        <v>24.609236849917099</v>
      </c>
      <c r="Y251" s="9">
        <v>2.4732738548234902E-7</v>
      </c>
      <c r="Z251" s="9">
        <v>2.4530971500169198E-6</v>
      </c>
      <c r="AA251" s="7">
        <v>7.9463561509972997</v>
      </c>
      <c r="AB251" s="7">
        <v>11.0539094361295</v>
      </c>
      <c r="AC251" s="6" t="str">
        <f t="shared" si="78"/>
        <v>maternal</v>
      </c>
      <c r="AD251" s="6" t="b">
        <f t="shared" si="83"/>
        <v>1</v>
      </c>
      <c r="AF251" s="6" t="s">
        <v>159</v>
      </c>
      <c r="AG251" s="6">
        <v>4274</v>
      </c>
      <c r="AH251" s="6">
        <v>5552</v>
      </c>
      <c r="AI251" s="6">
        <v>5216</v>
      </c>
      <c r="AJ251" s="6">
        <v>406</v>
      </c>
      <c r="AK251" s="6">
        <v>534</v>
      </c>
      <c r="AL251" s="6">
        <v>481</v>
      </c>
      <c r="AM251" s="7">
        <v>3.4015319004984601</v>
      </c>
      <c r="AN251" s="7">
        <v>10.582489084177499</v>
      </c>
      <c r="AO251" s="7">
        <v>15.8625548171629</v>
      </c>
      <c r="AP251" s="9">
        <v>1.5777583342388099E-7</v>
      </c>
      <c r="AQ251" s="9">
        <v>6.1254147093977399E-7</v>
      </c>
      <c r="AR251" s="7">
        <v>8.1893933816319997</v>
      </c>
      <c r="AS251" s="7">
        <v>10.567278010398599</v>
      </c>
      <c r="AT251" s="6" t="str">
        <f t="shared" si="84"/>
        <v>maternal</v>
      </c>
      <c r="AU251" s="6">
        <v>5062</v>
      </c>
      <c r="AV251" s="6">
        <v>6327</v>
      </c>
      <c r="AW251" s="6">
        <v>5252</v>
      </c>
      <c r="AX251" s="6">
        <v>598</v>
      </c>
      <c r="AY251" s="6">
        <v>611</v>
      </c>
      <c r="AZ251" s="6">
        <v>626</v>
      </c>
      <c r="BA251" s="7">
        <v>3.17203828475128</v>
      </c>
      <c r="BB251" s="7">
        <v>10.8447263651368</v>
      </c>
      <c r="BC251" s="7">
        <v>20.783319088051901</v>
      </c>
      <c r="BD251" s="9">
        <v>1.3347908293477601E-7</v>
      </c>
      <c r="BE251" s="9">
        <v>8.2590182565892605E-7</v>
      </c>
      <c r="BF251" s="7">
        <v>8.4963495320004991</v>
      </c>
      <c r="BG251" s="7">
        <v>9.0131930076137792</v>
      </c>
      <c r="BH251" s="6" t="str">
        <f t="shared" si="85"/>
        <v>maternal</v>
      </c>
      <c r="BI251" s="6" t="b">
        <f t="shared" si="86"/>
        <v>1</v>
      </c>
      <c r="BK251" s="6" t="s">
        <v>944</v>
      </c>
      <c r="BL251" s="6" t="s">
        <v>1268</v>
      </c>
    </row>
    <row r="252" spans="1:68" s="6" customFormat="1" x14ac:dyDescent="0.25">
      <c r="A252" s="6" t="s">
        <v>237</v>
      </c>
      <c r="B252" s="6">
        <v>9863</v>
      </c>
      <c r="C252" s="6">
        <v>9554</v>
      </c>
      <c r="D252" s="6">
        <v>11657</v>
      </c>
      <c r="E252" s="6">
        <v>1858</v>
      </c>
      <c r="F252" s="6">
        <v>1583</v>
      </c>
      <c r="G252" s="6">
        <v>2044</v>
      </c>
      <c r="H252" s="7">
        <v>2.5038257085819899</v>
      </c>
      <c r="I252" s="7">
        <v>12.081097121900401</v>
      </c>
      <c r="J252" s="7">
        <v>15.3010300399208</v>
      </c>
      <c r="K252" s="9">
        <v>3.5399675791557598E-6</v>
      </c>
      <c r="L252" s="9">
        <v>8.8293377410338397E-6</v>
      </c>
      <c r="M252" s="7">
        <v>5.2903279897872304</v>
      </c>
      <c r="N252" s="7">
        <v>5.6718748843614204</v>
      </c>
      <c r="O252" s="6" t="str">
        <f t="shared" si="82"/>
        <v>maternal</v>
      </c>
      <c r="P252" s="6">
        <v>12473</v>
      </c>
      <c r="Q252" s="6">
        <v>11630</v>
      </c>
      <c r="R252" s="6">
        <v>10533</v>
      </c>
      <c r="S252" s="6">
        <v>1792</v>
      </c>
      <c r="T252" s="6">
        <v>1887</v>
      </c>
      <c r="U252" s="6">
        <v>1594</v>
      </c>
      <c r="V252" s="7">
        <v>2.7149820924411299</v>
      </c>
      <c r="W252" s="7">
        <v>12.134205556514701</v>
      </c>
      <c r="X252" s="7">
        <v>18.275876004073201</v>
      </c>
      <c r="Y252" s="9">
        <v>1.48439134930947E-6</v>
      </c>
      <c r="Z252" s="9">
        <v>6.1825620277064402E-6</v>
      </c>
      <c r="AA252" s="7">
        <v>6.2270733263147804</v>
      </c>
      <c r="AB252" s="7">
        <v>6.5658513708625303</v>
      </c>
      <c r="AC252" s="6" t="str">
        <f t="shared" si="78"/>
        <v>maternal</v>
      </c>
      <c r="AD252" s="6" t="b">
        <f t="shared" si="83"/>
        <v>1</v>
      </c>
      <c r="AF252" s="6" t="s">
        <v>237</v>
      </c>
      <c r="AG252" s="6">
        <v>969</v>
      </c>
      <c r="AH252" s="6">
        <v>1022</v>
      </c>
      <c r="AI252" s="6">
        <v>1193</v>
      </c>
      <c r="AJ252" s="6">
        <v>145</v>
      </c>
      <c r="AK252" s="6">
        <v>227</v>
      </c>
      <c r="AL252" s="6">
        <v>205</v>
      </c>
      <c r="AM252" s="7">
        <v>2.4776011292855502</v>
      </c>
      <c r="AN252" s="7">
        <v>8.8085389313854296</v>
      </c>
      <c r="AO252" s="7">
        <v>10.520471052084501</v>
      </c>
      <c r="AP252" s="9">
        <v>4.1868557765785601E-6</v>
      </c>
      <c r="AQ252" s="9">
        <v>7.8207306015335408E-6</v>
      </c>
      <c r="AR252" s="7">
        <v>4.8266206804151803</v>
      </c>
      <c r="AS252" s="7">
        <v>5.5697058191800197</v>
      </c>
      <c r="AT252" s="6" t="str">
        <f t="shared" si="84"/>
        <v>maternal</v>
      </c>
      <c r="AU252" s="6">
        <v>1142</v>
      </c>
      <c r="AV252" s="6">
        <v>1246</v>
      </c>
      <c r="AW252" s="6">
        <v>1033</v>
      </c>
      <c r="AX252" s="6">
        <v>399</v>
      </c>
      <c r="AY252" s="6">
        <v>460</v>
      </c>
      <c r="AZ252" s="6">
        <v>513</v>
      </c>
      <c r="BA252" s="7">
        <v>1.3195907429870499</v>
      </c>
      <c r="BB252" s="7">
        <v>9.4924965979595104</v>
      </c>
      <c r="BC252" s="7">
        <v>8.0111177146617401</v>
      </c>
      <c r="BD252" s="9">
        <v>8.5554572621993999E-5</v>
      </c>
      <c r="BE252" s="6">
        <v>1.3391150497355601E-4</v>
      </c>
      <c r="BF252" s="7">
        <v>1.64287671942779</v>
      </c>
      <c r="BG252" s="7">
        <v>2.4959529570516099</v>
      </c>
      <c r="BH252" s="6" t="str">
        <f t="shared" si="85"/>
        <v>maternal</v>
      </c>
      <c r="BI252" s="6" t="b">
        <f t="shared" si="86"/>
        <v>1</v>
      </c>
      <c r="BK252" s="6" t="s">
        <v>945</v>
      </c>
      <c r="BP252" s="6" t="s">
        <v>1274</v>
      </c>
    </row>
    <row r="253" spans="1:68" s="6" customFormat="1" x14ac:dyDescent="0.25">
      <c r="A253" s="6" t="s">
        <v>133</v>
      </c>
      <c r="B253" s="6">
        <v>476</v>
      </c>
      <c r="C253" s="6">
        <v>342</v>
      </c>
      <c r="D253" s="6">
        <v>380</v>
      </c>
      <c r="E253" s="6">
        <v>52</v>
      </c>
      <c r="F253" s="6">
        <v>22</v>
      </c>
      <c r="G253" s="6">
        <v>11</v>
      </c>
      <c r="H253" s="7">
        <v>4.0190374994434297</v>
      </c>
      <c r="I253" s="7">
        <v>6.6216670535021702</v>
      </c>
      <c r="J253" s="7">
        <v>7.6807079472812401</v>
      </c>
      <c r="K253" s="6">
        <v>2.11849965219156E-4</v>
      </c>
      <c r="L253" s="6">
        <v>3.3048594574188399E-4</v>
      </c>
      <c r="M253" s="7">
        <v>0.81281644371748996</v>
      </c>
      <c r="N253" s="7">
        <v>16.212531803465701</v>
      </c>
      <c r="O253" s="6" t="str">
        <f t="shared" si="82"/>
        <v>maternal</v>
      </c>
      <c r="P253" s="6">
        <v>493</v>
      </c>
      <c r="Q253" s="6">
        <v>324</v>
      </c>
      <c r="R253" s="6">
        <v>441</v>
      </c>
      <c r="S253" s="6">
        <v>22</v>
      </c>
      <c r="T253" s="6">
        <v>109</v>
      </c>
      <c r="U253" s="6">
        <v>55</v>
      </c>
      <c r="V253" s="7">
        <v>2.9894297024175498</v>
      </c>
      <c r="W253" s="7">
        <v>7.1988070484218696</v>
      </c>
      <c r="X253" s="7">
        <v>5.3068577875997098</v>
      </c>
      <c r="Y253" s="6">
        <v>1.7303959486380401E-3</v>
      </c>
      <c r="Z253" s="6">
        <v>2.4259472613258801E-3</v>
      </c>
      <c r="AA253" s="7">
        <v>-1.4568291770958099</v>
      </c>
      <c r="AB253" s="7">
        <v>7.9416000271563503</v>
      </c>
      <c r="AC253" s="6" t="str">
        <f t="shared" si="78"/>
        <v>maternal</v>
      </c>
      <c r="AD253" s="6" t="b">
        <f t="shared" si="83"/>
        <v>1</v>
      </c>
      <c r="AF253" s="6" t="s">
        <v>133</v>
      </c>
      <c r="AG253" s="6">
        <v>4045</v>
      </c>
      <c r="AH253" s="6">
        <v>5218</v>
      </c>
      <c r="AI253" s="6">
        <v>4344</v>
      </c>
      <c r="AJ253" s="6">
        <v>269</v>
      </c>
      <c r="AK253" s="6">
        <v>268</v>
      </c>
      <c r="AL253" s="6">
        <v>282</v>
      </c>
      <c r="AM253" s="7">
        <v>4.04134751681375</v>
      </c>
      <c r="AN253" s="7">
        <v>10.11831915922</v>
      </c>
      <c r="AO253" s="7">
        <v>20.346464483416501</v>
      </c>
      <c r="AP253" s="9">
        <v>2.0690291168945799E-8</v>
      </c>
      <c r="AQ253" s="9">
        <v>1.74326708572394E-7</v>
      </c>
      <c r="AR253" s="7">
        <v>10.144918399931599</v>
      </c>
      <c r="AS253" s="7">
        <v>16.465192989274001</v>
      </c>
      <c r="AT253" s="6" t="str">
        <f t="shared" si="84"/>
        <v>maternal</v>
      </c>
      <c r="AU253" s="6">
        <v>3237</v>
      </c>
      <c r="AV253" s="6">
        <v>3498</v>
      </c>
      <c r="AW253" s="6">
        <v>2949</v>
      </c>
      <c r="AX253" s="6">
        <v>387</v>
      </c>
      <c r="AY253" s="6">
        <v>345</v>
      </c>
      <c r="AZ253" s="6">
        <v>386</v>
      </c>
      <c r="BA253" s="7">
        <v>3.1097942109035701</v>
      </c>
      <c r="BB253" s="7">
        <v>10.098474047441201</v>
      </c>
      <c r="BC253" s="7">
        <v>20.954486365553901</v>
      </c>
      <c r="BD253" s="9">
        <v>1.26061749592899E-7</v>
      </c>
      <c r="BE253" s="9">
        <v>8.0006587121690496E-7</v>
      </c>
      <c r="BF253" s="7">
        <v>8.5526309174390995</v>
      </c>
      <c r="BG253" s="7">
        <v>8.6325944325341393</v>
      </c>
      <c r="BH253" s="6" t="str">
        <f t="shared" si="85"/>
        <v>maternal</v>
      </c>
      <c r="BI253" s="6" t="b">
        <f t="shared" si="86"/>
        <v>1</v>
      </c>
      <c r="BK253" s="6" t="s">
        <v>946</v>
      </c>
      <c r="BL253" s="6" t="s">
        <v>1268</v>
      </c>
    </row>
    <row r="254" spans="1:68" s="6" customFormat="1" x14ac:dyDescent="0.25">
      <c r="A254" s="6" t="s">
        <v>267</v>
      </c>
      <c r="B254" s="6">
        <v>5660</v>
      </c>
      <c r="C254" s="6">
        <v>5058</v>
      </c>
      <c r="D254" s="6">
        <v>5674</v>
      </c>
      <c r="E254" s="6">
        <v>1495</v>
      </c>
      <c r="F254" s="6">
        <v>1503</v>
      </c>
      <c r="G254" s="6">
        <v>1401</v>
      </c>
      <c r="H254" s="7">
        <v>1.89570948787287</v>
      </c>
      <c r="I254" s="7">
        <v>11.4661060591284</v>
      </c>
      <c r="J254" s="7">
        <v>14.594475833980701</v>
      </c>
      <c r="K254" s="9">
        <v>4.7195222612360101E-6</v>
      </c>
      <c r="L254" s="9">
        <v>1.13745789329789E-5</v>
      </c>
      <c r="M254" s="7">
        <v>4.9856719992399903</v>
      </c>
      <c r="N254" s="7">
        <v>3.72104925637636</v>
      </c>
      <c r="O254" s="6" t="str">
        <f t="shared" si="82"/>
        <v>maternal</v>
      </c>
      <c r="P254" s="6">
        <v>5179</v>
      </c>
      <c r="Q254" s="6">
        <v>4540</v>
      </c>
      <c r="R254" s="6">
        <v>4420</v>
      </c>
      <c r="S254" s="6">
        <v>2067</v>
      </c>
      <c r="T254" s="6">
        <v>1721</v>
      </c>
      <c r="U254" s="6">
        <v>1472</v>
      </c>
      <c r="V254" s="7">
        <v>1.4364187034015601</v>
      </c>
      <c r="W254" s="7">
        <v>11.481019889283299</v>
      </c>
      <c r="X254" s="7">
        <v>8.0564057749250004</v>
      </c>
      <c r="Y254" s="6">
        <v>1.8056422248440099E-4</v>
      </c>
      <c r="Z254" s="6">
        <v>2.9793096709926202E-4</v>
      </c>
      <c r="AA254" s="7">
        <v>1.07020867194014</v>
      </c>
      <c r="AB254" s="7">
        <v>2.70648183162817</v>
      </c>
      <c r="AC254" s="6" t="str">
        <f t="shared" si="78"/>
        <v>maternal</v>
      </c>
      <c r="AD254" s="6" t="b">
        <f t="shared" si="83"/>
        <v>1</v>
      </c>
      <c r="AF254" s="6" t="s">
        <v>267</v>
      </c>
      <c r="AG254" s="6">
        <v>8592</v>
      </c>
      <c r="AH254" s="6">
        <v>10386</v>
      </c>
      <c r="AI254" s="6">
        <v>8911</v>
      </c>
      <c r="AJ254" s="6">
        <v>1454</v>
      </c>
      <c r="AK254" s="6">
        <v>1811</v>
      </c>
      <c r="AL254" s="6">
        <v>1429</v>
      </c>
      <c r="AM254" s="7">
        <v>2.57366699951675</v>
      </c>
      <c r="AN254" s="7">
        <v>11.8908235362609</v>
      </c>
      <c r="AO254" s="7">
        <v>12.468533518575301</v>
      </c>
      <c r="AP254" s="9">
        <v>1.09425242888835E-6</v>
      </c>
      <c r="AQ254" s="9">
        <v>2.4903675967803902E-6</v>
      </c>
      <c r="AR254" s="7">
        <v>6.2258020911613698</v>
      </c>
      <c r="AS254" s="7">
        <v>5.9532067527325401</v>
      </c>
      <c r="AT254" s="6" t="str">
        <f t="shared" si="84"/>
        <v>maternal</v>
      </c>
      <c r="AU254" s="6">
        <v>6028</v>
      </c>
      <c r="AV254" s="6">
        <v>7930</v>
      </c>
      <c r="AW254" s="6">
        <v>6797</v>
      </c>
      <c r="AX254" s="6">
        <v>3925</v>
      </c>
      <c r="AY254" s="6">
        <v>4229</v>
      </c>
      <c r="AZ254" s="6">
        <v>3642</v>
      </c>
      <c r="BA254" s="7">
        <v>0.80856234774709401</v>
      </c>
      <c r="BB254" s="7">
        <v>12.343013735612301</v>
      </c>
      <c r="BC254" s="7">
        <v>4.9131127775560604</v>
      </c>
      <c r="BD254" s="6">
        <v>1.6777370976735801E-3</v>
      </c>
      <c r="BE254" s="6">
        <v>2.2521487819618202E-3</v>
      </c>
      <c r="BF254" s="7">
        <v>-1.63182189187167</v>
      </c>
      <c r="BG254" s="7">
        <v>1.75146522955386</v>
      </c>
      <c r="BH254" s="6" t="str">
        <f t="shared" si="85"/>
        <v>maternal</v>
      </c>
      <c r="BI254" s="6" t="b">
        <f t="shared" si="86"/>
        <v>1</v>
      </c>
      <c r="BK254" s="6" t="s">
        <v>947</v>
      </c>
      <c r="BM254" s="6" t="s">
        <v>1273</v>
      </c>
    </row>
    <row r="255" spans="1:68" s="6" customFormat="1" x14ac:dyDescent="0.25">
      <c r="A255" s="6" t="s">
        <v>18</v>
      </c>
      <c r="B255" s="6">
        <v>8947</v>
      </c>
      <c r="C255" s="6">
        <v>10155</v>
      </c>
      <c r="D255" s="6">
        <v>11731</v>
      </c>
      <c r="E255" s="6">
        <v>16</v>
      </c>
      <c r="F255" s="6">
        <v>19</v>
      </c>
      <c r="G255" s="6">
        <v>48</v>
      </c>
      <c r="H255" s="7">
        <v>8.64381826540356</v>
      </c>
      <c r="I255" s="7">
        <v>8.9966093927860804</v>
      </c>
      <c r="J255" s="7">
        <v>21.140121152156201</v>
      </c>
      <c r="K255" s="9">
        <v>4.8854286623303605E-7</v>
      </c>
      <c r="L255" s="9">
        <v>2.2353143998573501E-6</v>
      </c>
      <c r="M255" s="7">
        <v>7.3129128651679096</v>
      </c>
      <c r="N255" s="7">
        <v>399.98948526982201</v>
      </c>
      <c r="O255" s="6" t="str">
        <f t="shared" si="82"/>
        <v>maternal</v>
      </c>
      <c r="P255" s="6">
        <v>2337</v>
      </c>
      <c r="Q255" s="6">
        <v>1715</v>
      </c>
      <c r="R255" s="6">
        <v>1860</v>
      </c>
      <c r="S255" s="6">
        <v>64</v>
      </c>
      <c r="T255" s="6">
        <v>23</v>
      </c>
      <c r="U255" s="6">
        <v>58</v>
      </c>
      <c r="V255" s="7">
        <v>5.4359273429929598</v>
      </c>
      <c r="W255" s="7">
        <v>8.2146214592003002</v>
      </c>
      <c r="X255" s="7">
        <v>13.401582051679799</v>
      </c>
      <c r="Y255" s="9">
        <v>9.4401428078361905E-6</v>
      </c>
      <c r="Z255" s="9">
        <v>2.5406943726271599E-5</v>
      </c>
      <c r="AA255" s="7">
        <v>4.3046606051619198</v>
      </c>
      <c r="AB255" s="7">
        <v>43.288963219963001</v>
      </c>
      <c r="AC255" s="6" t="str">
        <f t="shared" si="78"/>
        <v>maternal</v>
      </c>
      <c r="AD255" s="6" t="b">
        <f t="shared" si="83"/>
        <v>1</v>
      </c>
      <c r="AF255" s="6" t="s">
        <v>18</v>
      </c>
      <c r="AG255" s="6">
        <v>10304</v>
      </c>
      <c r="AH255" s="6">
        <v>9852</v>
      </c>
      <c r="AI255" s="6">
        <v>11308</v>
      </c>
      <c r="AJ255" s="6">
        <v>28</v>
      </c>
      <c r="AK255" s="6">
        <v>39</v>
      </c>
      <c r="AL255" s="6">
        <v>26</v>
      </c>
      <c r="AM255" s="7">
        <v>8.3759304593595001</v>
      </c>
      <c r="AN255" s="7">
        <v>9.1662307604058899</v>
      </c>
      <c r="AO255" s="7">
        <v>37.585568974941999</v>
      </c>
      <c r="AP255" s="9">
        <v>1.2959120150596201E-10</v>
      </c>
      <c r="AQ255" s="9">
        <v>2.5659057898180499E-8</v>
      </c>
      <c r="AR255" s="7">
        <v>14.2493414634824</v>
      </c>
      <c r="AS255" s="7">
        <v>332.20511103332399</v>
      </c>
      <c r="AT255" s="6" t="str">
        <f t="shared" si="84"/>
        <v>maternal</v>
      </c>
      <c r="AU255" s="6">
        <v>4245</v>
      </c>
      <c r="AV255" s="6">
        <v>6938</v>
      </c>
      <c r="AW255" s="6">
        <v>7295</v>
      </c>
      <c r="AX255" s="6">
        <v>65</v>
      </c>
      <c r="AY255" s="6">
        <v>38</v>
      </c>
      <c r="AZ255" s="6">
        <v>58</v>
      </c>
      <c r="BA255" s="7">
        <v>6.8109504446149796</v>
      </c>
      <c r="BB255" s="7">
        <v>9.1429550181683403</v>
      </c>
      <c r="BC255" s="7">
        <v>23.679678177025099</v>
      </c>
      <c r="BD255" s="9">
        <v>5.3681290393692499E-8</v>
      </c>
      <c r="BE255" s="9">
        <v>5.16991683135978E-7</v>
      </c>
      <c r="BF255" s="7">
        <v>9.3775902495685504</v>
      </c>
      <c r="BG255" s="7">
        <v>112.279477464097</v>
      </c>
      <c r="BH255" s="6" t="str">
        <f t="shared" si="85"/>
        <v>maternal</v>
      </c>
      <c r="BI255" s="6" t="b">
        <f t="shared" si="86"/>
        <v>1</v>
      </c>
      <c r="BK255" s="6" t="s">
        <v>948</v>
      </c>
      <c r="BM255" s="6" t="s">
        <v>1270</v>
      </c>
    </row>
    <row r="256" spans="1:68" s="6" customFormat="1" x14ac:dyDescent="0.25">
      <c r="A256" s="6" t="s">
        <v>367</v>
      </c>
      <c r="B256" s="6">
        <v>2609</v>
      </c>
      <c r="C256" s="6">
        <v>2458</v>
      </c>
      <c r="D256" s="6">
        <v>2828</v>
      </c>
      <c r="E256" s="6">
        <v>3033</v>
      </c>
      <c r="F256" s="6">
        <v>2893</v>
      </c>
      <c r="G256" s="6">
        <v>3405</v>
      </c>
      <c r="H256" s="7">
        <v>-0.239983574669241</v>
      </c>
      <c r="I256" s="7">
        <v>11.479913978151099</v>
      </c>
      <c r="J256" s="7">
        <v>-1.7139795476844599</v>
      </c>
      <c r="K256" s="6">
        <v>0.13551704627657599</v>
      </c>
      <c r="L256" s="6">
        <v>0.15139795013711199</v>
      </c>
      <c r="M256" s="7">
        <v>-6.2016387027912998</v>
      </c>
      <c r="N256" s="7">
        <v>-1.1809792157018399</v>
      </c>
      <c r="O256" s="6" t="str">
        <f t="shared" si="82"/>
        <v>no preference</v>
      </c>
      <c r="P256" s="6">
        <v>1794</v>
      </c>
      <c r="Q256" s="6">
        <v>1491</v>
      </c>
      <c r="R256" s="6">
        <v>1761</v>
      </c>
      <c r="S256" s="6">
        <v>2203</v>
      </c>
      <c r="T256" s="6">
        <v>1350</v>
      </c>
      <c r="U256" s="6">
        <v>1567</v>
      </c>
      <c r="V256" s="7">
        <v>5.1226152913343998E-3</v>
      </c>
      <c r="W256" s="7">
        <v>10.7093714116497</v>
      </c>
      <c r="X256" s="7">
        <v>2.31982650788231E-2</v>
      </c>
      <c r="Y256" s="6">
        <v>0.982232954186818</v>
      </c>
      <c r="Z256" s="6">
        <v>0.982232954186818</v>
      </c>
      <c r="AA256" s="7">
        <v>-7.5357837204594196</v>
      </c>
      <c r="AB256" s="7">
        <v>1.0035570376427601</v>
      </c>
      <c r="AC256" s="6" t="str">
        <f t="shared" si="78"/>
        <v>no preference</v>
      </c>
      <c r="AD256" s="6" t="b">
        <f t="shared" si="83"/>
        <v>1</v>
      </c>
      <c r="AF256" s="6" t="s">
        <v>367</v>
      </c>
      <c r="AG256" s="6">
        <v>4812</v>
      </c>
      <c r="AH256" s="6">
        <v>6856</v>
      </c>
      <c r="AI256" s="6">
        <v>5162</v>
      </c>
      <c r="AJ256" s="6">
        <v>6073</v>
      </c>
      <c r="AK256" s="6">
        <v>8129</v>
      </c>
      <c r="AL256" s="6">
        <v>6240</v>
      </c>
      <c r="AM256" s="7">
        <v>-0.284985309630652</v>
      </c>
      <c r="AN256" s="7">
        <v>12.579184787346</v>
      </c>
      <c r="AO256" s="7">
        <v>-1.22929736513733</v>
      </c>
      <c r="AP256" s="6">
        <v>0.25246286612100499</v>
      </c>
      <c r="AQ256" s="6">
        <v>0.27617484802187298</v>
      </c>
      <c r="AR256" s="7">
        <v>-6.5820111934572996</v>
      </c>
      <c r="AS256" s="7">
        <v>-1.2183978571685099</v>
      </c>
      <c r="AT256" s="6" t="str">
        <f t="shared" si="84"/>
        <v>no preference</v>
      </c>
      <c r="AU256" s="6">
        <v>7404</v>
      </c>
      <c r="AV256" s="6">
        <v>7688</v>
      </c>
      <c r="AW256" s="6">
        <v>6276</v>
      </c>
      <c r="AX256" s="6">
        <v>8398</v>
      </c>
      <c r="AY256" s="6">
        <v>8516</v>
      </c>
      <c r="AZ256" s="6">
        <v>6194</v>
      </c>
      <c r="BA256" s="7">
        <v>-0.103432092207115</v>
      </c>
      <c r="BB256" s="7">
        <v>12.8446239720276</v>
      </c>
      <c r="BC256" s="7">
        <v>-0.55483872463691097</v>
      </c>
      <c r="BD256" s="6">
        <v>0.596111077156257</v>
      </c>
      <c r="BE256" s="6">
        <v>0.61634461241221306</v>
      </c>
      <c r="BF256" s="7">
        <v>-7.4175143954704099</v>
      </c>
      <c r="BG256" s="7">
        <v>-1.0743261878882999</v>
      </c>
      <c r="BH256" s="6" t="str">
        <f t="shared" si="85"/>
        <v>no preference</v>
      </c>
      <c r="BI256" s="6" t="b">
        <f t="shared" si="86"/>
        <v>1</v>
      </c>
      <c r="BK256" s="6" t="s">
        <v>695</v>
      </c>
      <c r="BL256" s="6" t="s">
        <v>1268</v>
      </c>
    </row>
    <row r="257" spans="1:68" s="6" customFormat="1" x14ac:dyDescent="0.25">
      <c r="A257" s="6" t="s">
        <v>117</v>
      </c>
      <c r="B257" s="6">
        <v>4267</v>
      </c>
      <c r="C257" s="6">
        <v>4559</v>
      </c>
      <c r="D257" s="6">
        <v>5457</v>
      </c>
      <c r="E257" s="6">
        <v>299</v>
      </c>
      <c r="F257" s="6">
        <v>259</v>
      </c>
      <c r="G257" s="6">
        <v>203</v>
      </c>
      <c r="H257" s="7">
        <v>4.2349024678849396</v>
      </c>
      <c r="I257" s="7">
        <v>10.0919885157744</v>
      </c>
      <c r="J257" s="7">
        <v>21.608049796930199</v>
      </c>
      <c r="K257" s="9">
        <v>4.2692382422477598E-7</v>
      </c>
      <c r="L257" s="9">
        <v>2.15470965402857E-6</v>
      </c>
      <c r="M257" s="7">
        <v>7.4447166108352301</v>
      </c>
      <c r="N257" s="7">
        <v>18.829234818799002</v>
      </c>
      <c r="O257" s="6" t="str">
        <f t="shared" si="82"/>
        <v>maternal</v>
      </c>
      <c r="P257" s="6">
        <v>4496</v>
      </c>
      <c r="Q257" s="6">
        <v>4134</v>
      </c>
      <c r="R257" s="6">
        <v>3793</v>
      </c>
      <c r="S257" s="6">
        <v>333</v>
      </c>
      <c r="T257" s="6">
        <v>285</v>
      </c>
      <c r="U257" s="6">
        <v>239</v>
      </c>
      <c r="V257" s="7">
        <v>3.8624855070927202</v>
      </c>
      <c r="W257" s="7">
        <v>10.081398161833301</v>
      </c>
      <c r="X257" s="7">
        <v>21.8941969187502</v>
      </c>
      <c r="Y257" s="9">
        <v>5.0082561846136297E-7</v>
      </c>
      <c r="Z257" s="9">
        <v>3.1138288452163001E-6</v>
      </c>
      <c r="AA257" s="7">
        <v>7.2904477309128302</v>
      </c>
      <c r="AB257" s="7">
        <v>14.5453439532861</v>
      </c>
      <c r="AC257" s="6" t="str">
        <f t="shared" si="78"/>
        <v>maternal</v>
      </c>
      <c r="AD257" s="6" t="b">
        <f t="shared" si="83"/>
        <v>1</v>
      </c>
      <c r="AF257" s="6" t="s">
        <v>117</v>
      </c>
      <c r="AG257" s="6">
        <v>3978</v>
      </c>
      <c r="AH257" s="6">
        <v>5327</v>
      </c>
      <c r="AI257" s="6">
        <v>4820</v>
      </c>
      <c r="AJ257" s="6">
        <v>526</v>
      </c>
      <c r="AK257" s="6">
        <v>436</v>
      </c>
      <c r="AL257" s="6">
        <v>484</v>
      </c>
      <c r="AM257" s="7">
        <v>3.2792319023163201</v>
      </c>
      <c r="AN257" s="7">
        <v>10.551279137228899</v>
      </c>
      <c r="AO257" s="7">
        <v>15.6875389884397</v>
      </c>
      <c r="AP257" s="9">
        <v>1.7262556505090399E-7</v>
      </c>
      <c r="AQ257" s="9">
        <v>6.3887592299213005E-7</v>
      </c>
      <c r="AR257" s="7">
        <v>8.1000392148572207</v>
      </c>
      <c r="AS257" s="7">
        <v>9.7083889066624405</v>
      </c>
      <c r="AT257" s="6" t="str">
        <f t="shared" si="84"/>
        <v>maternal</v>
      </c>
      <c r="AU257" s="6">
        <v>3202</v>
      </c>
      <c r="AV257" s="6">
        <v>4065</v>
      </c>
      <c r="AW257" s="6">
        <v>3393</v>
      </c>
      <c r="AX257" s="6">
        <v>460</v>
      </c>
      <c r="AY257" s="6">
        <v>652</v>
      </c>
      <c r="AZ257" s="6">
        <v>494</v>
      </c>
      <c r="BA257" s="7">
        <v>2.7375088650731101</v>
      </c>
      <c r="BB257" s="7">
        <v>10.419036711517499</v>
      </c>
      <c r="BC257" s="7">
        <v>14.263100069543899</v>
      </c>
      <c r="BD257" s="9">
        <v>1.80732680947021E-6</v>
      </c>
      <c r="BE257" s="9">
        <v>4.7085619509881803E-6</v>
      </c>
      <c r="BF257" s="7">
        <v>5.8243337546861298</v>
      </c>
      <c r="BG257" s="7">
        <v>6.6691775840502796</v>
      </c>
      <c r="BH257" s="6" t="str">
        <f t="shared" si="85"/>
        <v>maternal</v>
      </c>
      <c r="BI257" s="6" t="b">
        <f t="shared" si="86"/>
        <v>1</v>
      </c>
      <c r="BK257" s="6" t="s">
        <v>950</v>
      </c>
      <c r="BP257" s="6" t="s">
        <v>1274</v>
      </c>
    </row>
    <row r="258" spans="1:68" s="6" customFormat="1" x14ac:dyDescent="0.25">
      <c r="A258" s="6" t="s">
        <v>225</v>
      </c>
      <c r="B258" s="6">
        <v>2481</v>
      </c>
      <c r="C258" s="6">
        <v>2271</v>
      </c>
      <c r="D258" s="6">
        <v>2399</v>
      </c>
      <c r="E258" s="6">
        <v>268</v>
      </c>
      <c r="F258" s="6">
        <v>343</v>
      </c>
      <c r="G258" s="6">
        <v>546</v>
      </c>
      <c r="H258" s="7">
        <v>2.6875763566932198</v>
      </c>
      <c r="I258" s="7">
        <v>9.8748295583637002</v>
      </c>
      <c r="J258" s="7">
        <v>9.9471129529914002</v>
      </c>
      <c r="K258" s="9">
        <v>4.7106289761432797E-5</v>
      </c>
      <c r="L258" s="9">
        <v>8.7187004055317704E-5</v>
      </c>
      <c r="M258" s="7">
        <v>2.4846649777605698</v>
      </c>
      <c r="N258" s="7">
        <v>6.4423022868133097</v>
      </c>
      <c r="O258" s="6" t="str">
        <f t="shared" si="82"/>
        <v>maternal</v>
      </c>
      <c r="P258" s="6">
        <v>2359</v>
      </c>
      <c r="Q258" s="6">
        <v>1363</v>
      </c>
      <c r="R258" s="6">
        <v>1412</v>
      </c>
      <c r="S258" s="6">
        <v>467</v>
      </c>
      <c r="T258" s="6">
        <v>365</v>
      </c>
      <c r="U258" s="6">
        <v>268</v>
      </c>
      <c r="V258" s="7">
        <v>2.2084059677277499</v>
      </c>
      <c r="W258" s="7">
        <v>9.5900452906719007</v>
      </c>
      <c r="X258" s="7">
        <v>7.2299161700195</v>
      </c>
      <c r="Y258" s="6">
        <v>3.30581537638789E-4</v>
      </c>
      <c r="Z258" s="6">
        <v>5.1948527343238305E-4</v>
      </c>
      <c r="AA258" s="7">
        <v>0.39504153022826999</v>
      </c>
      <c r="AB258" s="7">
        <v>4.6216434643989697</v>
      </c>
      <c r="AC258" s="6" t="str">
        <f t="shared" si="78"/>
        <v>maternal</v>
      </c>
      <c r="AD258" s="6" t="b">
        <f t="shared" si="83"/>
        <v>1</v>
      </c>
      <c r="AF258" s="6" t="s">
        <v>225</v>
      </c>
      <c r="AG258" s="6">
        <v>1433</v>
      </c>
      <c r="AH258" s="6">
        <v>1681</v>
      </c>
      <c r="AI258" s="6">
        <v>1524</v>
      </c>
      <c r="AJ258" s="6">
        <v>221</v>
      </c>
      <c r="AK258" s="6">
        <v>314</v>
      </c>
      <c r="AL258" s="6">
        <v>307</v>
      </c>
      <c r="AM258" s="7">
        <v>2.4719914669541199</v>
      </c>
      <c r="AN258" s="7">
        <v>9.3561325419544907</v>
      </c>
      <c r="AO258" s="7">
        <v>11.242086769400901</v>
      </c>
      <c r="AP258" s="9">
        <v>2.4865491257572098E-6</v>
      </c>
      <c r="AQ258" s="9">
        <v>4.9730982515144298E-6</v>
      </c>
      <c r="AR258" s="7">
        <v>5.3728877940830504</v>
      </c>
      <c r="AS258" s="7">
        <v>5.5480910613745502</v>
      </c>
      <c r="AT258" s="6" t="str">
        <f t="shared" si="84"/>
        <v>maternal</v>
      </c>
      <c r="AU258" s="6">
        <v>1450</v>
      </c>
      <c r="AV258" s="6">
        <v>1689</v>
      </c>
      <c r="AW258" s="6">
        <v>1593</v>
      </c>
      <c r="AX258" s="6">
        <v>350</v>
      </c>
      <c r="AY258" s="6">
        <v>321</v>
      </c>
      <c r="AZ258" s="6">
        <v>442</v>
      </c>
      <c r="BA258" s="7">
        <v>2.0955560874175201</v>
      </c>
      <c r="BB258" s="7">
        <v>9.5735803727001603</v>
      </c>
      <c r="BC258" s="7">
        <v>12.001159300078101</v>
      </c>
      <c r="BD258" s="9">
        <v>5.8679839901853801E-6</v>
      </c>
      <c r="BE258" s="9">
        <v>1.26289220658337E-5</v>
      </c>
      <c r="BF258" s="7">
        <v>4.5663384251776202</v>
      </c>
      <c r="BG258" s="7">
        <v>4.27390869466588</v>
      </c>
      <c r="BH258" s="6" t="str">
        <f t="shared" si="85"/>
        <v>maternal</v>
      </c>
      <c r="BI258" s="6" t="b">
        <f t="shared" si="86"/>
        <v>1</v>
      </c>
      <c r="BK258" s="6" t="s">
        <v>952</v>
      </c>
      <c r="BL258" s="6" t="s">
        <v>1268</v>
      </c>
    </row>
    <row r="259" spans="1:68" s="6" customFormat="1" x14ac:dyDescent="0.25">
      <c r="A259" s="6" t="s">
        <v>209</v>
      </c>
      <c r="B259" s="6">
        <v>7187</v>
      </c>
      <c r="C259" s="6">
        <v>6830</v>
      </c>
      <c r="D259" s="6">
        <v>7878</v>
      </c>
      <c r="E259" s="6">
        <v>960</v>
      </c>
      <c r="F259" s="6">
        <v>939</v>
      </c>
      <c r="G259" s="6">
        <v>892</v>
      </c>
      <c r="H259" s="7">
        <v>2.96854221916885</v>
      </c>
      <c r="I259" s="7">
        <v>11.346746420404401</v>
      </c>
      <c r="J259" s="7">
        <v>22.612670177638702</v>
      </c>
      <c r="K259" s="9">
        <v>3.2264003640297403E-7</v>
      </c>
      <c r="L259" s="9">
        <v>1.84501930844783E-6</v>
      </c>
      <c r="M259" s="7">
        <v>7.7156294731776498</v>
      </c>
      <c r="N259" s="7">
        <v>7.8274490851870002</v>
      </c>
      <c r="O259" s="6" t="str">
        <f t="shared" si="82"/>
        <v>maternal</v>
      </c>
      <c r="P259" s="6">
        <v>8571</v>
      </c>
      <c r="Q259" s="6">
        <v>7409</v>
      </c>
      <c r="R259" s="6">
        <v>7123</v>
      </c>
      <c r="S259" s="6">
        <v>834</v>
      </c>
      <c r="T259" s="6">
        <v>766</v>
      </c>
      <c r="U259" s="6">
        <v>747</v>
      </c>
      <c r="V259" s="7">
        <v>3.2945120494064599</v>
      </c>
      <c r="W259" s="7">
        <v>11.2591258962872</v>
      </c>
      <c r="X259" s="7">
        <v>22.6137589999251</v>
      </c>
      <c r="Y259" s="9">
        <v>4.1209543606242099E-7</v>
      </c>
      <c r="Z259" s="9">
        <v>2.8981793782094899E-6</v>
      </c>
      <c r="AA259" s="7">
        <v>7.4747128087872499</v>
      </c>
      <c r="AB259" s="7">
        <v>9.8117607075735993</v>
      </c>
      <c r="AC259" s="6" t="str">
        <f t="shared" si="78"/>
        <v>maternal</v>
      </c>
      <c r="AD259" s="6" t="b">
        <f t="shared" si="83"/>
        <v>1</v>
      </c>
      <c r="AF259" s="6" t="s">
        <v>209</v>
      </c>
      <c r="AG259" s="6">
        <v>3542</v>
      </c>
      <c r="AH259" s="6">
        <v>5283</v>
      </c>
      <c r="AI259" s="6">
        <v>4196</v>
      </c>
      <c r="AJ259" s="6">
        <v>457</v>
      </c>
      <c r="AK259" s="6">
        <v>612</v>
      </c>
      <c r="AL259" s="6">
        <v>595</v>
      </c>
      <c r="AM259" s="7">
        <v>2.9583992256670499</v>
      </c>
      <c r="AN259" s="7">
        <v>10.5852381369168</v>
      </c>
      <c r="AO259" s="7">
        <v>12.5668077068736</v>
      </c>
      <c r="AP259" s="9">
        <v>1.02787745805838E-6</v>
      </c>
      <c r="AQ259" s="9">
        <v>2.4214695024637799E-6</v>
      </c>
      <c r="AR259" s="7">
        <v>6.2903918971677104</v>
      </c>
      <c r="AS259" s="7">
        <v>7.7726105202256104</v>
      </c>
      <c r="AT259" s="6" t="str">
        <f t="shared" si="84"/>
        <v>maternal</v>
      </c>
      <c r="AU259" s="6">
        <v>4568</v>
      </c>
      <c r="AV259" s="6">
        <v>5219</v>
      </c>
      <c r="AW259" s="6">
        <v>4009</v>
      </c>
      <c r="AX259" s="6">
        <v>1534</v>
      </c>
      <c r="AY259" s="6">
        <v>1830</v>
      </c>
      <c r="AZ259" s="6">
        <v>1330</v>
      </c>
      <c r="BA259" s="7">
        <v>1.55871648934707</v>
      </c>
      <c r="BB259" s="7">
        <v>11.3796028686625</v>
      </c>
      <c r="BC259" s="7">
        <v>8.4138209561800394</v>
      </c>
      <c r="BD259" s="9">
        <v>6.2284638059847798E-5</v>
      </c>
      <c r="BE259" s="9">
        <v>9.9857152517003004E-5</v>
      </c>
      <c r="BF259" s="7">
        <v>1.99188201783813</v>
      </c>
      <c r="BG259" s="7">
        <v>2.9459163991350499</v>
      </c>
      <c r="BH259" s="6" t="str">
        <f t="shared" si="85"/>
        <v>maternal</v>
      </c>
      <c r="BI259" s="6" t="b">
        <f t="shared" si="86"/>
        <v>1</v>
      </c>
      <c r="BK259" s="6" t="s">
        <v>953</v>
      </c>
      <c r="BL259" s="6" t="s">
        <v>1268</v>
      </c>
    </row>
    <row r="260" spans="1:68" s="6" customFormat="1" x14ac:dyDescent="0.25">
      <c r="A260" s="6" t="s">
        <v>92</v>
      </c>
      <c r="B260" s="6">
        <v>518</v>
      </c>
      <c r="C260" s="6">
        <v>555</v>
      </c>
      <c r="D260" s="6">
        <v>661</v>
      </c>
      <c r="E260" s="6">
        <v>15</v>
      </c>
      <c r="F260" s="6">
        <v>77</v>
      </c>
      <c r="G260" s="6">
        <v>9</v>
      </c>
      <c r="H260" s="7">
        <v>4.6339629647129996</v>
      </c>
      <c r="I260" s="7">
        <v>6.8527582536063703</v>
      </c>
      <c r="J260" s="7">
        <v>6.3230901056411604</v>
      </c>
      <c r="K260" s="6">
        <v>6.3018506326733496E-4</v>
      </c>
      <c r="L260" s="6">
        <v>9.0721272530767299E-4</v>
      </c>
      <c r="M260" s="7">
        <v>-0.40627074034217803</v>
      </c>
      <c r="N260" s="7">
        <v>24.8291499418706</v>
      </c>
      <c r="O260" s="6" t="str">
        <f t="shared" si="82"/>
        <v>maternal</v>
      </c>
      <c r="P260" s="6">
        <v>451</v>
      </c>
      <c r="Q260" s="6">
        <v>562</v>
      </c>
      <c r="R260" s="6">
        <v>494</v>
      </c>
      <c r="S260" s="6">
        <v>33</v>
      </c>
      <c r="T260" s="6">
        <v>32</v>
      </c>
      <c r="U260" s="6">
        <v>24</v>
      </c>
      <c r="V260" s="7">
        <v>4.0442472130262903</v>
      </c>
      <c r="W260" s="7">
        <v>6.9473613233076499</v>
      </c>
      <c r="X260" s="7">
        <v>21.9268955024279</v>
      </c>
      <c r="Y260" s="9">
        <v>4.9634013723123304E-7</v>
      </c>
      <c r="Z260" s="9">
        <v>3.1138288452163001E-6</v>
      </c>
      <c r="AA260" s="7">
        <v>7.2989965971276298</v>
      </c>
      <c r="AB260" s="7">
        <v>16.4983199283263</v>
      </c>
      <c r="AC260" s="6" t="str">
        <f t="shared" si="78"/>
        <v>maternal</v>
      </c>
      <c r="AD260" s="6" t="b">
        <f t="shared" si="83"/>
        <v>1</v>
      </c>
      <c r="AF260" s="6" t="s">
        <v>92</v>
      </c>
      <c r="AG260" s="6">
        <v>93</v>
      </c>
      <c r="AH260" s="6">
        <v>182</v>
      </c>
      <c r="AI260" s="6">
        <v>176</v>
      </c>
      <c r="AJ260" s="6">
        <v>0</v>
      </c>
      <c r="AK260" s="6">
        <v>6</v>
      </c>
      <c r="AL260" s="6">
        <v>26</v>
      </c>
      <c r="AM260" s="7">
        <v>4.6585506052745398</v>
      </c>
      <c r="AN260" s="7">
        <v>4.8500227773776299</v>
      </c>
      <c r="AO260" s="7">
        <v>4.6764363732951697</v>
      </c>
      <c r="AP260" s="6">
        <v>1.41539642652737E-3</v>
      </c>
      <c r="AQ260" s="6">
        <v>1.8871952353698199E-3</v>
      </c>
      <c r="AR260" s="7">
        <v>-1.39127427895286</v>
      </c>
      <c r="AS260" s="7">
        <v>25.255936008604898</v>
      </c>
      <c r="AT260" s="6" t="str">
        <f t="shared" si="84"/>
        <v>maternal</v>
      </c>
      <c r="AU260" s="6">
        <v>129</v>
      </c>
      <c r="AV260" s="6">
        <v>170</v>
      </c>
      <c r="AW260" s="6">
        <v>117</v>
      </c>
      <c r="AX260" s="6">
        <v>11</v>
      </c>
      <c r="AY260" s="6">
        <v>17</v>
      </c>
      <c r="AZ260" s="6">
        <v>14</v>
      </c>
      <c r="BA260" s="7">
        <v>3.2203617598347298</v>
      </c>
      <c r="BB260" s="7">
        <v>5.4974402458413598</v>
      </c>
      <c r="BC260" s="7">
        <v>14.6690305941879</v>
      </c>
      <c r="BD260" s="9">
        <v>1.4906183416706899E-6</v>
      </c>
      <c r="BE260" s="9">
        <v>4.0992004395944004E-6</v>
      </c>
      <c r="BF260" s="7">
        <v>6.0277707569501597</v>
      </c>
      <c r="BG260" s="7">
        <v>9.3202054664646905</v>
      </c>
      <c r="BH260" s="6" t="str">
        <f t="shared" si="85"/>
        <v>maternal</v>
      </c>
      <c r="BI260" s="6" t="b">
        <f t="shared" si="86"/>
        <v>1</v>
      </c>
      <c r="BK260" s="6" t="s">
        <v>954</v>
      </c>
      <c r="BL260" s="6" t="s">
        <v>1268</v>
      </c>
    </row>
    <row r="261" spans="1:68" s="6" customFormat="1" x14ac:dyDescent="0.25">
      <c r="A261" s="6" t="s">
        <v>435</v>
      </c>
      <c r="B261" s="6">
        <v>0</v>
      </c>
      <c r="C261" s="6">
        <v>8</v>
      </c>
      <c r="D261" s="6">
        <v>1</v>
      </c>
      <c r="E261" s="6">
        <v>328</v>
      </c>
      <c r="F261" s="6">
        <v>390</v>
      </c>
      <c r="G261" s="6">
        <v>714</v>
      </c>
      <c r="H261" s="7">
        <v>-7.4282810004220101</v>
      </c>
      <c r="I261" s="7">
        <v>5.1041155006917798</v>
      </c>
      <c r="J261" s="7">
        <v>-9.2127833279724598</v>
      </c>
      <c r="K261" s="9">
        <v>7.3960580182381701E-5</v>
      </c>
      <c r="L261" s="6">
        <v>1.2898003617171401E-4</v>
      </c>
      <c r="M261" s="7">
        <v>1.98495997359568</v>
      </c>
      <c r="N261" s="7">
        <v>-172.24054751624899</v>
      </c>
      <c r="O261" s="6" t="str">
        <f t="shared" si="82"/>
        <v>paternal</v>
      </c>
      <c r="P261" s="6">
        <v>7</v>
      </c>
      <c r="Q261" s="6">
        <v>8</v>
      </c>
      <c r="R261" s="6">
        <v>0</v>
      </c>
      <c r="S261" s="6">
        <v>413</v>
      </c>
      <c r="T261" s="6">
        <v>324</v>
      </c>
      <c r="U261" s="6">
        <v>301</v>
      </c>
      <c r="V261" s="7">
        <v>-6.3687542010992999</v>
      </c>
      <c r="W261" s="7">
        <v>5.2410187676970903</v>
      </c>
      <c r="X261" s="7">
        <v>-7.4884945094815203</v>
      </c>
      <c r="Y261" s="6">
        <v>2.71975080668474E-4</v>
      </c>
      <c r="Z261" s="6">
        <v>4.3536309554766898E-4</v>
      </c>
      <c r="AA261" s="7">
        <v>0.61311164744276203</v>
      </c>
      <c r="AB261" s="7">
        <v>-82.639189583236401</v>
      </c>
      <c r="AC261" s="6" t="str">
        <f t="shared" si="78"/>
        <v>paternal</v>
      </c>
      <c r="AD261" s="6" t="b">
        <f t="shared" si="83"/>
        <v>1</v>
      </c>
      <c r="AF261" s="6" t="s">
        <v>435</v>
      </c>
      <c r="AG261" s="6">
        <v>12</v>
      </c>
      <c r="AH261" s="6">
        <v>5</v>
      </c>
      <c r="AI261" s="6">
        <v>5</v>
      </c>
      <c r="AJ261" s="6">
        <v>303</v>
      </c>
      <c r="AK261" s="6">
        <v>377</v>
      </c>
      <c r="AL261" s="6">
        <v>365</v>
      </c>
      <c r="AM261" s="7">
        <v>-5.4851683521217698</v>
      </c>
      <c r="AN261" s="7">
        <v>5.6993724159220198</v>
      </c>
      <c r="AO261" s="7">
        <v>-16.9877183889969</v>
      </c>
      <c r="AP261" s="9">
        <v>9.0408178125657002E-8</v>
      </c>
      <c r="AQ261" s="9">
        <v>4.3134504262361601E-7</v>
      </c>
      <c r="AR261" s="7">
        <v>8.7378059135647792</v>
      </c>
      <c r="AS261" s="7">
        <v>-44.791974294920102</v>
      </c>
      <c r="AT261" s="6" t="str">
        <f t="shared" si="84"/>
        <v>paternal</v>
      </c>
      <c r="AU261" s="6">
        <v>12</v>
      </c>
      <c r="AV261" s="6">
        <v>12</v>
      </c>
      <c r="AW261" s="6">
        <v>10</v>
      </c>
      <c r="AX261" s="6">
        <v>356</v>
      </c>
      <c r="AY261" s="6">
        <v>405</v>
      </c>
      <c r="AZ261" s="6">
        <v>412</v>
      </c>
      <c r="BA261" s="7">
        <v>-4.9916010325714204</v>
      </c>
      <c r="BB261" s="7">
        <v>6.1159042012588696</v>
      </c>
      <c r="BC261" s="7">
        <v>-32.478676895704297</v>
      </c>
      <c r="BD261" s="9">
        <v>5.8546827071598404E-9</v>
      </c>
      <c r="BE261" s="9">
        <v>3.2842123188218401E-7</v>
      </c>
      <c r="BF261" s="7">
        <v>11.3533816219251</v>
      </c>
      <c r="BG261" s="7">
        <v>-31.8142461691207</v>
      </c>
      <c r="BH261" s="6" t="str">
        <f t="shared" si="85"/>
        <v>paternal</v>
      </c>
      <c r="BI261" s="6" t="b">
        <f t="shared" si="86"/>
        <v>1</v>
      </c>
      <c r="BK261" s="6" t="s">
        <v>955</v>
      </c>
      <c r="BO261" s="6" t="s">
        <v>1271</v>
      </c>
    </row>
    <row r="262" spans="1:68" s="6" customFormat="1" x14ac:dyDescent="0.25">
      <c r="A262" s="6" t="s">
        <v>64</v>
      </c>
      <c r="B262" s="6">
        <v>17067</v>
      </c>
      <c r="C262" s="6">
        <v>9478</v>
      </c>
      <c r="D262" s="6">
        <v>7848</v>
      </c>
      <c r="E262" s="6">
        <v>324</v>
      </c>
      <c r="F262" s="6">
        <v>259</v>
      </c>
      <c r="G262" s="6">
        <v>334</v>
      </c>
      <c r="H262" s="7">
        <v>5.1510458952669103</v>
      </c>
      <c r="I262" s="7">
        <v>10.827083283063301</v>
      </c>
      <c r="J262" s="7">
        <v>16.6330374939573</v>
      </c>
      <c r="K262" s="9">
        <v>2.1273558635500698E-6</v>
      </c>
      <c r="L262" s="9">
        <v>6.1250715802884696E-6</v>
      </c>
      <c r="M262" s="7">
        <v>5.8238769483711197</v>
      </c>
      <c r="N262" s="7">
        <v>35.531973007475699</v>
      </c>
      <c r="O262" s="6" t="str">
        <f t="shared" si="82"/>
        <v>maternal</v>
      </c>
      <c r="P262" s="6">
        <v>7027</v>
      </c>
      <c r="Q262" s="6">
        <v>12691</v>
      </c>
      <c r="R262" s="6">
        <v>8688</v>
      </c>
      <c r="S262" s="6">
        <v>299</v>
      </c>
      <c r="T262" s="6">
        <v>377</v>
      </c>
      <c r="U262" s="6">
        <v>398</v>
      </c>
      <c r="V262" s="7">
        <v>4.68806622176474</v>
      </c>
      <c r="W262" s="7">
        <v>10.8211351278621</v>
      </c>
      <c r="X262" s="7">
        <v>18.158872382819901</v>
      </c>
      <c r="Y262" s="9">
        <v>1.5426999694202201E-6</v>
      </c>
      <c r="Z262" s="9">
        <v>6.3636373738584097E-6</v>
      </c>
      <c r="AA262" s="7">
        <v>6.1883325276113803</v>
      </c>
      <c r="AB262" s="7">
        <v>25.777960531642599</v>
      </c>
      <c r="AC262" s="6" t="str">
        <f t="shared" si="78"/>
        <v>maternal</v>
      </c>
      <c r="AD262" s="6" t="b">
        <f t="shared" si="83"/>
        <v>1</v>
      </c>
      <c r="AF262" s="6" t="s">
        <v>64</v>
      </c>
      <c r="AG262" s="6">
        <v>12435</v>
      </c>
      <c r="AH262" s="6">
        <v>14914</v>
      </c>
      <c r="AI262" s="6">
        <v>32469</v>
      </c>
      <c r="AJ262" s="6">
        <v>372</v>
      </c>
      <c r="AK262" s="6">
        <v>316</v>
      </c>
      <c r="AL262" s="6">
        <v>319</v>
      </c>
      <c r="AM262" s="7">
        <v>5.7600773591517003</v>
      </c>
      <c r="AN262" s="7">
        <v>11.2711383280032</v>
      </c>
      <c r="AO262" s="7">
        <v>16.452452344695701</v>
      </c>
      <c r="AP262" s="9">
        <v>1.17300751669963E-7</v>
      </c>
      <c r="AQ262" s="9">
        <v>4.9416061341814102E-7</v>
      </c>
      <c r="AR262" s="7">
        <v>8.4823831877502407</v>
      </c>
      <c r="AS262" s="7">
        <v>54.194605897314801</v>
      </c>
      <c r="AT262" s="6" t="str">
        <f t="shared" si="84"/>
        <v>maternal</v>
      </c>
      <c r="AU262" s="6">
        <v>5277</v>
      </c>
      <c r="AV262" s="6">
        <v>24607</v>
      </c>
      <c r="AW262" s="6">
        <v>16109</v>
      </c>
      <c r="AX262" s="6">
        <v>534</v>
      </c>
      <c r="AY262" s="6">
        <v>693</v>
      </c>
      <c r="AZ262" s="6">
        <v>616</v>
      </c>
      <c r="BA262" s="7">
        <v>4.3856568946219499</v>
      </c>
      <c r="BB262" s="7">
        <v>11.449932984983</v>
      </c>
      <c r="BC262" s="7">
        <v>8.4034783926041303</v>
      </c>
      <c r="BD262" s="9">
        <v>6.2784441357054501E-5</v>
      </c>
      <c r="BE262" s="6">
        <v>1.00252575715297E-4</v>
      </c>
      <c r="BF262" s="7">
        <v>1.9831001559201999</v>
      </c>
      <c r="BG262" s="7">
        <v>20.903272202119101</v>
      </c>
      <c r="BH262" s="6" t="str">
        <f t="shared" si="85"/>
        <v>maternal</v>
      </c>
      <c r="BI262" s="6" t="b">
        <f t="shared" si="86"/>
        <v>1</v>
      </c>
      <c r="BK262" s="6" t="s">
        <v>957</v>
      </c>
      <c r="BM262" s="6" t="s">
        <v>1270</v>
      </c>
    </row>
    <row r="263" spans="1:68" s="6" customFormat="1" x14ac:dyDescent="0.25">
      <c r="A263" s="6" t="s">
        <v>437</v>
      </c>
      <c r="B263" s="6">
        <v>5</v>
      </c>
      <c r="C263" s="6">
        <v>15</v>
      </c>
      <c r="D263" s="6">
        <v>9</v>
      </c>
      <c r="E263" s="6">
        <v>4984</v>
      </c>
      <c r="F263" s="6">
        <v>4282</v>
      </c>
      <c r="G263" s="6">
        <v>6089</v>
      </c>
      <c r="H263" s="7">
        <v>-9.0043732227872599</v>
      </c>
      <c r="I263" s="7">
        <v>7.8044834765964701</v>
      </c>
      <c r="J263" s="7">
        <v>-24.478062835253901</v>
      </c>
      <c r="K263" s="9">
        <v>1.9782728244129401E-7</v>
      </c>
      <c r="L263" s="9">
        <v>1.46323972702267E-6</v>
      </c>
      <c r="M263" s="7">
        <v>8.1787963840200799</v>
      </c>
      <c r="N263" s="7">
        <v>-513.55437365315197</v>
      </c>
      <c r="O263" s="6" t="str">
        <f t="shared" si="82"/>
        <v>paternal</v>
      </c>
      <c r="P263" s="6">
        <v>17</v>
      </c>
      <c r="Q263" s="6">
        <v>17</v>
      </c>
      <c r="R263" s="6">
        <v>30</v>
      </c>
      <c r="S263" s="6">
        <v>2515</v>
      </c>
      <c r="T263" s="6">
        <v>2309</v>
      </c>
      <c r="U263" s="6">
        <v>2208</v>
      </c>
      <c r="V263" s="7">
        <v>-6.7619082444221599</v>
      </c>
      <c r="W263" s="7">
        <v>7.8123028933015801</v>
      </c>
      <c r="X263" s="7">
        <v>-27.1075525690459</v>
      </c>
      <c r="Y263" s="9">
        <v>1.37831922507627E-7</v>
      </c>
      <c r="Z263" s="9">
        <v>2.2690608472260299E-6</v>
      </c>
      <c r="AA263" s="7">
        <v>8.4656343256401794</v>
      </c>
      <c r="AB263" s="7">
        <v>-108.526852932666</v>
      </c>
      <c r="AC263" s="6" t="str">
        <f t="shared" si="78"/>
        <v>paternal</v>
      </c>
      <c r="AD263" s="6" t="b">
        <f t="shared" si="83"/>
        <v>1</v>
      </c>
      <c r="AF263" s="6" t="s">
        <v>437</v>
      </c>
      <c r="AG263" s="6">
        <v>7</v>
      </c>
      <c r="AH263" s="6">
        <v>3</v>
      </c>
      <c r="AI263" s="6">
        <v>19</v>
      </c>
      <c r="AJ263" s="6">
        <v>4167</v>
      </c>
      <c r="AK263" s="6">
        <v>5128</v>
      </c>
      <c r="AL263" s="6">
        <v>3906</v>
      </c>
      <c r="AM263" s="7">
        <v>-8.9865062878507107</v>
      </c>
      <c r="AN263" s="7">
        <v>7.6005625088878102</v>
      </c>
      <c r="AO263" s="7">
        <v>-17.736743748824399</v>
      </c>
      <c r="AP263" s="9">
        <v>6.3606922134353894E-8</v>
      </c>
      <c r="AQ263" s="9">
        <v>3.4504576938635803E-7</v>
      </c>
      <c r="AR263" s="7">
        <v>9.0796080105411097</v>
      </c>
      <c r="AS263" s="7">
        <v>-507.23352367266898</v>
      </c>
      <c r="AT263" s="6" t="str">
        <f t="shared" si="84"/>
        <v>paternal</v>
      </c>
      <c r="AU263" s="6">
        <v>19</v>
      </c>
      <c r="AV263" s="6">
        <v>26</v>
      </c>
      <c r="AW263" s="6">
        <v>16</v>
      </c>
      <c r="AX263" s="6">
        <v>2290</v>
      </c>
      <c r="AY263" s="6">
        <v>2752</v>
      </c>
      <c r="AZ263" s="6">
        <v>2090</v>
      </c>
      <c r="BA263" s="7">
        <v>-6.81808318206288</v>
      </c>
      <c r="BB263" s="7">
        <v>7.7971344037985002</v>
      </c>
      <c r="BC263" s="7">
        <v>-31.516940246207</v>
      </c>
      <c r="BD263" s="9">
        <v>7.2318245023281496E-9</v>
      </c>
      <c r="BE263" s="9">
        <v>3.2842123188218401E-7</v>
      </c>
      <c r="BF263" s="7">
        <v>11.1770834672954</v>
      </c>
      <c r="BG263" s="7">
        <v>-112.835965854379</v>
      </c>
      <c r="BH263" s="6" t="str">
        <f t="shared" si="85"/>
        <v>paternal</v>
      </c>
      <c r="BI263" s="6" t="b">
        <f t="shared" si="86"/>
        <v>1</v>
      </c>
      <c r="BK263" s="6" t="s">
        <v>696</v>
      </c>
      <c r="BL263" s="6" t="s">
        <v>1268</v>
      </c>
      <c r="BO263" s="6" t="s">
        <v>1271</v>
      </c>
    </row>
    <row r="264" spans="1:68" s="6" customFormat="1" x14ac:dyDescent="0.25">
      <c r="A264" s="6" t="s">
        <v>32</v>
      </c>
      <c r="B264" s="6">
        <v>6945</v>
      </c>
      <c r="C264" s="6">
        <v>6640</v>
      </c>
      <c r="D264" s="6">
        <v>6304</v>
      </c>
      <c r="E264" s="6">
        <v>94</v>
      </c>
      <c r="F264" s="6">
        <v>42</v>
      </c>
      <c r="G264" s="6">
        <v>28</v>
      </c>
      <c r="H264" s="7">
        <v>7.0757769252205298</v>
      </c>
      <c r="I264" s="7">
        <v>9.1559222486637992</v>
      </c>
      <c r="J264" s="7">
        <v>16.772687013097499</v>
      </c>
      <c r="K264" s="9">
        <v>2.0213726008231999E-6</v>
      </c>
      <c r="L264" s="9">
        <v>5.8991077942391404E-6</v>
      </c>
      <c r="M264" s="7">
        <v>5.87696816437139</v>
      </c>
      <c r="N264" s="7">
        <v>134.902841398139</v>
      </c>
      <c r="O264" s="6" t="str">
        <f t="shared" si="82"/>
        <v>maternal</v>
      </c>
      <c r="P264" s="6">
        <v>14905</v>
      </c>
      <c r="Q264" s="6">
        <v>9324</v>
      </c>
      <c r="R264" s="6">
        <v>7598</v>
      </c>
      <c r="S264" s="6">
        <v>71</v>
      </c>
      <c r="T264" s="6">
        <v>35</v>
      </c>
      <c r="U264" s="6">
        <v>41</v>
      </c>
      <c r="V264" s="7">
        <v>7.7366399970405597</v>
      </c>
      <c r="W264" s="7">
        <v>9.4457091404080806</v>
      </c>
      <c r="X264" s="7">
        <v>21.456699351689</v>
      </c>
      <c r="Y264" s="9">
        <v>5.6561246267975996E-7</v>
      </c>
      <c r="Z264" s="9">
        <v>3.3099957352197499E-6</v>
      </c>
      <c r="AA264" s="7">
        <v>7.1744064462339097</v>
      </c>
      <c r="AB264" s="7">
        <v>213.28519226361499</v>
      </c>
      <c r="AC264" s="6" t="str">
        <f t="shared" si="78"/>
        <v>maternal</v>
      </c>
      <c r="AD264" s="6" t="b">
        <f t="shared" si="83"/>
        <v>1</v>
      </c>
      <c r="AF264" s="6" t="s">
        <v>32</v>
      </c>
      <c r="AG264" s="6">
        <v>16788</v>
      </c>
      <c r="AH264" s="6">
        <v>18678</v>
      </c>
      <c r="AI264" s="6">
        <v>16011</v>
      </c>
      <c r="AJ264" s="6">
        <v>219</v>
      </c>
      <c r="AK264" s="6">
        <v>116</v>
      </c>
      <c r="AL264" s="6">
        <v>87</v>
      </c>
      <c r="AM264" s="7">
        <v>7.0266893768392098</v>
      </c>
      <c r="AN264" s="7">
        <v>10.550396705668099</v>
      </c>
      <c r="AO264" s="7">
        <v>21.323456123371901</v>
      </c>
      <c r="AP264" s="9">
        <v>1.4077908895474499E-8</v>
      </c>
      <c r="AQ264" s="9">
        <v>1.4294492109250999E-7</v>
      </c>
      <c r="AR264" s="7">
        <v>10.499857168757</v>
      </c>
      <c r="AS264" s="7">
        <v>130.38999619146901</v>
      </c>
      <c r="AT264" s="6" t="str">
        <f t="shared" si="84"/>
        <v>maternal</v>
      </c>
      <c r="AU264" s="6">
        <v>20561</v>
      </c>
      <c r="AV264" s="6">
        <v>26530</v>
      </c>
      <c r="AW264" s="6">
        <v>23244</v>
      </c>
      <c r="AX264" s="6">
        <v>117</v>
      </c>
      <c r="AY264" s="6">
        <v>100</v>
      </c>
      <c r="AZ264" s="6">
        <v>173</v>
      </c>
      <c r="BA264" s="7">
        <v>7.5146397295119396</v>
      </c>
      <c r="BB264" s="7">
        <v>10.751919207410101</v>
      </c>
      <c r="BC264" s="7">
        <v>32.142746848908999</v>
      </c>
      <c r="BD264" s="9">
        <v>6.2985508537794103E-9</v>
      </c>
      <c r="BE264" s="9">
        <v>3.2842123188218401E-7</v>
      </c>
      <c r="BF264" s="7">
        <v>11.292713634509401</v>
      </c>
      <c r="BG264" s="7">
        <v>182.86557890574099</v>
      </c>
      <c r="BH264" s="6" t="str">
        <f t="shared" si="85"/>
        <v>maternal</v>
      </c>
      <c r="BI264" s="6" t="b">
        <f t="shared" si="86"/>
        <v>1</v>
      </c>
      <c r="BK264" s="6" t="s">
        <v>958</v>
      </c>
      <c r="BN264" s="6" t="s">
        <v>1269</v>
      </c>
    </row>
    <row r="265" spans="1:68" s="6" customFormat="1" x14ac:dyDescent="0.25">
      <c r="A265" s="6" t="s">
        <v>91</v>
      </c>
      <c r="B265" s="6">
        <v>2939</v>
      </c>
      <c r="C265" s="6">
        <v>2760</v>
      </c>
      <c r="D265" s="6">
        <v>2844</v>
      </c>
      <c r="E265" s="6">
        <v>105</v>
      </c>
      <c r="F265" s="6">
        <v>87</v>
      </c>
      <c r="G265" s="6">
        <v>158</v>
      </c>
      <c r="H265" s="7">
        <v>4.6421845070069603</v>
      </c>
      <c r="I265" s="7">
        <v>9.1545039296651005</v>
      </c>
      <c r="J265" s="7">
        <v>19.712432346795701</v>
      </c>
      <c r="K265" s="9">
        <v>7.5109493486359502E-7</v>
      </c>
      <c r="L265" s="9">
        <v>2.9292702459680202E-6</v>
      </c>
      <c r="M265" s="7">
        <v>6.8867758043576099</v>
      </c>
      <c r="N265" s="7">
        <v>24.971048721552101</v>
      </c>
      <c r="O265" s="6" t="str">
        <f t="shared" si="82"/>
        <v>maternal</v>
      </c>
      <c r="P265" s="6">
        <v>1649</v>
      </c>
      <c r="Q265" s="6">
        <v>1725</v>
      </c>
      <c r="R265" s="6">
        <v>1677</v>
      </c>
      <c r="S265" s="6">
        <v>78</v>
      </c>
      <c r="T265" s="6">
        <v>131</v>
      </c>
      <c r="U265" s="6">
        <v>198</v>
      </c>
      <c r="V265" s="7">
        <v>3.7230648568909199</v>
      </c>
      <c r="W265" s="7">
        <v>8.8564655911385302</v>
      </c>
      <c r="X265" s="7">
        <v>11.0670859794115</v>
      </c>
      <c r="Y265" s="9">
        <v>2.9107121071091999E-5</v>
      </c>
      <c r="Z265" s="9">
        <v>6.2748517283911902E-5</v>
      </c>
      <c r="AA265" s="7">
        <v>3.0872714323477499</v>
      </c>
      <c r="AB265" s="7">
        <v>13.2054801801204</v>
      </c>
      <c r="AC265" s="6" t="str">
        <f t="shared" si="78"/>
        <v>maternal</v>
      </c>
      <c r="AD265" s="6" t="b">
        <f t="shared" si="83"/>
        <v>1</v>
      </c>
      <c r="AF265" s="6" t="s">
        <v>91</v>
      </c>
      <c r="AG265" s="6">
        <v>462</v>
      </c>
      <c r="AH265" s="6">
        <v>580</v>
      </c>
      <c r="AI265" s="6">
        <v>470</v>
      </c>
      <c r="AJ265" s="6">
        <v>60</v>
      </c>
      <c r="AK265" s="6">
        <v>20</v>
      </c>
      <c r="AL265" s="6">
        <v>57</v>
      </c>
      <c r="AM265" s="7">
        <v>3.57860341026944</v>
      </c>
      <c r="AN265" s="7">
        <v>7.1829802902911304</v>
      </c>
      <c r="AO265" s="7">
        <v>8.9738918681492805</v>
      </c>
      <c r="AP265" s="9">
        <v>1.4326170613709001E-5</v>
      </c>
      <c r="AQ265" s="9">
        <v>2.3155769645015401E-5</v>
      </c>
      <c r="AR265" s="7">
        <v>3.5252835688038799</v>
      </c>
      <c r="AS265" s="7">
        <v>11.9472229729485</v>
      </c>
      <c r="AT265" s="6" t="str">
        <f t="shared" si="84"/>
        <v>maternal</v>
      </c>
      <c r="AU265" s="6">
        <v>415</v>
      </c>
      <c r="AV265" s="6">
        <v>453</v>
      </c>
      <c r="AW265" s="6">
        <v>392</v>
      </c>
      <c r="AX265" s="6">
        <v>22</v>
      </c>
      <c r="AY265" s="6">
        <v>45</v>
      </c>
      <c r="AZ265" s="6">
        <v>43</v>
      </c>
      <c r="BA265" s="7">
        <v>3.5462727256464301</v>
      </c>
      <c r="BB265" s="7">
        <v>6.9419882064069904</v>
      </c>
      <c r="BC265" s="7">
        <v>12.6464139128311</v>
      </c>
      <c r="BD265" s="9">
        <v>4.1118849269562698E-6</v>
      </c>
      <c r="BE265" s="9">
        <v>9.4121759021657892E-6</v>
      </c>
      <c r="BF265" s="7">
        <v>4.9485933293608602</v>
      </c>
      <c r="BG265" s="7">
        <v>11.6824643180313</v>
      </c>
      <c r="BH265" s="6" t="str">
        <f t="shared" si="85"/>
        <v>maternal</v>
      </c>
      <c r="BI265" s="6" t="b">
        <f t="shared" si="86"/>
        <v>1</v>
      </c>
      <c r="BK265" s="6" t="s">
        <v>959</v>
      </c>
      <c r="BL265" s="6" t="s">
        <v>1268</v>
      </c>
    </row>
    <row r="266" spans="1:68" s="6" customFormat="1" x14ac:dyDescent="0.25">
      <c r="A266" s="6" t="s">
        <v>281</v>
      </c>
      <c r="B266" s="6">
        <v>793</v>
      </c>
      <c r="C266" s="6">
        <v>672</v>
      </c>
      <c r="D266" s="6">
        <v>816</v>
      </c>
      <c r="E266" s="6">
        <v>281</v>
      </c>
      <c r="F266" s="6">
        <v>315</v>
      </c>
      <c r="G266" s="6">
        <v>202</v>
      </c>
      <c r="H266" s="7">
        <v>1.53099404737929</v>
      </c>
      <c r="I266" s="7">
        <v>8.8017196962766704</v>
      </c>
      <c r="J266" s="7">
        <v>7.4117531443395404</v>
      </c>
      <c r="K266" s="6">
        <v>2.5948661331523802E-4</v>
      </c>
      <c r="L266" s="6">
        <v>3.9757056111513301E-4</v>
      </c>
      <c r="M266" s="7">
        <v>0.58619923711560495</v>
      </c>
      <c r="N266" s="7">
        <v>2.88984887218388</v>
      </c>
      <c r="O266" s="6" t="str">
        <f t="shared" si="82"/>
        <v>maternal</v>
      </c>
      <c r="P266" s="6">
        <v>973</v>
      </c>
      <c r="Q266" s="6">
        <v>691</v>
      </c>
      <c r="R266" s="6">
        <v>731</v>
      </c>
      <c r="S266" s="6">
        <v>268</v>
      </c>
      <c r="T266" s="6">
        <v>186</v>
      </c>
      <c r="U266" s="6">
        <v>191</v>
      </c>
      <c r="V266" s="7">
        <v>1.89159556827923</v>
      </c>
      <c r="W266" s="7">
        <v>8.6802375585280895</v>
      </c>
      <c r="X266" s="7">
        <v>8.5110849959085204</v>
      </c>
      <c r="Y266" s="6">
        <v>1.32349273555384E-4</v>
      </c>
      <c r="Z266" s="6">
        <v>2.25308882362142E-4</v>
      </c>
      <c r="AA266" s="7">
        <v>1.4160865302660399</v>
      </c>
      <c r="AB266" s="7">
        <v>3.7104536059953599</v>
      </c>
      <c r="AC266" s="6" t="str">
        <f t="shared" si="78"/>
        <v>maternal</v>
      </c>
      <c r="AD266" s="6" t="b">
        <f t="shared" si="83"/>
        <v>1</v>
      </c>
      <c r="AF266" s="6" t="s">
        <v>281</v>
      </c>
      <c r="AG266" s="6">
        <v>602</v>
      </c>
      <c r="AH266" s="6">
        <v>695</v>
      </c>
      <c r="AI266" s="6">
        <v>712</v>
      </c>
      <c r="AJ266" s="6">
        <v>315</v>
      </c>
      <c r="AK266" s="6">
        <v>299</v>
      </c>
      <c r="AL266" s="6">
        <v>203</v>
      </c>
      <c r="AM266" s="7">
        <v>1.3172303911827401</v>
      </c>
      <c r="AN266" s="7">
        <v>8.7269567891395301</v>
      </c>
      <c r="AO266" s="7">
        <v>5.6078678689265002</v>
      </c>
      <c r="AP266" s="6">
        <v>4.33263559084087E-4</v>
      </c>
      <c r="AQ266" s="6">
        <v>6.1275846213320901E-4</v>
      </c>
      <c r="AR266" s="7">
        <v>-0.124910875009368</v>
      </c>
      <c r="AS266" s="7">
        <v>2.4918727389800801</v>
      </c>
      <c r="AT266" s="6" t="str">
        <f t="shared" si="84"/>
        <v>maternal</v>
      </c>
      <c r="AU266" s="6">
        <v>580</v>
      </c>
      <c r="AV266" s="6">
        <v>732</v>
      </c>
      <c r="AW266" s="6">
        <v>597</v>
      </c>
      <c r="AX266" s="6">
        <v>220</v>
      </c>
      <c r="AY266" s="6">
        <v>438</v>
      </c>
      <c r="AZ266" s="6">
        <v>283</v>
      </c>
      <c r="BA266" s="7">
        <v>1.06944620243499</v>
      </c>
      <c r="BB266" s="7">
        <v>8.7732987040279902</v>
      </c>
      <c r="BC266" s="7">
        <v>4.0104259005838596</v>
      </c>
      <c r="BD266" s="6">
        <v>5.0160666388220096E-3</v>
      </c>
      <c r="BE266" s="6">
        <v>6.3870173278891204E-3</v>
      </c>
      <c r="BF266" s="7">
        <v>-2.8251313550996699</v>
      </c>
      <c r="BG266" s="7">
        <v>2.0986276266489399</v>
      </c>
      <c r="BH266" s="6" t="str">
        <f t="shared" si="85"/>
        <v>maternal</v>
      </c>
      <c r="BI266" s="6" t="b">
        <f t="shared" si="86"/>
        <v>1</v>
      </c>
      <c r="BK266" s="6" t="s">
        <v>960</v>
      </c>
      <c r="BL266" s="6" t="s">
        <v>1268</v>
      </c>
    </row>
    <row r="267" spans="1:68" s="6" customFormat="1" x14ac:dyDescent="0.25">
      <c r="A267" s="6" t="s">
        <v>184</v>
      </c>
      <c r="B267" s="6">
        <v>3423</v>
      </c>
      <c r="C267" s="6">
        <v>3002</v>
      </c>
      <c r="D267" s="6">
        <v>3874</v>
      </c>
      <c r="E267" s="6">
        <v>354</v>
      </c>
      <c r="F267" s="6">
        <v>236</v>
      </c>
      <c r="G267" s="6">
        <v>449</v>
      </c>
      <c r="H267" s="7">
        <v>3.34647889549997</v>
      </c>
      <c r="I267" s="7">
        <v>10.0646393325858</v>
      </c>
      <c r="J267" s="7">
        <v>12.8036138913583</v>
      </c>
      <c r="K267" s="9">
        <v>1.04264484740538E-5</v>
      </c>
      <c r="L267" s="9">
        <v>2.2477117564668699E-5</v>
      </c>
      <c r="M267" s="7">
        <v>4.13533731237706</v>
      </c>
      <c r="N267" s="7">
        <v>10.171629376294399</v>
      </c>
      <c r="O267" s="6" t="str">
        <f t="shared" si="82"/>
        <v>maternal</v>
      </c>
      <c r="P267" s="6">
        <v>3384</v>
      </c>
      <c r="Q267" s="6">
        <v>2774</v>
      </c>
      <c r="R267" s="6">
        <v>2456</v>
      </c>
      <c r="S267" s="6">
        <v>353</v>
      </c>
      <c r="T267" s="6">
        <v>274</v>
      </c>
      <c r="U267" s="6">
        <v>313</v>
      </c>
      <c r="V267" s="7">
        <v>3.1867934031875702</v>
      </c>
      <c r="W267" s="7">
        <v>9.8819014040560003</v>
      </c>
      <c r="X267" s="7">
        <v>17.142271150056001</v>
      </c>
      <c r="Y267" s="9">
        <v>2.1788167428840599E-6</v>
      </c>
      <c r="Z267" s="9">
        <v>8.34564627408269E-6</v>
      </c>
      <c r="AA267" s="7">
        <v>5.8383983148320002</v>
      </c>
      <c r="AB267" s="7">
        <v>9.1058481635776296</v>
      </c>
      <c r="AC267" s="6" t="str">
        <f t="shared" si="78"/>
        <v>maternal</v>
      </c>
      <c r="AD267" s="6" t="b">
        <f t="shared" si="83"/>
        <v>1</v>
      </c>
      <c r="AF267" s="6" t="s">
        <v>184</v>
      </c>
      <c r="AG267" s="6">
        <v>1739</v>
      </c>
      <c r="AH267" s="6">
        <v>2447</v>
      </c>
      <c r="AI267" s="6">
        <v>2323</v>
      </c>
      <c r="AJ267" s="6">
        <v>119</v>
      </c>
      <c r="AK267" s="6">
        <v>243</v>
      </c>
      <c r="AL267" s="6">
        <v>198</v>
      </c>
      <c r="AM267" s="7">
        <v>3.5768004110393998</v>
      </c>
      <c r="AN267" s="7">
        <v>9.2798177234247206</v>
      </c>
      <c r="AO267" s="7">
        <v>11.985760690372899</v>
      </c>
      <c r="AP267" s="9">
        <v>1.49798420173553E-6</v>
      </c>
      <c r="AQ267" s="9">
        <v>3.25935024113884E-6</v>
      </c>
      <c r="AR267" s="7">
        <v>5.9006801614070401</v>
      </c>
      <c r="AS267" s="7">
        <v>11.9323013307756</v>
      </c>
      <c r="AT267" s="6" t="str">
        <f t="shared" si="84"/>
        <v>maternal</v>
      </c>
      <c r="AU267" s="6">
        <v>1957</v>
      </c>
      <c r="AV267" s="6">
        <v>2143</v>
      </c>
      <c r="AW267" s="6">
        <v>2025</v>
      </c>
      <c r="AX267" s="6">
        <v>180</v>
      </c>
      <c r="AY267" s="6">
        <v>155</v>
      </c>
      <c r="AZ267" s="6">
        <v>228</v>
      </c>
      <c r="BA267" s="7">
        <v>3.4537402682734002</v>
      </c>
      <c r="BB267" s="7">
        <v>9.2683540988175004</v>
      </c>
      <c r="BC267" s="7">
        <v>19.010249443434301</v>
      </c>
      <c r="BD267" s="9">
        <v>2.4829354564037999E-7</v>
      </c>
      <c r="BE267" s="9">
        <v>1.1173209553817101E-6</v>
      </c>
      <c r="BF267" s="7">
        <v>7.8778707142658799</v>
      </c>
      <c r="BG267" s="7">
        <v>10.956691103698599</v>
      </c>
      <c r="BH267" s="6" t="str">
        <f t="shared" si="85"/>
        <v>maternal</v>
      </c>
      <c r="BI267" s="6" t="b">
        <f t="shared" si="86"/>
        <v>1</v>
      </c>
      <c r="BK267" s="6" t="s">
        <v>961</v>
      </c>
      <c r="BN267" s="6" t="s">
        <v>1269</v>
      </c>
    </row>
    <row r="268" spans="1:68" s="6" customFormat="1" x14ac:dyDescent="0.25">
      <c r="A268" s="6" t="s">
        <v>396</v>
      </c>
      <c r="B268" s="6">
        <v>343</v>
      </c>
      <c r="C268" s="6">
        <v>254</v>
      </c>
      <c r="D268" s="6">
        <v>581</v>
      </c>
      <c r="E268" s="6">
        <v>644</v>
      </c>
      <c r="F268" s="6">
        <v>827</v>
      </c>
      <c r="G268" s="6">
        <v>1081</v>
      </c>
      <c r="H268" s="7">
        <v>-1.1668778523891701</v>
      </c>
      <c r="I268" s="7">
        <v>9.1186034376843299</v>
      </c>
      <c r="J268" s="7">
        <v>-3.3436047367334498</v>
      </c>
      <c r="K268" s="6">
        <v>1.46842375300447E-2</v>
      </c>
      <c r="L268" s="6">
        <v>1.8312610175549901E-2</v>
      </c>
      <c r="M268" s="7">
        <v>-3.8948016163533401</v>
      </c>
      <c r="N268" s="7">
        <v>-2.24525273892035</v>
      </c>
      <c r="O268" s="6" t="str">
        <f t="shared" si="82"/>
        <v>no preference</v>
      </c>
      <c r="P268" s="6">
        <v>262</v>
      </c>
      <c r="Q268" s="6">
        <v>40</v>
      </c>
      <c r="R268" s="6">
        <v>138</v>
      </c>
      <c r="S268" s="6">
        <v>282</v>
      </c>
      <c r="T268" s="6">
        <v>405</v>
      </c>
      <c r="U268" s="6">
        <v>551</v>
      </c>
      <c r="V268" s="7">
        <v>-1.8010355167204499</v>
      </c>
      <c r="W268" s="7">
        <v>7.7389884472381896</v>
      </c>
      <c r="X268" s="7">
        <v>-2.6204366129822998</v>
      </c>
      <c r="Y268" s="6">
        <v>3.8987929486763197E-2</v>
      </c>
      <c r="Z268" s="6">
        <v>4.5637901890614403E-2</v>
      </c>
      <c r="AA268" s="7">
        <v>-4.8705096927514999</v>
      </c>
      <c r="AB268" s="7">
        <v>-3.4847025550169901</v>
      </c>
      <c r="AC268" s="6" t="str">
        <f t="shared" si="78"/>
        <v>no preference</v>
      </c>
      <c r="AD268" s="6" t="b">
        <f t="shared" si="83"/>
        <v>1</v>
      </c>
      <c r="AF268" s="6" t="s">
        <v>396</v>
      </c>
      <c r="AG268" s="6">
        <v>236</v>
      </c>
      <c r="AH268" s="6">
        <v>266</v>
      </c>
      <c r="AI268" s="6">
        <v>225</v>
      </c>
      <c r="AJ268" s="6">
        <v>242</v>
      </c>
      <c r="AK268" s="6">
        <v>416</v>
      </c>
      <c r="AL268" s="6">
        <v>337</v>
      </c>
      <c r="AM268" s="7">
        <v>-0.41999245677720898</v>
      </c>
      <c r="AN268" s="7">
        <v>8.1332022760556093</v>
      </c>
      <c r="AO268" s="7">
        <v>-1.7071112583175001</v>
      </c>
      <c r="AP268" s="6">
        <v>0.124591596929439</v>
      </c>
      <c r="AQ268" s="6">
        <v>0.14137040797724301</v>
      </c>
      <c r="AR268" s="7">
        <v>-5.9632253307379202</v>
      </c>
      <c r="AS268" s="7">
        <v>-1.33792055936507</v>
      </c>
      <c r="AT268" s="6" t="str">
        <f t="shared" si="84"/>
        <v>no preference</v>
      </c>
      <c r="AU268" s="6">
        <v>72</v>
      </c>
      <c r="AV268" s="6">
        <v>90</v>
      </c>
      <c r="AW268" s="6">
        <v>59</v>
      </c>
      <c r="AX268" s="6">
        <v>216</v>
      </c>
      <c r="AY268" s="6">
        <v>318</v>
      </c>
      <c r="AZ268" s="6">
        <v>105</v>
      </c>
      <c r="BA268" s="7">
        <v>-1.40079150202844</v>
      </c>
      <c r="BB268" s="7">
        <v>6.9018990159099598</v>
      </c>
      <c r="BC268" s="7">
        <v>-3.5329595057808398</v>
      </c>
      <c r="BD268" s="6">
        <v>9.4031433045142793E-3</v>
      </c>
      <c r="BE268" s="6">
        <v>1.14927307055175E-2</v>
      </c>
      <c r="BF268" s="7">
        <v>-3.5022920380701001</v>
      </c>
      <c r="BG268" s="7">
        <v>-2.6404640551669898</v>
      </c>
      <c r="BH268" s="6" t="str">
        <f t="shared" si="85"/>
        <v>no preference</v>
      </c>
      <c r="BI268" s="6" t="b">
        <f t="shared" si="86"/>
        <v>1</v>
      </c>
      <c r="BK268" s="6" t="s">
        <v>964</v>
      </c>
      <c r="BM268" s="6" t="s">
        <v>1270</v>
      </c>
    </row>
    <row r="269" spans="1:68" s="6" customFormat="1" x14ac:dyDescent="0.25">
      <c r="A269" s="6" t="s">
        <v>48</v>
      </c>
      <c r="B269" s="6">
        <v>7163</v>
      </c>
      <c r="C269" s="6">
        <v>6628</v>
      </c>
      <c r="D269" s="6">
        <v>7908</v>
      </c>
      <c r="E269" s="6">
        <v>106</v>
      </c>
      <c r="F269" s="6">
        <v>126</v>
      </c>
      <c r="G269" s="6">
        <v>180</v>
      </c>
      <c r="H269" s="7">
        <v>5.7401357261106796</v>
      </c>
      <c r="I269" s="7">
        <v>9.9467337164741796</v>
      </c>
      <c r="J269" s="7">
        <v>25.731187943458899</v>
      </c>
      <c r="K269" s="9">
        <v>1.4532013226343199E-7</v>
      </c>
      <c r="L269" s="9">
        <v>1.2987986821044199E-6</v>
      </c>
      <c r="M269" s="7">
        <v>8.4638343202101805</v>
      </c>
      <c r="N269" s="7">
        <v>53.4506551467571</v>
      </c>
      <c r="O269" s="6" t="str">
        <f t="shared" si="82"/>
        <v>maternal</v>
      </c>
      <c r="P269" s="6">
        <v>6360</v>
      </c>
      <c r="Q269" s="6">
        <v>5459</v>
      </c>
      <c r="R269" s="6">
        <v>5152</v>
      </c>
      <c r="S269" s="6">
        <v>170</v>
      </c>
      <c r="T269" s="6">
        <v>90</v>
      </c>
      <c r="U269" s="6">
        <v>156</v>
      </c>
      <c r="V269" s="7">
        <v>5.3868840267224298</v>
      </c>
      <c r="W269" s="7">
        <v>9.7668646480199506</v>
      </c>
      <c r="X269" s="7">
        <v>19.790055738091102</v>
      </c>
      <c r="Y269" s="9">
        <v>9.2024682173562705E-7</v>
      </c>
      <c r="Z269" s="9">
        <v>4.3865098502731599E-6</v>
      </c>
      <c r="AA269" s="7">
        <v>6.7022232876847498</v>
      </c>
      <c r="AB269" s="7">
        <v>41.842119474336101</v>
      </c>
      <c r="AC269" s="6" t="str">
        <f t="shared" si="78"/>
        <v>maternal</v>
      </c>
      <c r="AD269" s="6" t="b">
        <f t="shared" si="83"/>
        <v>1</v>
      </c>
      <c r="AF269" s="6" t="s">
        <v>48</v>
      </c>
      <c r="AG269" s="6">
        <v>6031</v>
      </c>
      <c r="AH269" s="6">
        <v>7567</v>
      </c>
      <c r="AI269" s="6">
        <v>6833</v>
      </c>
      <c r="AJ269" s="6">
        <v>114</v>
      </c>
      <c r="AK269" s="6">
        <v>198</v>
      </c>
      <c r="AL269" s="6">
        <v>155</v>
      </c>
      <c r="AM269" s="7">
        <v>5.4717049095623498</v>
      </c>
      <c r="AN269" s="7">
        <v>9.9916914182312695</v>
      </c>
      <c r="AO269" s="7">
        <v>21.829701020811001</v>
      </c>
      <c r="AP269" s="9">
        <v>1.1608559868801199E-8</v>
      </c>
      <c r="AQ269" s="9">
        <v>1.31342563087007E-7</v>
      </c>
      <c r="AR269" s="7">
        <v>10.675463085026101</v>
      </c>
      <c r="AS269" s="7">
        <v>44.375913385508703</v>
      </c>
      <c r="AT269" s="6" t="str">
        <f t="shared" si="84"/>
        <v>maternal</v>
      </c>
      <c r="AU269" s="6">
        <v>5673</v>
      </c>
      <c r="AV269" s="6">
        <v>6548</v>
      </c>
      <c r="AW269" s="6">
        <v>5334</v>
      </c>
      <c r="AX269" s="6">
        <v>152</v>
      </c>
      <c r="AY269" s="6">
        <v>189</v>
      </c>
      <c r="AZ269" s="6">
        <v>231</v>
      </c>
      <c r="BA269" s="7">
        <v>4.9477524868489704</v>
      </c>
      <c r="BB269" s="7">
        <v>10.0356177254749</v>
      </c>
      <c r="BC269" s="7">
        <v>25.106792430915501</v>
      </c>
      <c r="BD269" s="9">
        <v>3.5644194037109698E-8</v>
      </c>
      <c r="BE269" s="9">
        <v>4.41096901209233E-7</v>
      </c>
      <c r="BF269" s="7">
        <v>9.7620585434079494</v>
      </c>
      <c r="BG269" s="7">
        <v>30.8618467001487</v>
      </c>
      <c r="BH269" s="6" t="str">
        <f t="shared" si="85"/>
        <v>maternal</v>
      </c>
      <c r="BI269" s="6" t="b">
        <f t="shared" si="86"/>
        <v>1</v>
      </c>
      <c r="BK269" s="6" t="s">
        <v>965</v>
      </c>
      <c r="BL269" s="6" t="s">
        <v>1268</v>
      </c>
    </row>
    <row r="270" spans="1:68" s="6" customFormat="1" x14ac:dyDescent="0.25">
      <c r="A270" s="6" t="s">
        <v>22</v>
      </c>
      <c r="B270" s="6">
        <v>10113</v>
      </c>
      <c r="C270" s="6">
        <v>7593</v>
      </c>
      <c r="D270" s="6">
        <v>10691</v>
      </c>
      <c r="E270" s="6">
        <v>58</v>
      </c>
      <c r="F270" s="6">
        <v>41</v>
      </c>
      <c r="G270" s="6">
        <v>10</v>
      </c>
      <c r="H270" s="7">
        <v>8.2815207927371901</v>
      </c>
      <c r="I270" s="7">
        <v>9.0522244266278893</v>
      </c>
      <c r="J270" s="7">
        <v>13.4261014166844</v>
      </c>
      <c r="K270" s="9">
        <v>7.8271822888959596E-6</v>
      </c>
      <c r="L270" s="9">
        <v>1.7488860426751901E-5</v>
      </c>
      <c r="M270" s="7">
        <v>4.4446148295015897</v>
      </c>
      <c r="N270" s="7">
        <v>311.16172348758101</v>
      </c>
      <c r="O270" s="6" t="str">
        <f t="shared" si="82"/>
        <v>maternal</v>
      </c>
      <c r="P270" s="6">
        <v>7231</v>
      </c>
      <c r="Q270" s="6">
        <v>6963</v>
      </c>
      <c r="R270" s="6">
        <v>7506</v>
      </c>
      <c r="S270" s="6">
        <v>75</v>
      </c>
      <c r="T270" s="6">
        <v>17</v>
      </c>
      <c r="U270" s="6">
        <v>45</v>
      </c>
      <c r="V270" s="7">
        <v>7.5061619155941202</v>
      </c>
      <c r="W270" s="7">
        <v>9.0668857814447001</v>
      </c>
      <c r="X270" s="7">
        <v>14.7382079444077</v>
      </c>
      <c r="Y270" s="9">
        <v>5.36941766415136E-6</v>
      </c>
      <c r="Z270" s="9">
        <v>1.6184197909755502E-5</v>
      </c>
      <c r="AA270" s="7">
        <v>4.9030171569921404</v>
      </c>
      <c r="AB270" s="7">
        <v>181.79414374858601</v>
      </c>
      <c r="AC270" s="6" t="str">
        <f t="shared" si="78"/>
        <v>maternal</v>
      </c>
      <c r="AD270" s="6" t="b">
        <f t="shared" si="83"/>
        <v>1</v>
      </c>
      <c r="AF270" s="6" t="s">
        <v>22</v>
      </c>
      <c r="AG270" s="6">
        <v>5964</v>
      </c>
      <c r="AH270" s="6">
        <v>6390</v>
      </c>
      <c r="AI270" s="6">
        <v>7970</v>
      </c>
      <c r="AJ270" s="6">
        <v>82</v>
      </c>
      <c r="AK270" s="6">
        <v>59</v>
      </c>
      <c r="AL270" s="6">
        <v>82</v>
      </c>
      <c r="AM270" s="7">
        <v>6.4959026498445702</v>
      </c>
      <c r="AN270" s="7">
        <v>9.4669411443564098</v>
      </c>
      <c r="AO270" s="7">
        <v>28.2864505539555</v>
      </c>
      <c r="AP270" s="9">
        <v>1.36867163139055E-9</v>
      </c>
      <c r="AQ270" s="9">
        <v>6.0221551781184097E-8</v>
      </c>
      <c r="AR270" s="7">
        <v>12.5108807215917</v>
      </c>
      <c r="AS270" s="7">
        <v>90.252979176278899</v>
      </c>
      <c r="AT270" s="6" t="str">
        <f t="shared" si="84"/>
        <v>maternal</v>
      </c>
      <c r="AU270" s="6">
        <v>5272</v>
      </c>
      <c r="AV270" s="6">
        <v>9056</v>
      </c>
      <c r="AW270" s="6">
        <v>7923</v>
      </c>
      <c r="AX270" s="6">
        <v>355</v>
      </c>
      <c r="AY270" s="6">
        <v>402</v>
      </c>
      <c r="AZ270" s="6">
        <v>263</v>
      </c>
      <c r="BA270" s="7">
        <v>4.4288251365504303</v>
      </c>
      <c r="BB270" s="7">
        <v>10.6060004278928</v>
      </c>
      <c r="BC270" s="7">
        <v>17.08521122738</v>
      </c>
      <c r="BD270" s="9">
        <v>5.2072074512338001E-7</v>
      </c>
      <c r="BE270" s="9">
        <v>1.80445583898471E-6</v>
      </c>
      <c r="BF270" s="7">
        <v>7.12371999505209</v>
      </c>
      <c r="BG270" s="7">
        <v>21.538190390004001</v>
      </c>
      <c r="BH270" s="6" t="str">
        <f t="shared" si="85"/>
        <v>maternal</v>
      </c>
      <c r="BI270" s="6" t="b">
        <f t="shared" si="86"/>
        <v>1</v>
      </c>
      <c r="BK270" s="6" t="s">
        <v>966</v>
      </c>
      <c r="BM270" s="6" t="s">
        <v>1270</v>
      </c>
    </row>
    <row r="271" spans="1:68" s="6" customFormat="1" x14ac:dyDescent="0.25">
      <c r="A271" s="6" t="s">
        <v>191</v>
      </c>
      <c r="B271" s="6">
        <v>3022</v>
      </c>
      <c r="C271" s="6">
        <v>2418</v>
      </c>
      <c r="D271" s="6">
        <v>2933</v>
      </c>
      <c r="E271" s="6">
        <v>300</v>
      </c>
      <c r="F271" s="6">
        <v>246</v>
      </c>
      <c r="G271" s="6">
        <v>368</v>
      </c>
      <c r="H271" s="7">
        <v>3.20371651962542</v>
      </c>
      <c r="I271" s="7">
        <v>9.8383462312809709</v>
      </c>
      <c r="J271" s="7">
        <v>16.2788741904373</v>
      </c>
      <c r="K271" s="9">
        <v>2.4262670017531199E-6</v>
      </c>
      <c r="L271" s="9">
        <v>6.5830090978392197E-6</v>
      </c>
      <c r="M271" s="7">
        <v>5.6868961125322199</v>
      </c>
      <c r="N271" s="7">
        <v>9.2132906080761394</v>
      </c>
      <c r="O271" s="6" t="str">
        <f t="shared" si="82"/>
        <v>maternal</v>
      </c>
      <c r="P271" s="6">
        <v>2465</v>
      </c>
      <c r="Q271" s="6">
        <v>1887</v>
      </c>
      <c r="R271" s="6">
        <v>2067</v>
      </c>
      <c r="S271" s="6">
        <v>420</v>
      </c>
      <c r="T271" s="6">
        <v>281</v>
      </c>
      <c r="U271" s="6">
        <v>359</v>
      </c>
      <c r="V271" s="7">
        <v>2.6051799107615801</v>
      </c>
      <c r="W271" s="7">
        <v>9.7522835793124099</v>
      </c>
      <c r="X271" s="7">
        <v>12.6597675047473</v>
      </c>
      <c r="Y271" s="9">
        <v>1.32169297234226E-5</v>
      </c>
      <c r="Z271" s="9">
        <v>3.3158262288586497E-5</v>
      </c>
      <c r="AA271" s="7">
        <v>3.94376540434427</v>
      </c>
      <c r="AB271" s="7">
        <v>6.0846737526863501</v>
      </c>
      <c r="AC271" s="6" t="str">
        <f t="shared" si="78"/>
        <v>maternal</v>
      </c>
      <c r="AD271" s="6" t="b">
        <f t="shared" si="83"/>
        <v>1</v>
      </c>
      <c r="AF271" s="6" t="s">
        <v>191</v>
      </c>
      <c r="AG271" s="6">
        <v>1787</v>
      </c>
      <c r="AH271" s="6">
        <v>2127</v>
      </c>
      <c r="AI271" s="6">
        <v>1769</v>
      </c>
      <c r="AJ271" s="6">
        <v>222</v>
      </c>
      <c r="AK271" s="6">
        <v>249</v>
      </c>
      <c r="AL271" s="6">
        <v>179</v>
      </c>
      <c r="AM271" s="7">
        <v>3.1301366069142702</v>
      </c>
      <c r="AN271" s="7">
        <v>9.3179140637611599</v>
      </c>
      <c r="AO271" s="7">
        <v>14.553404793010101</v>
      </c>
      <c r="AP271" s="9">
        <v>3.1668684999326198E-7</v>
      </c>
      <c r="AQ271" s="9">
        <v>9.7215498137466305E-7</v>
      </c>
      <c r="AR271" s="7">
        <v>7.4921524530091803</v>
      </c>
      <c r="AS271" s="7">
        <v>8.7551785872944698</v>
      </c>
      <c r="AT271" s="6" t="str">
        <f t="shared" si="84"/>
        <v>maternal</v>
      </c>
      <c r="AU271" s="6">
        <v>1315</v>
      </c>
      <c r="AV271" s="6">
        <v>1742</v>
      </c>
      <c r="AW271" s="6">
        <v>1440</v>
      </c>
      <c r="AX271" s="6">
        <v>272</v>
      </c>
      <c r="AY271" s="6">
        <v>271</v>
      </c>
      <c r="AZ271" s="6">
        <v>325</v>
      </c>
      <c r="BA271" s="7">
        <v>2.3644023705447998</v>
      </c>
      <c r="BB271" s="7">
        <v>9.3585172307394906</v>
      </c>
      <c r="BC271" s="7">
        <v>13.7066258902461</v>
      </c>
      <c r="BD271" s="9">
        <v>2.3738309017385702E-6</v>
      </c>
      <c r="BE271" s="9">
        <v>5.91218262319795E-6</v>
      </c>
      <c r="BF271" s="7">
        <v>5.5351880022129798</v>
      </c>
      <c r="BG271" s="7">
        <v>5.1493929649888797</v>
      </c>
      <c r="BH271" s="6" t="str">
        <f t="shared" si="85"/>
        <v>maternal</v>
      </c>
      <c r="BI271" s="6" t="b">
        <f t="shared" si="86"/>
        <v>1</v>
      </c>
      <c r="BK271" s="6" t="s">
        <v>967</v>
      </c>
      <c r="BL271" s="6" t="s">
        <v>1268</v>
      </c>
    </row>
    <row r="272" spans="1:68" s="6" customFormat="1" x14ac:dyDescent="0.25">
      <c r="A272" s="6" t="s">
        <v>304</v>
      </c>
      <c r="B272" s="6">
        <v>30068</v>
      </c>
      <c r="C272" s="6">
        <v>29402</v>
      </c>
      <c r="D272" s="6">
        <v>32771</v>
      </c>
      <c r="E272" s="6">
        <v>16909</v>
      </c>
      <c r="F272" s="6">
        <v>16654</v>
      </c>
      <c r="G272" s="6">
        <v>18354</v>
      </c>
      <c r="H272" s="7">
        <v>0.82889961409937396</v>
      </c>
      <c r="I272" s="7">
        <v>14.492163895998299</v>
      </c>
      <c r="J272" s="7">
        <v>6.3666392636036004</v>
      </c>
      <c r="K272" s="6">
        <v>6.06857917863687E-4</v>
      </c>
      <c r="L272" s="6">
        <v>8.7657254802532602E-4</v>
      </c>
      <c r="M272" s="7">
        <v>-0.36407141006490301</v>
      </c>
      <c r="N272" s="7">
        <v>1.7763299864290301</v>
      </c>
      <c r="O272" s="6" t="str">
        <f t="shared" si="82"/>
        <v>maternal</v>
      </c>
      <c r="P272" s="6">
        <v>15695</v>
      </c>
      <c r="Q272" s="6">
        <v>13112</v>
      </c>
      <c r="R272" s="6">
        <v>12131</v>
      </c>
      <c r="S272" s="6">
        <v>27647</v>
      </c>
      <c r="T272" s="6">
        <v>21902</v>
      </c>
      <c r="U272" s="6">
        <v>22849</v>
      </c>
      <c r="V272" s="7">
        <v>-0.82342854664818799</v>
      </c>
      <c r="W272" s="7">
        <v>14.1394973641075</v>
      </c>
      <c r="X272" s="7">
        <v>-4.7273330878445199</v>
      </c>
      <c r="Y272" s="6">
        <v>3.1007766684155598E-3</v>
      </c>
      <c r="Z272" s="6">
        <v>4.1440286316207896E-3</v>
      </c>
      <c r="AA272" s="7">
        <v>-2.1074341566322601</v>
      </c>
      <c r="AB272" s="7">
        <v>-1.7696064469404</v>
      </c>
      <c r="AC272" s="6" t="str">
        <f t="shared" si="78"/>
        <v>paternal</v>
      </c>
      <c r="AD272" s="6" t="b">
        <f t="shared" si="83"/>
        <v>0</v>
      </c>
      <c r="AF272" s="6" t="s">
        <v>304</v>
      </c>
      <c r="AG272" s="6">
        <v>20077</v>
      </c>
      <c r="AH272" s="6">
        <v>28732</v>
      </c>
      <c r="AI272" s="6">
        <v>23655</v>
      </c>
      <c r="AJ272" s="6">
        <v>24484</v>
      </c>
      <c r="AK272" s="6">
        <v>37488</v>
      </c>
      <c r="AL272" s="6">
        <v>28153</v>
      </c>
      <c r="AM272" s="7">
        <v>-0.30705836665692299</v>
      </c>
      <c r="AN272" s="7">
        <v>14.6980850121688</v>
      </c>
      <c r="AO272" s="7">
        <v>-1.2554299541548899</v>
      </c>
      <c r="AP272" s="6">
        <v>0.24330495696751001</v>
      </c>
      <c r="AQ272" s="6">
        <v>0.268380955317922</v>
      </c>
      <c r="AR272" s="7">
        <v>-6.5514735549515501</v>
      </c>
      <c r="AS272" s="7">
        <v>-1.2371825299769901</v>
      </c>
      <c r="AT272" s="6" t="str">
        <f t="shared" si="84"/>
        <v>no preference</v>
      </c>
      <c r="AU272" s="6">
        <v>28348</v>
      </c>
      <c r="AV272" s="6">
        <v>31580</v>
      </c>
      <c r="AW272" s="6">
        <v>26551</v>
      </c>
      <c r="AX272" s="6">
        <v>24187</v>
      </c>
      <c r="AY272" s="6">
        <v>26172</v>
      </c>
      <c r="AZ272" s="6">
        <v>21968</v>
      </c>
      <c r="BA272" s="7">
        <v>0.25777841674581498</v>
      </c>
      <c r="BB272" s="7">
        <v>14.682548249303199</v>
      </c>
      <c r="BC272" s="7">
        <v>1.6812690627959701</v>
      </c>
      <c r="BD272" s="6">
        <v>0.13616407395435901</v>
      </c>
      <c r="BE272" s="6">
        <v>0.15061724381543701</v>
      </c>
      <c r="BF272" s="7">
        <v>-6.23596598573896</v>
      </c>
      <c r="BG272" s="7">
        <v>1.19563614514713</v>
      </c>
      <c r="BH272" s="6" t="str">
        <f t="shared" si="85"/>
        <v>no preference</v>
      </c>
      <c r="BI272" s="6" t="b">
        <f t="shared" si="86"/>
        <v>1</v>
      </c>
      <c r="BK272" s="6" t="s">
        <v>697</v>
      </c>
      <c r="BL272" s="6" t="s">
        <v>1268</v>
      </c>
    </row>
    <row r="273" spans="1:67" s="6" customFormat="1" x14ac:dyDescent="0.25">
      <c r="A273" s="6" t="s">
        <v>270</v>
      </c>
      <c r="B273" s="6">
        <v>660</v>
      </c>
      <c r="C273" s="6">
        <v>635</v>
      </c>
      <c r="D273" s="6">
        <v>608</v>
      </c>
      <c r="E273" s="6">
        <v>166</v>
      </c>
      <c r="F273" s="6">
        <v>108</v>
      </c>
      <c r="G273" s="6">
        <v>297</v>
      </c>
      <c r="H273" s="7">
        <v>1.85354356566175</v>
      </c>
      <c r="I273" s="7">
        <v>8.3837908287352505</v>
      </c>
      <c r="J273" s="7">
        <v>5.17080446954684</v>
      </c>
      <c r="K273" s="6">
        <v>1.84820782708999E-3</v>
      </c>
      <c r="L273" s="6">
        <v>2.52509922873123E-3</v>
      </c>
      <c r="M273" s="7">
        <v>-1.6085208687708701</v>
      </c>
      <c r="N273" s="7">
        <v>3.61386738458335</v>
      </c>
      <c r="O273" s="6" t="str">
        <f t="shared" si="82"/>
        <v>maternal</v>
      </c>
      <c r="P273" s="6">
        <v>734</v>
      </c>
      <c r="Q273" s="6">
        <v>655</v>
      </c>
      <c r="R273" s="6">
        <v>540</v>
      </c>
      <c r="S273" s="6">
        <v>109</v>
      </c>
      <c r="T273" s="6">
        <v>149</v>
      </c>
      <c r="U273" s="6">
        <v>42</v>
      </c>
      <c r="V273" s="7">
        <v>2.84073135648199</v>
      </c>
      <c r="W273" s="7">
        <v>7.8991800644818797</v>
      </c>
      <c r="X273" s="7">
        <v>6.0700590544634201</v>
      </c>
      <c r="Y273" s="6">
        <v>8.5576674049772801E-4</v>
      </c>
      <c r="Z273" s="6">
        <v>1.25432333342934E-3</v>
      </c>
      <c r="AA273" s="7">
        <v>-0.66928596129975704</v>
      </c>
      <c r="AB273" s="7">
        <v>7.16383126310315</v>
      </c>
      <c r="AC273" s="6" t="str">
        <f t="shared" si="78"/>
        <v>maternal</v>
      </c>
      <c r="AD273" s="6" t="b">
        <f t="shared" si="83"/>
        <v>1</v>
      </c>
      <c r="AF273" s="6" t="s">
        <v>270</v>
      </c>
      <c r="AG273" s="6">
        <v>1524</v>
      </c>
      <c r="AH273" s="6">
        <v>2082</v>
      </c>
      <c r="AI273" s="6">
        <v>1626</v>
      </c>
      <c r="AJ273" s="6">
        <v>467</v>
      </c>
      <c r="AK273" s="6">
        <v>492</v>
      </c>
      <c r="AL273" s="6">
        <v>371</v>
      </c>
      <c r="AM273" s="7">
        <v>1.9706906066604799</v>
      </c>
      <c r="AN273" s="7">
        <v>9.7703344256866895</v>
      </c>
      <c r="AO273" s="7">
        <v>8.8208954784654701</v>
      </c>
      <c r="AP273" s="9">
        <v>1.6335101705359099E-5</v>
      </c>
      <c r="AQ273" s="9">
        <v>2.61890699405757E-5</v>
      </c>
      <c r="AR273" s="7">
        <v>3.38567452110907</v>
      </c>
      <c r="AS273" s="7">
        <v>3.9195570021578101</v>
      </c>
      <c r="AT273" s="6" t="str">
        <f t="shared" si="84"/>
        <v>maternal</v>
      </c>
      <c r="AU273" s="6">
        <v>2065</v>
      </c>
      <c r="AV273" s="6">
        <v>2417</v>
      </c>
      <c r="AW273" s="6">
        <v>1863</v>
      </c>
      <c r="AX273" s="6">
        <v>559</v>
      </c>
      <c r="AY273" s="6">
        <v>412</v>
      </c>
      <c r="AZ273" s="6">
        <v>411</v>
      </c>
      <c r="BA273" s="7">
        <v>2.2035425657402801</v>
      </c>
      <c r="BB273" s="7">
        <v>9.9370317880526802</v>
      </c>
      <c r="BC273" s="7">
        <v>11.5423712105727</v>
      </c>
      <c r="BD273" s="9">
        <v>7.6385458798720195E-6</v>
      </c>
      <c r="BE273" s="9">
        <v>1.55121239406632E-5</v>
      </c>
      <c r="BF273" s="7">
        <v>4.2817632940375203</v>
      </c>
      <c r="BG273" s="7">
        <v>4.60608988829458</v>
      </c>
      <c r="BH273" s="6" t="str">
        <f t="shared" si="85"/>
        <v>maternal</v>
      </c>
      <c r="BI273" s="6" t="b">
        <f t="shared" si="86"/>
        <v>1</v>
      </c>
      <c r="BK273" s="6" t="s">
        <v>968</v>
      </c>
      <c r="BM273" s="6" t="s">
        <v>1270</v>
      </c>
    </row>
    <row r="274" spans="1:67" s="6" customFormat="1" x14ac:dyDescent="0.25">
      <c r="A274" s="6" t="s">
        <v>221</v>
      </c>
      <c r="B274" s="6">
        <v>1063</v>
      </c>
      <c r="C274" s="6">
        <v>1087</v>
      </c>
      <c r="D274" s="6">
        <v>1220</v>
      </c>
      <c r="E274" s="6">
        <v>190</v>
      </c>
      <c r="F274" s="6">
        <v>152</v>
      </c>
      <c r="G274" s="6">
        <v>145</v>
      </c>
      <c r="H274" s="7">
        <v>2.79065051071017</v>
      </c>
      <c r="I274" s="7">
        <v>8.7368723318912291</v>
      </c>
      <c r="J274" s="7">
        <v>17.348526972771001</v>
      </c>
      <c r="K274" s="9">
        <v>1.6442639421088401E-6</v>
      </c>
      <c r="L274" s="9">
        <v>5.0384945083192502E-6</v>
      </c>
      <c r="M274" s="7">
        <v>6.0905859908519799</v>
      </c>
      <c r="N274" s="7">
        <v>6.9194171100282098</v>
      </c>
      <c r="O274" s="6" t="str">
        <f t="shared" si="82"/>
        <v>maternal</v>
      </c>
      <c r="P274" s="6">
        <v>963</v>
      </c>
      <c r="Q274" s="6">
        <v>933</v>
      </c>
      <c r="R274" s="6">
        <v>1060</v>
      </c>
      <c r="S274" s="6">
        <v>282</v>
      </c>
      <c r="T274" s="6">
        <v>138</v>
      </c>
      <c r="U274" s="6">
        <v>68</v>
      </c>
      <c r="V274" s="7">
        <v>2.8197510815069502</v>
      </c>
      <c r="W274" s="7">
        <v>8.5339167981979909</v>
      </c>
      <c r="X274" s="7">
        <v>5.7070499831592896</v>
      </c>
      <c r="Y274" s="6">
        <v>1.1860251591707901E-3</v>
      </c>
      <c r="Z274" s="6">
        <v>1.6903813730374301E-3</v>
      </c>
      <c r="AA274" s="7">
        <v>-1.03450445956208</v>
      </c>
      <c r="AB274" s="7">
        <v>7.0604056829423296</v>
      </c>
      <c r="AC274" s="6" t="str">
        <f t="shared" si="78"/>
        <v>maternal</v>
      </c>
      <c r="AD274" s="6" t="b">
        <f t="shared" si="83"/>
        <v>1</v>
      </c>
      <c r="AF274" s="6" t="s">
        <v>221</v>
      </c>
      <c r="AG274" s="6">
        <v>788</v>
      </c>
      <c r="AH274" s="6">
        <v>1063</v>
      </c>
      <c r="AI274" s="6">
        <v>676</v>
      </c>
      <c r="AJ274" s="6">
        <v>86</v>
      </c>
      <c r="AK274" s="6">
        <v>101</v>
      </c>
      <c r="AL274" s="6">
        <v>116</v>
      </c>
      <c r="AM274" s="7">
        <v>3.0321474638953401</v>
      </c>
      <c r="AN274" s="7">
        <v>8.1779849177488799</v>
      </c>
      <c r="AO274" s="7">
        <v>12.554794772973301</v>
      </c>
      <c r="AP274" s="9">
        <v>1.0357452346775E-6</v>
      </c>
      <c r="AQ274" s="9">
        <v>2.4214695024637799E-6</v>
      </c>
      <c r="AR274" s="7">
        <v>6.2825247075411497</v>
      </c>
      <c r="AS274" s="7">
        <v>8.1802643411869198</v>
      </c>
      <c r="AT274" s="6" t="str">
        <f t="shared" si="84"/>
        <v>maternal</v>
      </c>
      <c r="AU274" s="6">
        <v>968</v>
      </c>
      <c r="AV274" s="6">
        <v>1057</v>
      </c>
      <c r="AW274" s="6">
        <v>1042</v>
      </c>
      <c r="AX274" s="6">
        <v>138</v>
      </c>
      <c r="AY274" s="6">
        <v>166</v>
      </c>
      <c r="AZ274" s="6">
        <v>133</v>
      </c>
      <c r="BA274" s="7">
        <v>2.8084218847978502</v>
      </c>
      <c r="BB274" s="7">
        <v>8.5937891276173701</v>
      </c>
      <c r="BC274" s="7">
        <v>18.199282823283902</v>
      </c>
      <c r="BD274" s="9">
        <v>3.3609252846663198E-7</v>
      </c>
      <c r="BE274" s="9">
        <v>1.31774892349293E-6</v>
      </c>
      <c r="BF274" s="7">
        <v>7.5715333149488799</v>
      </c>
      <c r="BG274" s="7">
        <v>7.0051788503110899</v>
      </c>
      <c r="BH274" s="6" t="str">
        <f t="shared" si="85"/>
        <v>maternal</v>
      </c>
      <c r="BI274" s="6" t="b">
        <f t="shared" si="86"/>
        <v>1</v>
      </c>
      <c r="BK274" s="6" t="s">
        <v>969</v>
      </c>
      <c r="BL274" s="6" t="s">
        <v>1268</v>
      </c>
    </row>
    <row r="275" spans="1:67" s="6" customFormat="1" x14ac:dyDescent="0.25">
      <c r="A275" s="6" t="s">
        <v>319</v>
      </c>
      <c r="B275" s="6">
        <v>2407</v>
      </c>
      <c r="C275" s="6">
        <v>2350</v>
      </c>
      <c r="D275" s="6">
        <v>2593</v>
      </c>
      <c r="E275" s="6">
        <v>1466</v>
      </c>
      <c r="F275" s="6">
        <v>1706</v>
      </c>
      <c r="G275" s="6">
        <v>2190</v>
      </c>
      <c r="H275" s="7">
        <v>0.47345566565768998</v>
      </c>
      <c r="I275" s="7">
        <v>11.021152588726</v>
      </c>
      <c r="J275" s="7">
        <v>2.5784777491988602</v>
      </c>
      <c r="K275" s="6">
        <v>4.0458633832224603E-2</v>
      </c>
      <c r="L275" s="6">
        <v>4.7814749074447299E-2</v>
      </c>
      <c r="M275" s="7">
        <v>-4.9782299835856998</v>
      </c>
      <c r="N275" s="7">
        <v>1.3884311765461299</v>
      </c>
      <c r="O275" s="6" t="str">
        <f t="shared" si="82"/>
        <v>no preference</v>
      </c>
      <c r="P275" s="6">
        <v>1214</v>
      </c>
      <c r="Q275" s="6">
        <v>865</v>
      </c>
      <c r="R275" s="6">
        <v>1303</v>
      </c>
      <c r="S275" s="6">
        <v>1806</v>
      </c>
      <c r="T275" s="6">
        <v>1378</v>
      </c>
      <c r="U275" s="6">
        <v>1319</v>
      </c>
      <c r="V275" s="7">
        <v>-0.42047259305781598</v>
      </c>
      <c r="W275" s="7">
        <v>10.328133619012601</v>
      </c>
      <c r="X275" s="7">
        <v>-1.8738603331623001</v>
      </c>
      <c r="Y275" s="6">
        <v>0.109323607915154</v>
      </c>
      <c r="Z275" s="6">
        <v>0.121817734534028</v>
      </c>
      <c r="AA275" s="7">
        <v>-5.9278309842140002</v>
      </c>
      <c r="AB275" s="7">
        <v>-1.3383659002646699</v>
      </c>
      <c r="AC275" s="6" t="str">
        <f t="shared" si="78"/>
        <v>no preference</v>
      </c>
      <c r="AD275" s="6" t="b">
        <f t="shared" si="83"/>
        <v>1</v>
      </c>
      <c r="AF275" s="6" t="s">
        <v>319</v>
      </c>
      <c r="AG275" s="6">
        <v>2308</v>
      </c>
      <c r="AH275" s="6">
        <v>2649</v>
      </c>
      <c r="AI275" s="6">
        <v>2015</v>
      </c>
      <c r="AJ275" s="6">
        <v>2240</v>
      </c>
      <c r="AK275" s="6">
        <v>2724</v>
      </c>
      <c r="AL275" s="6">
        <v>1985</v>
      </c>
      <c r="AM275" s="7">
        <v>8.1638900071787594E-3</v>
      </c>
      <c r="AN275" s="7">
        <v>11.1699543968671</v>
      </c>
      <c r="AO275" s="7">
        <v>3.7210911597863501E-2</v>
      </c>
      <c r="AP275" s="6">
        <v>0.97119087256460201</v>
      </c>
      <c r="AQ275" s="6">
        <v>0.97364958363438603</v>
      </c>
      <c r="AR275" s="7">
        <v>-7.3555077595147598</v>
      </c>
      <c r="AS275" s="7">
        <v>1.0056748184648201</v>
      </c>
      <c r="AT275" s="6" t="str">
        <f t="shared" si="84"/>
        <v>no preference</v>
      </c>
      <c r="AU275" s="6">
        <v>2188</v>
      </c>
      <c r="AV275" s="6">
        <v>2173</v>
      </c>
      <c r="AW275" s="6">
        <v>1985</v>
      </c>
      <c r="AX275" s="6">
        <v>2238</v>
      </c>
      <c r="AY275" s="6">
        <v>2135</v>
      </c>
      <c r="AZ275" s="6">
        <v>1894</v>
      </c>
      <c r="BA275" s="7">
        <v>2.0175164712673801E-2</v>
      </c>
      <c r="BB275" s="7">
        <v>11.0358598748892</v>
      </c>
      <c r="BC275" s="7">
        <v>0.13746651239445201</v>
      </c>
      <c r="BD275" s="6">
        <v>0.894494602384721</v>
      </c>
      <c r="BE275" s="6">
        <v>0.90132280545636001</v>
      </c>
      <c r="BF275" s="7">
        <v>-7.5783042886534098</v>
      </c>
      <c r="BG275" s="7">
        <v>1.0140825970799601</v>
      </c>
      <c r="BH275" s="6" t="str">
        <f t="shared" si="85"/>
        <v>no preference</v>
      </c>
      <c r="BI275" s="6" t="b">
        <f t="shared" si="86"/>
        <v>1</v>
      </c>
      <c r="BK275" s="6" t="s">
        <v>698</v>
      </c>
      <c r="BL275" s="6" t="s">
        <v>1268</v>
      </c>
    </row>
    <row r="276" spans="1:67" s="6" customFormat="1" x14ac:dyDescent="0.25">
      <c r="A276" s="6" t="s">
        <v>256</v>
      </c>
      <c r="B276" s="6">
        <v>570</v>
      </c>
      <c r="C276" s="6">
        <v>599</v>
      </c>
      <c r="D276" s="6">
        <v>674</v>
      </c>
      <c r="E276" s="6">
        <v>195</v>
      </c>
      <c r="F276" s="6">
        <v>110</v>
      </c>
      <c r="G276" s="6">
        <v>124</v>
      </c>
      <c r="H276" s="7">
        <v>2.1366664408898401</v>
      </c>
      <c r="I276" s="7">
        <v>8.19330321882072</v>
      </c>
      <c r="J276" s="7">
        <v>8.9012177349310893</v>
      </c>
      <c r="K276" s="9">
        <v>9.0432561538240797E-5</v>
      </c>
      <c r="L276" s="6">
        <v>1.5580549758998101E-4</v>
      </c>
      <c r="M276" s="7">
        <v>1.76160901909363</v>
      </c>
      <c r="N276" s="7">
        <v>4.3974477653552402</v>
      </c>
      <c r="O276" s="6" t="str">
        <f t="shared" si="82"/>
        <v>maternal</v>
      </c>
      <c r="P276" s="6">
        <v>523</v>
      </c>
      <c r="Q276" s="6">
        <v>493</v>
      </c>
      <c r="R276" s="6">
        <v>478</v>
      </c>
      <c r="S276" s="6">
        <v>81</v>
      </c>
      <c r="T276" s="6">
        <v>167</v>
      </c>
      <c r="U276" s="6">
        <v>114</v>
      </c>
      <c r="V276" s="7">
        <v>2.0967708668390301</v>
      </c>
      <c r="W276" s="7">
        <v>7.9135052595332498</v>
      </c>
      <c r="X276" s="7">
        <v>7.6588445158396299</v>
      </c>
      <c r="Y276" s="6">
        <v>2.3988974347776199E-4</v>
      </c>
      <c r="Z276" s="6">
        <v>3.8982083315136298E-4</v>
      </c>
      <c r="AA276" s="7">
        <v>0.75329481519959496</v>
      </c>
      <c r="AB276" s="7">
        <v>4.2775089307684304</v>
      </c>
      <c r="AC276" s="6" t="str">
        <f t="shared" si="78"/>
        <v>maternal</v>
      </c>
      <c r="AD276" s="6" t="b">
        <f t="shared" si="83"/>
        <v>1</v>
      </c>
      <c r="AF276" s="6" t="str">
        <f>A276</f>
        <v>AT3G61620.1</v>
      </c>
      <c r="AG276" s="6" t="s">
        <v>1286</v>
      </c>
      <c r="AM276" s="7"/>
      <c r="AN276" s="7"/>
      <c r="AO276" s="7"/>
      <c r="AR276" s="7"/>
      <c r="AS276" s="7"/>
      <c r="BA276" s="7"/>
      <c r="BB276" s="7"/>
      <c r="BC276" s="7"/>
      <c r="BF276" s="7"/>
      <c r="BG276" s="7"/>
      <c r="BK276" s="6" t="s">
        <v>1226</v>
      </c>
      <c r="BL276" s="6" t="s">
        <v>1268</v>
      </c>
    </row>
    <row r="277" spans="1:67" s="6" customFormat="1" x14ac:dyDescent="0.25">
      <c r="A277" s="6" t="s">
        <v>223</v>
      </c>
      <c r="B277" s="6">
        <v>1005</v>
      </c>
      <c r="C277" s="6">
        <v>1008</v>
      </c>
      <c r="D277" s="6">
        <v>1305</v>
      </c>
      <c r="E277" s="6">
        <v>129</v>
      </c>
      <c r="F277" s="6">
        <v>148</v>
      </c>
      <c r="G277" s="6">
        <v>231</v>
      </c>
      <c r="H277" s="7">
        <v>2.73484896728004</v>
      </c>
      <c r="I277" s="7">
        <v>8.7339302598460797</v>
      </c>
      <c r="J277" s="7">
        <v>10.7186111912029</v>
      </c>
      <c r="K277" s="9">
        <v>3.0250825032235001E-5</v>
      </c>
      <c r="L277" s="9">
        <v>5.8722189768456203E-5</v>
      </c>
      <c r="M277" s="7">
        <v>2.9729791724946</v>
      </c>
      <c r="N277" s="7">
        <v>6.6568929450429897</v>
      </c>
      <c r="O277" s="6" t="str">
        <f t="shared" si="82"/>
        <v>maternal</v>
      </c>
      <c r="P277" s="6">
        <v>896</v>
      </c>
      <c r="Q277" s="6">
        <v>918</v>
      </c>
      <c r="R277" s="6">
        <v>906</v>
      </c>
      <c r="S277" s="6">
        <v>231</v>
      </c>
      <c r="T277" s="6">
        <v>215</v>
      </c>
      <c r="U277" s="6">
        <v>213</v>
      </c>
      <c r="V277" s="7">
        <v>2.0411694943482099</v>
      </c>
      <c r="W277" s="7">
        <v>8.8053632417381706</v>
      </c>
      <c r="X277" s="7">
        <v>15.967709721643301</v>
      </c>
      <c r="Y277" s="9">
        <v>3.3305994341882198E-6</v>
      </c>
      <c r="Z277" s="9">
        <v>1.18422531269433E-5</v>
      </c>
      <c r="AA277" s="7">
        <v>5.4018508419430704</v>
      </c>
      <c r="AB277" s="7">
        <v>4.1157903448636102</v>
      </c>
      <c r="AC277" s="6" t="str">
        <f t="shared" si="78"/>
        <v>maternal</v>
      </c>
      <c r="AD277" s="6" t="b">
        <f t="shared" si="83"/>
        <v>1</v>
      </c>
      <c r="AF277" s="6" t="s">
        <v>223</v>
      </c>
      <c r="AG277" s="6">
        <v>796</v>
      </c>
      <c r="AH277" s="6">
        <v>1022</v>
      </c>
      <c r="AI277" s="6">
        <v>885</v>
      </c>
      <c r="AJ277" s="6">
        <v>213</v>
      </c>
      <c r="AK277" s="6">
        <v>176</v>
      </c>
      <c r="AL277" s="6">
        <v>129</v>
      </c>
      <c r="AM277" s="7">
        <v>2.39891629425941</v>
      </c>
      <c r="AN277" s="7">
        <v>8.6099382636339001</v>
      </c>
      <c r="AO277" s="7">
        <v>9.8181592520675398</v>
      </c>
      <c r="AP277" s="9">
        <v>7.1703655297607302E-6</v>
      </c>
      <c r="AQ277" s="9">
        <v>1.24905290564636E-5</v>
      </c>
      <c r="AR277" s="7">
        <v>4.2592740662761797</v>
      </c>
      <c r="AS277" s="7">
        <v>5.27406844554132</v>
      </c>
      <c r="AT277" s="6" t="str">
        <f>IF(AND(AS277&gt;=1,AQ277&lt;=0.01),"maternal", IF(AND(AS277&lt;=-1,AQ277&lt;=0.01),"paternal", IF(AQ277&gt;=0.01, "no preference")))</f>
        <v>maternal</v>
      </c>
      <c r="AU277" s="6">
        <v>955</v>
      </c>
      <c r="AV277" s="6">
        <v>1077</v>
      </c>
      <c r="AW277" s="6">
        <v>909</v>
      </c>
      <c r="AX277" s="6">
        <v>157</v>
      </c>
      <c r="AY277" s="6">
        <v>182</v>
      </c>
      <c r="AZ277" s="6">
        <v>90</v>
      </c>
      <c r="BA277" s="7">
        <v>2.8258185930531501</v>
      </c>
      <c r="BB277" s="7">
        <v>8.5220010387465308</v>
      </c>
      <c r="BC277" s="7">
        <v>10.4084501754303</v>
      </c>
      <c r="BD277" s="9">
        <v>1.5304497457988601E-5</v>
      </c>
      <c r="BE277" s="9">
        <v>2.8188748806341699E-5</v>
      </c>
      <c r="BF277" s="7">
        <v>3.5277963240657901</v>
      </c>
      <c r="BG277" s="7">
        <v>7.0901620083837598</v>
      </c>
      <c r="BH277" s="6" t="str">
        <f>IF(AND(BG277&gt;=1,BE277&lt;=0.01),"maternal", IF(AND(BG277&lt;=-1,BE277&lt;=0.01),"paternal", IF(BE277&gt;=0.01, "no preference")))</f>
        <v>maternal</v>
      </c>
      <c r="BI277" s="6" t="b">
        <f>IF(AT277=BH277, TRUE)</f>
        <v>1</v>
      </c>
      <c r="BK277" s="6" t="s">
        <v>970</v>
      </c>
      <c r="BL277" s="6" t="s">
        <v>1268</v>
      </c>
    </row>
    <row r="278" spans="1:67" s="6" customFormat="1" x14ac:dyDescent="0.25">
      <c r="A278" s="6" t="s">
        <v>188</v>
      </c>
      <c r="B278" s="6">
        <v>1020</v>
      </c>
      <c r="C278" s="6">
        <v>880</v>
      </c>
      <c r="D278" s="6">
        <v>1059</v>
      </c>
      <c r="E278" s="6">
        <v>143</v>
      </c>
      <c r="F278" s="6">
        <v>54</v>
      </c>
      <c r="G278" s="6">
        <v>143</v>
      </c>
      <c r="H278" s="7">
        <v>3.2358013976131601</v>
      </c>
      <c r="I278" s="7">
        <v>8.3249706042763396</v>
      </c>
      <c r="J278" s="7">
        <v>8.1915100392571105</v>
      </c>
      <c r="K278" s="6">
        <v>1.46421247150563E-4</v>
      </c>
      <c r="L278" s="6">
        <v>2.38573090718529E-4</v>
      </c>
      <c r="M278" s="7">
        <v>1.2250633299959099</v>
      </c>
      <c r="N278" s="7">
        <v>9.4204853970264999</v>
      </c>
      <c r="O278" s="6" t="str">
        <f t="shared" ref="O278:O295" si="87">IF(AND(N278&gt;=1,L278&lt;=0.01),"maternal", IF(AND(N278&lt;=-1,L278&lt;=0.01),"paternal", IF(L278&gt;=0.01, "no preference")))</f>
        <v>maternal</v>
      </c>
      <c r="P278" s="6">
        <v>1379</v>
      </c>
      <c r="Q278" s="6">
        <v>895</v>
      </c>
      <c r="R278" s="6">
        <v>1036</v>
      </c>
      <c r="S278" s="6">
        <v>142</v>
      </c>
      <c r="T278" s="6">
        <v>144</v>
      </c>
      <c r="U278" s="6">
        <v>111</v>
      </c>
      <c r="V278" s="7">
        <v>3.0362907678951498</v>
      </c>
      <c r="W278" s="7">
        <v>8.5671905002312094</v>
      </c>
      <c r="X278" s="7">
        <v>14.0110814481567</v>
      </c>
      <c r="Y278" s="9">
        <v>7.2525570962285803E-6</v>
      </c>
      <c r="Z278" s="9">
        <v>2.0203551910922501E-5</v>
      </c>
      <c r="AA278" s="7">
        <v>4.5853304343621701</v>
      </c>
      <c r="AB278" s="7">
        <v>8.2037911691535204</v>
      </c>
      <c r="AC278" s="6" t="str">
        <f t="shared" si="78"/>
        <v>maternal</v>
      </c>
      <c r="AD278" s="6" t="b">
        <f t="shared" ref="AD278:AD295" si="88">IF(O278=AC278, TRUE)</f>
        <v>1</v>
      </c>
      <c r="AF278" s="6" t="s">
        <v>188</v>
      </c>
      <c r="AG278" s="6">
        <v>729</v>
      </c>
      <c r="AH278" s="6">
        <v>1030</v>
      </c>
      <c r="AI278" s="6">
        <v>765</v>
      </c>
      <c r="AJ278" s="6">
        <v>99</v>
      </c>
      <c r="AK278" s="6">
        <v>105</v>
      </c>
      <c r="AL278" s="6">
        <v>94</v>
      </c>
      <c r="AM278" s="7">
        <v>3.0537165334638599</v>
      </c>
      <c r="AN278" s="7">
        <v>8.1740690176215498</v>
      </c>
      <c r="AO278" s="7">
        <v>14.2270396536727</v>
      </c>
      <c r="AP278" s="9">
        <v>3.8020746735315002E-7</v>
      </c>
      <c r="AQ278" s="9">
        <v>1.10707468435182E-6</v>
      </c>
      <c r="AR278" s="7">
        <v>7.3073752637535998</v>
      </c>
      <c r="AS278" s="7">
        <v>8.3034825023442895</v>
      </c>
      <c r="AT278" s="6" t="str">
        <f>IF(AND(AS278&gt;=1,AQ278&lt;=0.01),"maternal", IF(AND(AS278&lt;=-1,AQ278&lt;=0.01),"paternal", IF(AQ278&gt;=0.01, "no preference")))</f>
        <v>maternal</v>
      </c>
      <c r="AU278" s="6">
        <v>893</v>
      </c>
      <c r="AV278" s="6">
        <v>1096</v>
      </c>
      <c r="AW278" s="6">
        <v>943</v>
      </c>
      <c r="AX278" s="6">
        <v>120</v>
      </c>
      <c r="AY278" s="6">
        <v>121</v>
      </c>
      <c r="AZ278" s="6">
        <v>89</v>
      </c>
      <c r="BA278" s="7">
        <v>3.1482227365937301</v>
      </c>
      <c r="BB278" s="7">
        <v>8.3545959253525908</v>
      </c>
      <c r="BC278" s="7">
        <v>17.155574397713899</v>
      </c>
      <c r="BD278" s="9">
        <v>5.0611388865126605E-7</v>
      </c>
      <c r="BE278" s="9">
        <v>1.7736380522646201E-6</v>
      </c>
      <c r="BF278" s="7">
        <v>7.1529851508818396</v>
      </c>
      <c r="BG278" s="7">
        <v>8.8656274347632298</v>
      </c>
      <c r="BH278" s="6" t="str">
        <f>IF(AND(BG278&gt;=1,BE278&lt;=0.01),"maternal", IF(AND(BG278&lt;=-1,BE278&lt;=0.01),"paternal", IF(BE278&gt;=0.01, "no preference")))</f>
        <v>maternal</v>
      </c>
      <c r="BI278" s="6" t="b">
        <f>IF(AT278=BH278, TRUE)</f>
        <v>1</v>
      </c>
      <c r="BK278" s="6" t="s">
        <v>971</v>
      </c>
      <c r="BL278" s="6" t="s">
        <v>1268</v>
      </c>
    </row>
    <row r="279" spans="1:67" s="6" customFormat="1" x14ac:dyDescent="0.25">
      <c r="A279" s="6" t="s">
        <v>425</v>
      </c>
      <c r="B279" s="6">
        <v>514</v>
      </c>
      <c r="C279" s="6">
        <v>226</v>
      </c>
      <c r="D279" s="6">
        <v>673</v>
      </c>
      <c r="E279" s="6">
        <v>4642</v>
      </c>
      <c r="F279" s="6">
        <v>4839</v>
      </c>
      <c r="G279" s="6">
        <v>4934</v>
      </c>
      <c r="H279" s="7">
        <v>-3.4862951255096801</v>
      </c>
      <c r="I279" s="7">
        <v>10.487008192936001</v>
      </c>
      <c r="J279" s="7">
        <v>-8.7765497145123597</v>
      </c>
      <c r="K279" s="9">
        <v>9.8178534124665904E-5</v>
      </c>
      <c r="L279" s="6">
        <v>1.65821224958589E-4</v>
      </c>
      <c r="M279" s="7">
        <v>1.67022271564888</v>
      </c>
      <c r="N279" s="7">
        <v>-11.206742844629501</v>
      </c>
      <c r="O279" s="6" t="str">
        <f t="shared" si="87"/>
        <v>paternal</v>
      </c>
      <c r="P279" s="6">
        <v>412</v>
      </c>
      <c r="Q279" s="6">
        <v>81</v>
      </c>
      <c r="R279" s="6">
        <v>188</v>
      </c>
      <c r="S279" s="6">
        <v>3757</v>
      </c>
      <c r="T279" s="6">
        <v>2607</v>
      </c>
      <c r="U279" s="6">
        <v>4339</v>
      </c>
      <c r="V279" s="7">
        <v>-4.2327214775747901</v>
      </c>
      <c r="W279" s="7">
        <v>9.6529582055402603</v>
      </c>
      <c r="X279" s="7">
        <v>-7.2126958657701996</v>
      </c>
      <c r="Y279" s="6">
        <v>3.3497359696399399E-4</v>
      </c>
      <c r="Z279" s="6">
        <v>5.2446596021005004E-4</v>
      </c>
      <c r="AA279" s="7">
        <v>0.38028667712853897</v>
      </c>
      <c r="AB279" s="7">
        <v>-18.800791279334799</v>
      </c>
      <c r="AC279" s="6" t="str">
        <f t="shared" si="78"/>
        <v>paternal</v>
      </c>
      <c r="AD279" s="6" t="b">
        <f t="shared" si="88"/>
        <v>1</v>
      </c>
      <c r="AF279" s="6" t="s">
        <v>425</v>
      </c>
      <c r="AG279" s="6">
        <v>156</v>
      </c>
      <c r="AH279" s="6">
        <v>173</v>
      </c>
      <c r="AI279" s="6">
        <v>142</v>
      </c>
      <c r="AJ279" s="6">
        <v>3442</v>
      </c>
      <c r="AK279" s="6">
        <v>5105</v>
      </c>
      <c r="AL279" s="6">
        <v>4654</v>
      </c>
      <c r="AM279" s="7">
        <v>-4.7848527196348201</v>
      </c>
      <c r="AN279" s="7">
        <v>9.6915715536569902</v>
      </c>
      <c r="AO279" s="7">
        <v>-21.236386906940599</v>
      </c>
      <c r="AP279" s="9">
        <v>1.45592074910101E-8</v>
      </c>
      <c r="AQ279" s="9">
        <v>1.4323521823656801E-7</v>
      </c>
      <c r="AR279" s="7">
        <v>10.469097380643699</v>
      </c>
      <c r="AS279" s="7">
        <v>-27.566662770061399</v>
      </c>
      <c r="AT279" s="6" t="str">
        <f>IF(AND(AS279&gt;=1,AQ279&lt;=0.01),"maternal", IF(AND(AS279&lt;=-1,AQ279&lt;=0.01),"paternal", IF(AQ279&gt;=0.01, "no preference")))</f>
        <v>paternal</v>
      </c>
      <c r="AU279" s="6">
        <v>57</v>
      </c>
      <c r="AV279" s="6">
        <v>204</v>
      </c>
      <c r="AW279" s="6">
        <v>129</v>
      </c>
      <c r="AX279" s="6">
        <v>4036</v>
      </c>
      <c r="AY279" s="6">
        <v>3696</v>
      </c>
      <c r="AZ279" s="6">
        <v>3581</v>
      </c>
      <c r="BA279" s="7">
        <v>-5.0259759713307499</v>
      </c>
      <c r="BB279" s="7">
        <v>9.3662642882192007</v>
      </c>
      <c r="BC279" s="7">
        <v>-11.8649930925865</v>
      </c>
      <c r="BD279" s="9">
        <v>6.3394957825637701E-6</v>
      </c>
      <c r="BE279" s="9">
        <v>1.34969910209422E-5</v>
      </c>
      <c r="BF279" s="7">
        <v>4.4830263828956296</v>
      </c>
      <c r="BG279" s="7">
        <v>-32.581383731828602</v>
      </c>
      <c r="BH279" s="6" t="str">
        <f>IF(AND(BG279&gt;=1,BE279&lt;=0.01),"maternal", IF(AND(BG279&lt;=-1,BE279&lt;=0.01),"paternal", IF(BE279&gt;=0.01, "no preference")))</f>
        <v>paternal</v>
      </c>
      <c r="BI279" s="6" t="b">
        <f>IF(AT279=BH279, TRUE)</f>
        <v>1</v>
      </c>
      <c r="BK279" s="6" t="s">
        <v>972</v>
      </c>
      <c r="BO279" s="6" t="s">
        <v>1271</v>
      </c>
    </row>
    <row r="280" spans="1:67" s="6" customFormat="1" x14ac:dyDescent="0.25">
      <c r="A280" s="6" t="s">
        <v>13</v>
      </c>
      <c r="B280" s="6">
        <v>3582</v>
      </c>
      <c r="C280" s="6">
        <v>2961</v>
      </c>
      <c r="D280" s="6">
        <v>3739</v>
      </c>
      <c r="E280" s="6">
        <v>9</v>
      </c>
      <c r="F280" s="6">
        <v>2</v>
      </c>
      <c r="G280" s="6">
        <v>3</v>
      </c>
      <c r="H280" s="7">
        <v>9.4337467375553601</v>
      </c>
      <c r="I280" s="7">
        <v>7.0191702339805202</v>
      </c>
      <c r="J280" s="7">
        <v>21.244993941719599</v>
      </c>
      <c r="K280" s="9">
        <v>4.7388243977658502E-7</v>
      </c>
      <c r="L280" s="9">
        <v>2.2353143998573501E-6</v>
      </c>
      <c r="M280" s="7">
        <v>7.3427755264069203</v>
      </c>
      <c r="N280" s="7">
        <v>691.57731550746496</v>
      </c>
      <c r="O280" s="6" t="str">
        <f t="shared" si="87"/>
        <v>maternal</v>
      </c>
      <c r="P280" s="6">
        <v>3246</v>
      </c>
      <c r="Q280" s="6">
        <v>2192</v>
      </c>
      <c r="R280" s="6">
        <v>1697</v>
      </c>
      <c r="S280" s="6">
        <v>14</v>
      </c>
      <c r="T280" s="6">
        <v>9</v>
      </c>
      <c r="U280" s="6">
        <v>20</v>
      </c>
      <c r="V280" s="7">
        <v>7.2906887987460198</v>
      </c>
      <c r="W280" s="7">
        <v>7.5190564371312298</v>
      </c>
      <c r="X280" s="7">
        <v>20.477051762881899</v>
      </c>
      <c r="Y280" s="9">
        <v>7.4944982342854898E-7</v>
      </c>
      <c r="Z280" s="9">
        <v>4.0189246781355902E-6</v>
      </c>
      <c r="AA280" s="7">
        <v>6.9028834500746701</v>
      </c>
      <c r="AB280" s="7">
        <v>156.572691597236</v>
      </c>
      <c r="AC280" s="6" t="str">
        <f t="shared" si="78"/>
        <v>maternal</v>
      </c>
      <c r="AD280" s="6" t="b">
        <f t="shared" si="88"/>
        <v>1</v>
      </c>
      <c r="AF280" s="6" t="s">
        <v>13</v>
      </c>
      <c r="AG280" s="6">
        <v>2333</v>
      </c>
      <c r="AH280" s="6">
        <v>3435</v>
      </c>
      <c r="AI280" s="6">
        <v>2954</v>
      </c>
      <c r="AJ280" s="6">
        <v>21</v>
      </c>
      <c r="AK280" s="6">
        <v>19</v>
      </c>
      <c r="AL280" s="6">
        <v>11</v>
      </c>
      <c r="AM280" s="7">
        <v>7.3659077892216303</v>
      </c>
      <c r="AN280" s="7">
        <v>7.8050612993594202</v>
      </c>
      <c r="AO280" s="7">
        <v>25.821239179614398</v>
      </c>
      <c r="AP280" s="9">
        <v>2.9086699983543701E-9</v>
      </c>
      <c r="AQ280" s="9">
        <v>6.8124204195059797E-8</v>
      </c>
      <c r="AR280" s="7">
        <v>11.888671537793501</v>
      </c>
      <c r="AS280" s="7">
        <v>164.952609313376</v>
      </c>
      <c r="AT280" s="6" t="str">
        <f>IF(AND(AS280&gt;=1,AQ280&lt;=0.01),"maternal", IF(AND(AS280&lt;=-1,AQ280&lt;=0.01),"paternal", IF(AQ280&gt;=0.01, "no preference")))</f>
        <v>maternal</v>
      </c>
      <c r="AU280" s="6">
        <v>3283</v>
      </c>
      <c r="AV280" s="6">
        <v>3520</v>
      </c>
      <c r="AW280" s="6">
        <v>2885</v>
      </c>
      <c r="AX280" s="6">
        <v>8</v>
      </c>
      <c r="AY280" s="6">
        <v>7</v>
      </c>
      <c r="AZ280" s="6">
        <v>22</v>
      </c>
      <c r="BA280" s="7">
        <v>8.0881255168776107</v>
      </c>
      <c r="BB280" s="7">
        <v>7.6085584109385804</v>
      </c>
      <c r="BC280" s="7">
        <v>20.683321966466199</v>
      </c>
      <c r="BD280" s="9">
        <v>1.3804195293118299E-7</v>
      </c>
      <c r="BE280" s="9">
        <v>8.3428052955783196E-7</v>
      </c>
      <c r="BF280" s="7">
        <v>8.4632041531353099</v>
      </c>
      <c r="BG280" s="7">
        <v>272.12496693244702</v>
      </c>
      <c r="BH280" s="6" t="str">
        <f>IF(AND(BG280&gt;=1,BE280&lt;=0.01),"maternal", IF(AND(BG280&lt;=-1,BE280&lt;=0.01),"paternal", IF(BE280&gt;=0.01, "no preference")))</f>
        <v>maternal</v>
      </c>
      <c r="BI280" s="6" t="b">
        <f>IF(AT280=BH280, TRUE)</f>
        <v>1</v>
      </c>
      <c r="BK280" s="6" t="s">
        <v>973</v>
      </c>
      <c r="BM280" s="6" t="s">
        <v>1270</v>
      </c>
      <c r="BN280" s="6" t="s">
        <v>1269</v>
      </c>
    </row>
    <row r="281" spans="1:67" s="6" customFormat="1" x14ac:dyDescent="0.25">
      <c r="A281" s="6" t="s">
        <v>197</v>
      </c>
      <c r="B281" s="6">
        <v>1893</v>
      </c>
      <c r="C281" s="6">
        <v>1915</v>
      </c>
      <c r="D281" s="6">
        <v>2086</v>
      </c>
      <c r="E281" s="6">
        <v>201</v>
      </c>
      <c r="F281" s="6">
        <v>242</v>
      </c>
      <c r="G281" s="6">
        <v>241</v>
      </c>
      <c r="H281" s="7">
        <v>3.1054767075774099</v>
      </c>
      <c r="I281" s="7">
        <v>9.3867007616660896</v>
      </c>
      <c r="J281" s="7">
        <v>21.6989464868116</v>
      </c>
      <c r="K281" s="9">
        <v>4.1602572765503399E-7</v>
      </c>
      <c r="L281" s="9">
        <v>2.14745417024558E-6</v>
      </c>
      <c r="M281" s="7">
        <v>7.4698950350945097</v>
      </c>
      <c r="N281" s="7">
        <v>8.6067985855130207</v>
      </c>
      <c r="O281" s="6" t="str">
        <f t="shared" si="87"/>
        <v>maternal</v>
      </c>
      <c r="P281" s="6">
        <v>1706</v>
      </c>
      <c r="Q281" s="6">
        <v>1576</v>
      </c>
      <c r="R281" s="6">
        <v>1733</v>
      </c>
      <c r="S281" s="6">
        <v>280</v>
      </c>
      <c r="T281" s="6">
        <v>279</v>
      </c>
      <c r="U281" s="6">
        <v>278</v>
      </c>
      <c r="V281" s="7">
        <v>2.5774239406816699</v>
      </c>
      <c r="W281" s="7">
        <v>9.4179888533391907</v>
      </c>
      <c r="X281" s="7">
        <v>20.023432377867501</v>
      </c>
      <c r="Y281" s="9">
        <v>8.5759452722879705E-7</v>
      </c>
      <c r="Z281" s="9">
        <v>4.2780006067576102E-6</v>
      </c>
      <c r="AA281" s="7">
        <v>6.7713774992173503</v>
      </c>
      <c r="AB281" s="7">
        <v>5.9687297799642902</v>
      </c>
      <c r="AC281" s="6" t="str">
        <f t="shared" si="78"/>
        <v>maternal</v>
      </c>
      <c r="AD281" s="6" t="b">
        <f t="shared" si="88"/>
        <v>1</v>
      </c>
      <c r="AF281" s="6" t="s">
        <v>197</v>
      </c>
      <c r="AG281" s="6">
        <v>5028</v>
      </c>
      <c r="AH281" s="6">
        <v>7044</v>
      </c>
      <c r="AI281" s="6">
        <v>5387</v>
      </c>
      <c r="AJ281" s="6">
        <v>764</v>
      </c>
      <c r="AK281" s="6">
        <v>1218</v>
      </c>
      <c r="AL281" s="6">
        <v>859</v>
      </c>
      <c r="AM281" s="7">
        <v>2.6316609223161298</v>
      </c>
      <c r="AN281" s="7">
        <v>11.1754941937546</v>
      </c>
      <c r="AO281" s="7">
        <v>10.4424775082864</v>
      </c>
      <c r="AP281" s="9">
        <v>4.4376790279149101E-6</v>
      </c>
      <c r="AQ281" s="9">
        <v>8.1735855583921198E-6</v>
      </c>
      <c r="AR281" s="7">
        <v>4.765419077013</v>
      </c>
      <c r="AS281" s="7">
        <v>6.1973906991641501</v>
      </c>
      <c r="AT281" s="6" t="str">
        <f>IF(AND(AS281&gt;=1,AQ281&lt;=0.01),"maternal", IF(AND(AS281&lt;=-1,AQ281&lt;=0.01),"paternal", IF(AQ281&gt;=0.01, "no preference")))</f>
        <v>maternal</v>
      </c>
      <c r="AU281" s="6">
        <v>4823</v>
      </c>
      <c r="AV281" s="6">
        <v>4998</v>
      </c>
      <c r="AW281" s="6">
        <v>4695</v>
      </c>
      <c r="AX281" s="6">
        <v>1415</v>
      </c>
      <c r="AY281" s="6">
        <v>1550</v>
      </c>
      <c r="AZ281" s="6">
        <v>1380</v>
      </c>
      <c r="BA281" s="7">
        <v>1.74085619043884</v>
      </c>
      <c r="BB281" s="7">
        <v>11.369790137011799</v>
      </c>
      <c r="BC281" s="7">
        <v>12.521093064642001</v>
      </c>
      <c r="BD281" s="9">
        <v>4.4000767487564601E-6</v>
      </c>
      <c r="BE281" s="9">
        <v>9.9001726847020295E-6</v>
      </c>
      <c r="BF281" s="7">
        <v>4.8759251757225703</v>
      </c>
      <c r="BG281" s="7">
        <v>3.3423346511799701</v>
      </c>
      <c r="BH281" s="6" t="str">
        <f>IF(AND(BG281&gt;=1,BE281&lt;=0.01),"maternal", IF(AND(BG281&lt;=-1,BE281&lt;=0.01),"paternal", IF(BE281&gt;=0.01, "no preference")))</f>
        <v>maternal</v>
      </c>
      <c r="BI281" s="6" t="b">
        <f>IF(AT281=BH281, TRUE)</f>
        <v>1</v>
      </c>
      <c r="BK281" s="6" t="s">
        <v>974</v>
      </c>
      <c r="BL281" s="6" t="s">
        <v>1268</v>
      </c>
    </row>
    <row r="282" spans="1:67" s="6" customFormat="1" x14ac:dyDescent="0.25">
      <c r="A282" s="6" t="s">
        <v>246</v>
      </c>
      <c r="B282" s="6">
        <v>548</v>
      </c>
      <c r="C282" s="6">
        <v>442</v>
      </c>
      <c r="D282" s="6">
        <v>605</v>
      </c>
      <c r="E282" s="6">
        <v>97</v>
      </c>
      <c r="F282" s="6">
        <v>104</v>
      </c>
      <c r="G282" s="6">
        <v>119</v>
      </c>
      <c r="H282" s="7">
        <v>2.2997177512144402</v>
      </c>
      <c r="I282" s="7">
        <v>7.8951408614038403</v>
      </c>
      <c r="J282" s="7">
        <v>13.1856137721363</v>
      </c>
      <c r="K282" s="9">
        <v>8.7309251287211895E-6</v>
      </c>
      <c r="L282" s="9">
        <v>1.9407082280939798E-5</v>
      </c>
      <c r="M282" s="7">
        <v>4.3269668445276999</v>
      </c>
      <c r="N282" s="7">
        <v>4.9236143034920801</v>
      </c>
      <c r="O282" s="6" t="str">
        <f t="shared" si="87"/>
        <v>maternal</v>
      </c>
      <c r="P282" s="6">
        <v>423</v>
      </c>
      <c r="Q282" s="6">
        <v>357</v>
      </c>
      <c r="R282" s="6">
        <v>368</v>
      </c>
      <c r="S282" s="6">
        <v>85</v>
      </c>
      <c r="T282" s="6">
        <v>150</v>
      </c>
      <c r="U282" s="6">
        <v>94</v>
      </c>
      <c r="V282" s="7">
        <v>1.8348960451765799</v>
      </c>
      <c r="W282" s="7">
        <v>7.6622897233743297</v>
      </c>
      <c r="X282" s="7">
        <v>7.47943297661058</v>
      </c>
      <c r="Y282" s="6">
        <v>2.7381540528249399E-4</v>
      </c>
      <c r="Z282" s="6">
        <v>4.3667958686315902E-4</v>
      </c>
      <c r="AA282" s="7">
        <v>0.60557850247671396</v>
      </c>
      <c r="AB282" s="7">
        <v>3.5674570117622899</v>
      </c>
      <c r="AC282" s="6" t="str">
        <f t="shared" si="78"/>
        <v>maternal</v>
      </c>
      <c r="AD282" s="6" t="b">
        <f t="shared" si="88"/>
        <v>1</v>
      </c>
      <c r="AF282" s="6" t="str">
        <f>A282</f>
        <v>AT4G00540.1</v>
      </c>
      <c r="AG282" s="6" t="s">
        <v>1286</v>
      </c>
      <c r="AM282" s="7"/>
      <c r="AN282" s="7"/>
      <c r="AO282" s="7"/>
      <c r="AP282" s="9"/>
      <c r="AQ282" s="9"/>
      <c r="AR282" s="7"/>
      <c r="AS282" s="7"/>
      <c r="BA282" s="7"/>
      <c r="BB282" s="7"/>
      <c r="BC282" s="7"/>
      <c r="BD282" s="9"/>
      <c r="BE282" s="9"/>
      <c r="BF282" s="7"/>
      <c r="BG282" s="7"/>
      <c r="BK282" s="6" t="s">
        <v>1227</v>
      </c>
      <c r="BM282" s="6" t="s">
        <v>1270</v>
      </c>
      <c r="BN282" s="6" t="s">
        <v>1269</v>
      </c>
      <c r="BO282" s="6" t="s">
        <v>1267</v>
      </c>
    </row>
    <row r="283" spans="1:67" s="6" customFormat="1" x14ac:dyDescent="0.25">
      <c r="A283" s="6" t="s">
        <v>106</v>
      </c>
      <c r="B283" s="6">
        <v>1421</v>
      </c>
      <c r="C283" s="6">
        <v>1424</v>
      </c>
      <c r="D283" s="6">
        <v>1435</v>
      </c>
      <c r="E283" s="6">
        <v>66</v>
      </c>
      <c r="F283" s="6">
        <v>149</v>
      </c>
      <c r="G283" s="6">
        <v>27</v>
      </c>
      <c r="H283" s="7">
        <v>4.4453430614568896</v>
      </c>
      <c r="I283" s="7">
        <v>8.2567591317322009</v>
      </c>
      <c r="J283" s="7">
        <v>7.7609785224183598</v>
      </c>
      <c r="K283" s="6">
        <v>1.9963444106672201E-4</v>
      </c>
      <c r="L283" s="6">
        <v>3.1371126453342001E-4</v>
      </c>
      <c r="M283" s="7">
        <v>0.87914196196946603</v>
      </c>
      <c r="N283" s="7">
        <v>21.7862058353249</v>
      </c>
      <c r="O283" s="6" t="str">
        <f t="shared" si="87"/>
        <v>maternal</v>
      </c>
      <c r="P283" s="6">
        <v>1786</v>
      </c>
      <c r="Q283" s="6">
        <v>1668</v>
      </c>
      <c r="R283" s="6">
        <v>1659</v>
      </c>
      <c r="S283" s="6">
        <v>95</v>
      </c>
      <c r="T283" s="6">
        <v>100</v>
      </c>
      <c r="U283" s="6">
        <v>97</v>
      </c>
      <c r="V283" s="7">
        <v>4.1157252856833999</v>
      </c>
      <c r="W283" s="7">
        <v>8.6771572520377607</v>
      </c>
      <c r="X283" s="7">
        <v>32.089126783440399</v>
      </c>
      <c r="Y283" s="9">
        <v>4.9601480682783097E-8</v>
      </c>
      <c r="Z283" s="9">
        <v>2.1729166949132698E-6</v>
      </c>
      <c r="AA283" s="7">
        <v>9.3129701038265704</v>
      </c>
      <c r="AB283" s="7">
        <v>17.3363140184222</v>
      </c>
      <c r="AC283" s="6" t="str">
        <f t="shared" si="78"/>
        <v>maternal</v>
      </c>
      <c r="AD283" s="6" t="b">
        <f t="shared" si="88"/>
        <v>1</v>
      </c>
      <c r="AF283" s="6" t="s">
        <v>106</v>
      </c>
      <c r="AG283" s="6">
        <v>1359</v>
      </c>
      <c r="AH283" s="6">
        <v>1487</v>
      </c>
      <c r="AI283" s="6">
        <v>1502</v>
      </c>
      <c r="AJ283" s="6">
        <v>89</v>
      </c>
      <c r="AK283" s="6">
        <v>189</v>
      </c>
      <c r="AL283" s="6">
        <v>90</v>
      </c>
      <c r="AM283" s="7">
        <v>3.6442252321009301</v>
      </c>
      <c r="AN283" s="7">
        <v>8.6786137310035691</v>
      </c>
      <c r="AO283" s="7">
        <v>11.798809925084701</v>
      </c>
      <c r="AP283" s="9">
        <v>1.69690930357022E-6</v>
      </c>
      <c r="AQ283" s="9">
        <v>3.5934549957957598E-6</v>
      </c>
      <c r="AR283" s="7">
        <v>5.7711680795908498</v>
      </c>
      <c r="AS283" s="7">
        <v>12.503197917096101</v>
      </c>
      <c r="AT283" s="6" t="str">
        <f t="shared" ref="AT283:AT289" si="89">IF(AND(AS283&gt;=1,AQ283&lt;=0.01),"maternal", IF(AND(AS283&lt;=-1,AQ283&lt;=0.01),"paternal", IF(AQ283&gt;=0.01, "no preference")))</f>
        <v>maternal</v>
      </c>
      <c r="AU283" s="6">
        <v>1725</v>
      </c>
      <c r="AV283" s="6">
        <v>1757</v>
      </c>
      <c r="AW283" s="6">
        <v>1618</v>
      </c>
      <c r="AX283" s="6">
        <v>110</v>
      </c>
      <c r="AY283" s="6">
        <v>79</v>
      </c>
      <c r="AZ283" s="6">
        <v>92</v>
      </c>
      <c r="BA283" s="7">
        <v>4.1794402007598102</v>
      </c>
      <c r="BB283" s="7">
        <v>8.6415543578284009</v>
      </c>
      <c r="BC283" s="7">
        <v>24.6448594182588</v>
      </c>
      <c r="BD283" s="9">
        <v>4.0592234308347203E-8</v>
      </c>
      <c r="BE283" s="9">
        <v>4.5927213674587199E-7</v>
      </c>
      <c r="BF283" s="7">
        <v>9.6408544990743597</v>
      </c>
      <c r="BG283" s="7">
        <v>18.119110164245999</v>
      </c>
      <c r="BH283" s="6" t="str">
        <f t="shared" ref="BH283:BH289" si="90">IF(AND(BG283&gt;=1,BE283&lt;=0.01),"maternal", IF(AND(BG283&lt;=-1,BE283&lt;=0.01),"paternal", IF(BE283&gt;=0.01, "no preference")))</f>
        <v>maternal</v>
      </c>
      <c r="BI283" s="6" t="b">
        <f t="shared" ref="BI283:BI289" si="91">IF(AT283=BH283, TRUE)</f>
        <v>1</v>
      </c>
      <c r="BK283" s="6" t="s">
        <v>975</v>
      </c>
      <c r="BL283" s="6" t="s">
        <v>1268</v>
      </c>
    </row>
    <row r="284" spans="1:67" s="6" customFormat="1" x14ac:dyDescent="0.25">
      <c r="A284" s="6" t="s">
        <v>169</v>
      </c>
      <c r="B284" s="6">
        <v>22444</v>
      </c>
      <c r="C284" s="6">
        <v>19894</v>
      </c>
      <c r="D284" s="6">
        <v>23565</v>
      </c>
      <c r="E284" s="6">
        <v>1813</v>
      </c>
      <c r="F284" s="6">
        <v>1699</v>
      </c>
      <c r="G284" s="6">
        <v>2004</v>
      </c>
      <c r="H284" s="7">
        <v>3.5776599143443102</v>
      </c>
      <c r="I284" s="7">
        <v>12.630718054804101</v>
      </c>
      <c r="J284" s="7">
        <v>24.8459093819021</v>
      </c>
      <c r="K284" s="9">
        <v>1.8041677769261001E-7</v>
      </c>
      <c r="L284" s="9">
        <v>1.3821213862523101E-6</v>
      </c>
      <c r="M284" s="7">
        <v>8.2645195714539206</v>
      </c>
      <c r="N284" s="7">
        <v>11.939412263973599</v>
      </c>
      <c r="O284" s="6" t="str">
        <f t="shared" si="87"/>
        <v>maternal</v>
      </c>
      <c r="P284" s="6">
        <v>22920</v>
      </c>
      <c r="Q284" s="6">
        <v>19221</v>
      </c>
      <c r="R284" s="6">
        <v>19607</v>
      </c>
      <c r="S284" s="6">
        <v>921</v>
      </c>
      <c r="T284" s="6">
        <v>620</v>
      </c>
      <c r="U284" s="6">
        <v>963</v>
      </c>
      <c r="V284" s="7">
        <v>4.6446820777575804</v>
      </c>
      <c r="W284" s="7">
        <v>12.0023282838387</v>
      </c>
      <c r="X284" s="7">
        <v>21.587474135404399</v>
      </c>
      <c r="Y284" s="9">
        <v>5.4527680027121096E-7</v>
      </c>
      <c r="Z284" s="9">
        <v>3.2947006664274599E-6</v>
      </c>
      <c r="AA284" s="7">
        <v>7.2094197873569197</v>
      </c>
      <c r="AB284" s="7">
        <v>25.0143156453594</v>
      </c>
      <c r="AC284" s="6" t="str">
        <f t="shared" si="78"/>
        <v>maternal</v>
      </c>
      <c r="AD284" s="6" t="b">
        <f t="shared" si="88"/>
        <v>1</v>
      </c>
      <c r="AF284" s="6" t="s">
        <v>169</v>
      </c>
      <c r="AG284" s="6">
        <v>19739</v>
      </c>
      <c r="AH284" s="6">
        <v>24533</v>
      </c>
      <c r="AI284" s="6">
        <v>20396</v>
      </c>
      <c r="AJ284" s="6">
        <v>1357</v>
      </c>
      <c r="AK284" s="6">
        <v>1986</v>
      </c>
      <c r="AL284" s="6">
        <v>1522</v>
      </c>
      <c r="AM284" s="7">
        <v>3.7436848082395899</v>
      </c>
      <c r="AN284" s="7">
        <v>12.517290453447</v>
      </c>
      <c r="AO284" s="7">
        <v>16.6282457805242</v>
      </c>
      <c r="AP284" s="9">
        <v>1.0759170904748799E-7</v>
      </c>
      <c r="AQ284" s="9">
        <v>4.6820128332752802E-7</v>
      </c>
      <c r="AR284" s="7">
        <v>8.5673353664276402</v>
      </c>
      <c r="AS284" s="7">
        <v>13.395576891401999</v>
      </c>
      <c r="AT284" s="6" t="str">
        <f t="shared" si="89"/>
        <v>maternal</v>
      </c>
      <c r="AU284" s="6">
        <v>21777</v>
      </c>
      <c r="AV284" s="6">
        <v>27649</v>
      </c>
      <c r="AW284" s="6">
        <v>21460</v>
      </c>
      <c r="AX284" s="6">
        <v>1499</v>
      </c>
      <c r="AY284" s="6">
        <v>1548</v>
      </c>
      <c r="AZ284" s="6">
        <v>1248</v>
      </c>
      <c r="BA284" s="7">
        <v>4.0401931380376102</v>
      </c>
      <c r="BB284" s="7">
        <v>12.498238560945699</v>
      </c>
      <c r="BC284" s="7">
        <v>23.053690517085499</v>
      </c>
      <c r="BD284" s="9">
        <v>6.4738279169545701E-8</v>
      </c>
      <c r="BE284" s="9">
        <v>5.9161025196836004E-7</v>
      </c>
      <c r="BF284" s="7">
        <v>9.1992110357521106</v>
      </c>
      <c r="BG284" s="7">
        <v>16.452023562246001</v>
      </c>
      <c r="BH284" s="6" t="str">
        <f t="shared" si="90"/>
        <v>maternal</v>
      </c>
      <c r="BI284" s="6" t="b">
        <f t="shared" si="91"/>
        <v>1</v>
      </c>
      <c r="BK284" s="6" t="s">
        <v>976</v>
      </c>
      <c r="BN284" s="6" t="s">
        <v>1269</v>
      </c>
    </row>
    <row r="285" spans="1:67" s="6" customFormat="1" x14ac:dyDescent="0.25">
      <c r="A285" s="6" t="s">
        <v>172</v>
      </c>
      <c r="B285" s="6">
        <v>273</v>
      </c>
      <c r="C285" s="6">
        <v>253</v>
      </c>
      <c r="D285" s="6">
        <v>312</v>
      </c>
      <c r="E285" s="6">
        <v>25</v>
      </c>
      <c r="F285" s="6">
        <v>43</v>
      </c>
      <c r="G285" s="6">
        <v>12</v>
      </c>
      <c r="H285" s="7">
        <v>3.5054748539152798</v>
      </c>
      <c r="I285" s="7">
        <v>6.3728411119307999</v>
      </c>
      <c r="J285" s="7">
        <v>8.1328615837238001</v>
      </c>
      <c r="K285" s="6">
        <v>1.52611261129473E-4</v>
      </c>
      <c r="L285" s="6">
        <v>2.46128688062196E-4</v>
      </c>
      <c r="M285" s="7">
        <v>1.17888898648039</v>
      </c>
      <c r="N285" s="7">
        <v>11.356724228195599</v>
      </c>
      <c r="O285" s="6" t="str">
        <f t="shared" si="87"/>
        <v>maternal</v>
      </c>
      <c r="P285" s="6">
        <v>111</v>
      </c>
      <c r="Q285" s="6">
        <v>103</v>
      </c>
      <c r="R285" s="6">
        <v>46</v>
      </c>
      <c r="S285" s="6">
        <v>50</v>
      </c>
      <c r="T285" s="6">
        <v>48</v>
      </c>
      <c r="U285" s="6">
        <v>13</v>
      </c>
      <c r="V285" s="7">
        <v>1.3226311279106699</v>
      </c>
      <c r="W285" s="7">
        <v>5.69281226667011</v>
      </c>
      <c r="X285" s="7">
        <v>2.1835118695382798</v>
      </c>
      <c r="Y285" s="6">
        <v>7.1008807110552699E-2</v>
      </c>
      <c r="Z285" s="6">
        <v>8.08031253326979E-2</v>
      </c>
      <c r="AA285" s="7">
        <v>-5.4938279865156501</v>
      </c>
      <c r="AB285" s="7">
        <v>2.50121856027623</v>
      </c>
      <c r="AC285" s="6" t="str">
        <f t="shared" si="78"/>
        <v>no preference</v>
      </c>
      <c r="AD285" s="6" t="b">
        <f t="shared" si="88"/>
        <v>0</v>
      </c>
      <c r="AF285" s="6" t="s">
        <v>172</v>
      </c>
      <c r="AG285" s="6">
        <v>188</v>
      </c>
      <c r="AH285" s="6">
        <v>297</v>
      </c>
      <c r="AI285" s="6">
        <v>234</v>
      </c>
      <c r="AJ285" s="6">
        <v>16</v>
      </c>
      <c r="AK285" s="6">
        <v>22</v>
      </c>
      <c r="AL285" s="6">
        <v>32</v>
      </c>
      <c r="AM285" s="7">
        <v>3.3341696581941398</v>
      </c>
      <c r="AN285" s="7">
        <v>6.2188911346523401</v>
      </c>
      <c r="AO285" s="7">
        <v>11.282626173877601</v>
      </c>
      <c r="AP285" s="9">
        <v>2.4169578573589601E-6</v>
      </c>
      <c r="AQ285" s="9">
        <v>4.9051031943619001E-6</v>
      </c>
      <c r="AR285" s="7">
        <v>5.40254714510617</v>
      </c>
      <c r="AS285" s="7">
        <v>10.085213064814599</v>
      </c>
      <c r="AT285" s="6" t="str">
        <f t="shared" si="89"/>
        <v>maternal</v>
      </c>
      <c r="AU285" s="6">
        <v>105</v>
      </c>
      <c r="AV285" s="6">
        <v>169</v>
      </c>
      <c r="AW285" s="6">
        <v>95</v>
      </c>
      <c r="AX285" s="6">
        <v>18</v>
      </c>
      <c r="AY285" s="6">
        <v>51</v>
      </c>
      <c r="AZ285" s="6">
        <v>63</v>
      </c>
      <c r="BA285" s="7">
        <v>1.59130221994579</v>
      </c>
      <c r="BB285" s="7">
        <v>6.1117735205011199</v>
      </c>
      <c r="BC285" s="7">
        <v>3.3951883986692799</v>
      </c>
      <c r="BD285" s="6">
        <v>1.1342749644132E-2</v>
      </c>
      <c r="BE285" s="6">
        <v>1.3611299572958299E-2</v>
      </c>
      <c r="BF285" s="7">
        <v>-3.7029021822433701</v>
      </c>
      <c r="BG285" s="7">
        <v>3.0132120835733498</v>
      </c>
      <c r="BH285" s="6" t="str">
        <f t="shared" si="90"/>
        <v>no preference</v>
      </c>
      <c r="BI285" s="6" t="b">
        <f t="shared" si="91"/>
        <v>0</v>
      </c>
      <c r="BK285" s="6" t="s">
        <v>978</v>
      </c>
      <c r="BL285" s="6" t="s">
        <v>1268</v>
      </c>
    </row>
    <row r="286" spans="1:67" s="6" customFormat="1" x14ac:dyDescent="0.25">
      <c r="A286" s="6" t="s">
        <v>103</v>
      </c>
      <c r="B286" s="6">
        <v>21672</v>
      </c>
      <c r="C286" s="6">
        <v>17362</v>
      </c>
      <c r="D286" s="6">
        <v>19112</v>
      </c>
      <c r="E286" s="6">
        <v>869</v>
      </c>
      <c r="F286" s="6">
        <v>871</v>
      </c>
      <c r="G286" s="6">
        <v>799</v>
      </c>
      <c r="H286" s="7">
        <v>4.5108981277319398</v>
      </c>
      <c r="I286" s="7">
        <v>11.9810864322952</v>
      </c>
      <c r="J286" s="7">
        <v>31.238108585120798</v>
      </c>
      <c r="K286" s="9">
        <v>4.3754008093201297E-8</v>
      </c>
      <c r="L286" s="9">
        <v>9.9537606942422707E-7</v>
      </c>
      <c r="M286" s="7">
        <v>9.5142805705859494</v>
      </c>
      <c r="N286" s="7">
        <v>22.798991876287399</v>
      </c>
      <c r="O286" s="6" t="str">
        <f t="shared" si="87"/>
        <v>maternal</v>
      </c>
      <c r="P286" s="6">
        <v>16188</v>
      </c>
      <c r="Q286" s="6">
        <v>13386</v>
      </c>
      <c r="R286" s="6">
        <v>12148</v>
      </c>
      <c r="S286" s="6">
        <v>1022</v>
      </c>
      <c r="T286" s="6">
        <v>784</v>
      </c>
      <c r="U286" s="6">
        <v>933</v>
      </c>
      <c r="V286" s="7">
        <v>3.92580108615343</v>
      </c>
      <c r="W286" s="7">
        <v>11.7903732141547</v>
      </c>
      <c r="X286" s="7">
        <v>21.501694918210202</v>
      </c>
      <c r="Y286" s="9">
        <v>5.5851769633402803E-7</v>
      </c>
      <c r="Z286" s="9">
        <v>3.3099957352197499E-6</v>
      </c>
      <c r="AA286" s="7">
        <v>7.1864852562324204</v>
      </c>
      <c r="AB286" s="7">
        <v>15.1979105457293</v>
      </c>
      <c r="AC286" s="6" t="str">
        <f t="shared" si="78"/>
        <v>maternal</v>
      </c>
      <c r="AD286" s="6" t="b">
        <f t="shared" si="88"/>
        <v>1</v>
      </c>
      <c r="AF286" s="6" t="s">
        <v>103</v>
      </c>
      <c r="AG286" s="6">
        <v>13866</v>
      </c>
      <c r="AH286" s="6">
        <v>18826</v>
      </c>
      <c r="AI286" s="6">
        <v>17005</v>
      </c>
      <c r="AJ286" s="6">
        <v>736</v>
      </c>
      <c r="AK286" s="6">
        <v>787</v>
      </c>
      <c r="AL286" s="6">
        <v>785</v>
      </c>
      <c r="AM286" s="7">
        <v>4.4158938964593002</v>
      </c>
      <c r="AN286" s="7">
        <v>11.7965996584997</v>
      </c>
      <c r="AO286" s="7">
        <v>21.549829224930601</v>
      </c>
      <c r="AP286" s="9">
        <v>1.2907693305214899E-8</v>
      </c>
      <c r="AQ286" s="9">
        <v>1.3814720402338099E-7</v>
      </c>
      <c r="AR286" s="7">
        <v>10.579058712446001</v>
      </c>
      <c r="AS286" s="7">
        <v>21.346000757587898</v>
      </c>
      <c r="AT286" s="6" t="str">
        <f t="shared" si="89"/>
        <v>maternal</v>
      </c>
      <c r="AU286" s="6">
        <v>14643</v>
      </c>
      <c r="AV286" s="6">
        <v>16087</v>
      </c>
      <c r="AW286" s="6">
        <v>13726</v>
      </c>
      <c r="AX286" s="6">
        <v>1358</v>
      </c>
      <c r="AY286" s="6">
        <v>1307</v>
      </c>
      <c r="AZ286" s="6">
        <v>1453</v>
      </c>
      <c r="BA286" s="7">
        <v>3.4297200155581899</v>
      </c>
      <c r="BB286" s="7">
        <v>12.137289381174099</v>
      </c>
      <c r="BC286" s="7">
        <v>23.607934683351601</v>
      </c>
      <c r="BD286" s="9">
        <v>5.4832451241694703E-8</v>
      </c>
      <c r="BE286" s="9">
        <v>5.16991683135978E-7</v>
      </c>
      <c r="BF286" s="7">
        <v>9.3574594540883194</v>
      </c>
      <c r="BG286" s="7">
        <v>10.775777152319399</v>
      </c>
      <c r="BH286" s="6" t="str">
        <f t="shared" si="90"/>
        <v>maternal</v>
      </c>
      <c r="BI286" s="6" t="b">
        <f t="shared" si="91"/>
        <v>1</v>
      </c>
      <c r="BK286" s="6" t="s">
        <v>979</v>
      </c>
      <c r="BL286" s="6" t="s">
        <v>1268</v>
      </c>
    </row>
    <row r="287" spans="1:67" s="6" customFormat="1" x14ac:dyDescent="0.25">
      <c r="A287" s="6" t="s">
        <v>14</v>
      </c>
      <c r="B287" s="6">
        <v>2311</v>
      </c>
      <c r="C287" s="6">
        <v>3027</v>
      </c>
      <c r="D287" s="6">
        <v>3752</v>
      </c>
      <c r="E287" s="6">
        <v>10</v>
      </c>
      <c r="F287" s="6">
        <v>2</v>
      </c>
      <c r="G287" s="6">
        <v>2</v>
      </c>
      <c r="H287" s="7">
        <v>9.3278490424312608</v>
      </c>
      <c r="I287" s="7">
        <v>6.8737100612421704</v>
      </c>
      <c r="J287" s="7">
        <v>17.288667208292502</v>
      </c>
      <c r="K287" s="9">
        <v>1.6794178514532399E-6</v>
      </c>
      <c r="L287" s="9">
        <v>5.0737342131932503E-6</v>
      </c>
      <c r="M287" s="7">
        <v>6.0687684590643398</v>
      </c>
      <c r="N287" s="7">
        <v>642.63201369530202</v>
      </c>
      <c r="O287" s="6" t="str">
        <f t="shared" si="87"/>
        <v>maternal</v>
      </c>
      <c r="P287" s="6">
        <v>124</v>
      </c>
      <c r="Q287" s="6">
        <v>100</v>
      </c>
      <c r="R287" s="6">
        <v>210</v>
      </c>
      <c r="S287" s="6">
        <v>2</v>
      </c>
      <c r="T287" s="6">
        <v>6</v>
      </c>
      <c r="U287" s="6">
        <v>6</v>
      </c>
      <c r="V287" s="7">
        <v>4.7151408704282298</v>
      </c>
      <c r="W287" s="7">
        <v>4.7574612168262398</v>
      </c>
      <c r="X287" s="7">
        <v>10.8237355173094</v>
      </c>
      <c r="Y287" s="9">
        <v>3.3140234556118402E-5</v>
      </c>
      <c r="Z287" s="9">
        <v>6.8351733771994104E-5</v>
      </c>
      <c r="AA287" s="7">
        <v>2.9453514232461702</v>
      </c>
      <c r="AB287" s="7">
        <v>26.266296101368699</v>
      </c>
      <c r="AC287" s="6" t="str">
        <f t="shared" si="78"/>
        <v>maternal</v>
      </c>
      <c r="AD287" s="6" t="b">
        <f t="shared" si="88"/>
        <v>1</v>
      </c>
      <c r="AF287" s="6" t="s">
        <v>14</v>
      </c>
      <c r="AG287" s="6">
        <v>2907</v>
      </c>
      <c r="AH287" s="6">
        <v>4045</v>
      </c>
      <c r="AI287" s="6">
        <v>4240</v>
      </c>
      <c r="AJ287" s="6">
        <v>10</v>
      </c>
      <c r="AK287" s="6">
        <v>8</v>
      </c>
      <c r="AL287" s="6">
        <v>6</v>
      </c>
      <c r="AM287" s="7">
        <v>8.7005231279790305</v>
      </c>
      <c r="AN287" s="7">
        <v>7.4958320780352503</v>
      </c>
      <c r="AO287" s="7">
        <v>34.246893931662001</v>
      </c>
      <c r="AP287" s="9">
        <v>2.8057974455036802E-10</v>
      </c>
      <c r="AQ287" s="9">
        <v>2.6179807947068202E-8</v>
      </c>
      <c r="AR287" s="7">
        <v>13.7166067325123</v>
      </c>
      <c r="AS287" s="7">
        <v>416.02405185757999</v>
      </c>
      <c r="AT287" s="6" t="str">
        <f t="shared" si="89"/>
        <v>maternal</v>
      </c>
      <c r="AU287" s="6">
        <v>2209</v>
      </c>
      <c r="AV287" s="6">
        <v>1758</v>
      </c>
      <c r="AW287" s="6">
        <v>1334</v>
      </c>
      <c r="AX287" s="6">
        <v>24</v>
      </c>
      <c r="AY287" s="6">
        <v>13</v>
      </c>
      <c r="AZ287" s="6">
        <v>8</v>
      </c>
      <c r="BA287" s="7">
        <v>6.8839527783503396</v>
      </c>
      <c r="BB287" s="7">
        <v>7.3156884269333897</v>
      </c>
      <c r="BC287" s="7">
        <v>18.0460587616193</v>
      </c>
      <c r="BD287" s="9">
        <v>3.5639873965536598E-7</v>
      </c>
      <c r="BE287" s="9">
        <v>1.36838443561473E-6</v>
      </c>
      <c r="BF287" s="7">
        <v>7.5118538514069604</v>
      </c>
      <c r="BG287" s="7">
        <v>118.107173165182</v>
      </c>
      <c r="BH287" s="6" t="str">
        <f t="shared" si="90"/>
        <v>maternal</v>
      </c>
      <c r="BI287" s="6" t="b">
        <f t="shared" si="91"/>
        <v>1</v>
      </c>
      <c r="BK287" s="6" t="s">
        <v>980</v>
      </c>
      <c r="BL287" s="6" t="s">
        <v>1268</v>
      </c>
    </row>
    <row r="288" spans="1:67" s="6" customFormat="1" x14ac:dyDescent="0.25">
      <c r="A288" s="6" t="s">
        <v>132</v>
      </c>
      <c r="B288" s="6">
        <v>3731</v>
      </c>
      <c r="C288" s="6">
        <v>3862</v>
      </c>
      <c r="D288" s="6">
        <v>4465</v>
      </c>
      <c r="E288" s="6">
        <v>310</v>
      </c>
      <c r="F288" s="6">
        <v>220</v>
      </c>
      <c r="G288" s="6">
        <v>217</v>
      </c>
      <c r="H288" s="7">
        <v>4.0230497048690701</v>
      </c>
      <c r="I288" s="7">
        <v>9.9571440705341896</v>
      </c>
      <c r="J288" s="7">
        <v>21.097922601626902</v>
      </c>
      <c r="K288" s="9">
        <v>4.94589685153372E-7</v>
      </c>
      <c r="L288" s="9">
        <v>2.2353143998573501E-6</v>
      </c>
      <c r="M288" s="7">
        <v>7.3008434110244096</v>
      </c>
      <c r="N288" s="7">
        <v>16.257682400765699</v>
      </c>
      <c r="O288" s="6" t="str">
        <f t="shared" si="87"/>
        <v>maternal</v>
      </c>
      <c r="P288" s="6">
        <v>2066</v>
      </c>
      <c r="Q288" s="6">
        <v>1880</v>
      </c>
      <c r="R288" s="6">
        <v>1630</v>
      </c>
      <c r="S288" s="6">
        <v>299</v>
      </c>
      <c r="T288" s="6">
        <v>152</v>
      </c>
      <c r="U288" s="6">
        <v>347</v>
      </c>
      <c r="V288" s="7">
        <v>2.87766594820775</v>
      </c>
      <c r="W288" s="7">
        <v>9.4152163171163004</v>
      </c>
      <c r="X288" s="7">
        <v>8.7090062633293002</v>
      </c>
      <c r="Y288" s="6">
        <v>1.16125735597643E-4</v>
      </c>
      <c r="Z288" s="6">
        <v>2.0333853294444401E-4</v>
      </c>
      <c r="AA288" s="7">
        <v>1.5614501714659801</v>
      </c>
      <c r="AB288" s="7">
        <v>7.3496010922862096</v>
      </c>
      <c r="AC288" s="6" t="str">
        <f t="shared" si="78"/>
        <v>maternal</v>
      </c>
      <c r="AD288" s="6" t="b">
        <f t="shared" si="88"/>
        <v>1</v>
      </c>
      <c r="AF288" s="6" t="s">
        <v>132</v>
      </c>
      <c r="AG288" s="6">
        <v>2504</v>
      </c>
      <c r="AH288" s="6">
        <v>3779</v>
      </c>
      <c r="AI288" s="6">
        <v>3395</v>
      </c>
      <c r="AJ288" s="6">
        <v>265</v>
      </c>
      <c r="AK288" s="6">
        <v>219</v>
      </c>
      <c r="AL288" s="6">
        <v>261</v>
      </c>
      <c r="AM288" s="7">
        <v>3.6781070000602498</v>
      </c>
      <c r="AN288" s="7">
        <v>9.7957418835512193</v>
      </c>
      <c r="AO288" s="7">
        <v>16.084348739048799</v>
      </c>
      <c r="AP288" s="9">
        <v>1.40965873859434E-7</v>
      </c>
      <c r="AQ288" s="9">
        <v>5.5912461294041695E-7</v>
      </c>
      <c r="AR288" s="7">
        <v>8.3010133166544193</v>
      </c>
      <c r="AS288" s="7">
        <v>12.800311376126301</v>
      </c>
      <c r="AT288" s="6" t="str">
        <f t="shared" si="89"/>
        <v>maternal</v>
      </c>
      <c r="AU288" s="6">
        <v>1781</v>
      </c>
      <c r="AV288" s="6">
        <v>1921</v>
      </c>
      <c r="AW288" s="6">
        <v>1897</v>
      </c>
      <c r="AX288" s="6">
        <v>273</v>
      </c>
      <c r="AY288" s="6">
        <v>304</v>
      </c>
      <c r="AZ288" s="6">
        <v>251</v>
      </c>
      <c r="BA288" s="7">
        <v>2.7566536934686998</v>
      </c>
      <c r="BB288" s="7">
        <v>9.4876526597045796</v>
      </c>
      <c r="BC288" s="7">
        <v>18.7060601876242</v>
      </c>
      <c r="BD288" s="9">
        <v>2.7774243331007201E-7</v>
      </c>
      <c r="BE288" s="9">
        <v>1.1456875374040501E-6</v>
      </c>
      <c r="BF288" s="7">
        <v>7.7648039535922697</v>
      </c>
      <c r="BG288" s="7">
        <v>6.7582686163475101</v>
      </c>
      <c r="BH288" s="6" t="str">
        <f t="shared" si="90"/>
        <v>maternal</v>
      </c>
      <c r="BI288" s="6" t="b">
        <f t="shared" si="91"/>
        <v>1</v>
      </c>
      <c r="BK288" s="6" t="s">
        <v>981</v>
      </c>
      <c r="BN288" s="6" t="s">
        <v>1269</v>
      </c>
    </row>
    <row r="289" spans="1:68" s="6" customFormat="1" x14ac:dyDescent="0.25">
      <c r="A289" s="6" t="s">
        <v>93</v>
      </c>
      <c r="B289" s="6">
        <v>437</v>
      </c>
      <c r="C289" s="6">
        <v>387</v>
      </c>
      <c r="D289" s="6">
        <v>451</v>
      </c>
      <c r="E289" s="6">
        <v>18</v>
      </c>
      <c r="F289" s="6">
        <v>37</v>
      </c>
      <c r="G289" s="6">
        <v>6</v>
      </c>
      <c r="H289" s="7">
        <v>4.6305563050862402</v>
      </c>
      <c r="I289" s="7">
        <v>6.4163481355247098</v>
      </c>
      <c r="J289" s="7">
        <v>7.9503869938994303</v>
      </c>
      <c r="K289" s="6">
        <v>1.7387952641522499E-4</v>
      </c>
      <c r="L289" s="6">
        <v>2.7525578166838201E-4</v>
      </c>
      <c r="M289" s="7">
        <v>1.0333336012110399</v>
      </c>
      <c r="N289" s="7">
        <v>24.770589626978602</v>
      </c>
      <c r="O289" s="6" t="str">
        <f t="shared" si="87"/>
        <v>maternal</v>
      </c>
      <c r="P289" s="6">
        <v>835</v>
      </c>
      <c r="Q289" s="6">
        <v>621</v>
      </c>
      <c r="R289" s="6">
        <v>645</v>
      </c>
      <c r="S289" s="6">
        <v>21</v>
      </c>
      <c r="T289" s="6">
        <v>6</v>
      </c>
      <c r="U289" s="6">
        <v>26</v>
      </c>
      <c r="V289" s="7">
        <v>5.4339487380156797</v>
      </c>
      <c r="W289" s="7">
        <v>6.7241990499606299</v>
      </c>
      <c r="X289" s="7">
        <v>10.493841119505699</v>
      </c>
      <c r="Y289" s="9">
        <v>3.9685387969545301E-5</v>
      </c>
      <c r="Z289" s="9">
        <v>7.9186192739232205E-5</v>
      </c>
      <c r="AA289" s="7">
        <v>2.7477693285881002</v>
      </c>
      <c r="AB289" s="7">
        <v>43.229634638154103</v>
      </c>
      <c r="AC289" s="6" t="str">
        <f t="shared" si="78"/>
        <v>maternal</v>
      </c>
      <c r="AD289" s="6" t="b">
        <f t="shared" si="88"/>
        <v>1</v>
      </c>
      <c r="AF289" s="6" t="s">
        <v>93</v>
      </c>
      <c r="AG289" s="6">
        <v>272</v>
      </c>
      <c r="AH289" s="6">
        <v>417</v>
      </c>
      <c r="AI289" s="6">
        <v>338</v>
      </c>
      <c r="AJ289" s="6">
        <v>33</v>
      </c>
      <c r="AK289" s="6">
        <v>25</v>
      </c>
      <c r="AL289" s="6">
        <v>52</v>
      </c>
      <c r="AM289" s="7">
        <v>3.22981157406082</v>
      </c>
      <c r="AN289" s="7">
        <v>6.7868467916819499</v>
      </c>
      <c r="AO289" s="7">
        <v>10.6764260655101</v>
      </c>
      <c r="AP289" s="9">
        <v>3.73121268552536E-6</v>
      </c>
      <c r="AQ289" s="9">
        <v>7.1036549205194398E-6</v>
      </c>
      <c r="AR289" s="7">
        <v>4.9477015127533797</v>
      </c>
      <c r="AS289" s="7">
        <v>9.3814542311021007</v>
      </c>
      <c r="AT289" s="6" t="str">
        <f t="shared" si="89"/>
        <v>maternal</v>
      </c>
      <c r="AU289" s="6">
        <v>270</v>
      </c>
      <c r="AV289" s="6">
        <v>383</v>
      </c>
      <c r="AW289" s="6">
        <v>389</v>
      </c>
      <c r="AX289" s="6">
        <v>38</v>
      </c>
      <c r="AY289" s="6">
        <v>39</v>
      </c>
      <c r="AZ289" s="6">
        <v>16</v>
      </c>
      <c r="BA289" s="7">
        <v>3.5265495669415601</v>
      </c>
      <c r="BB289" s="7">
        <v>6.6615391684707603</v>
      </c>
      <c r="BC289" s="7">
        <v>9.8902408881588801</v>
      </c>
      <c r="BD289" s="9">
        <v>2.1511275787628301E-5</v>
      </c>
      <c r="BE289" s="9">
        <v>3.8720296417731E-5</v>
      </c>
      <c r="BF289" s="7">
        <v>3.1566430376307202</v>
      </c>
      <c r="BG289" s="7">
        <v>11.5238394972445</v>
      </c>
      <c r="BH289" s="6" t="str">
        <f t="shared" si="90"/>
        <v>maternal</v>
      </c>
      <c r="BI289" s="6" t="b">
        <f t="shared" si="91"/>
        <v>1</v>
      </c>
      <c r="BK289" s="6" t="s">
        <v>982</v>
      </c>
      <c r="BL289" s="6" t="s">
        <v>1268</v>
      </c>
    </row>
    <row r="290" spans="1:68" s="6" customFormat="1" x14ac:dyDescent="0.25">
      <c r="A290" s="6" t="s">
        <v>265</v>
      </c>
      <c r="B290" s="6">
        <v>1380</v>
      </c>
      <c r="C290" s="6">
        <v>1366</v>
      </c>
      <c r="D290" s="6">
        <v>2073</v>
      </c>
      <c r="E290" s="6">
        <v>464</v>
      </c>
      <c r="F290" s="6">
        <v>388</v>
      </c>
      <c r="G290" s="6">
        <v>380</v>
      </c>
      <c r="H290" s="7">
        <v>1.94271162406747</v>
      </c>
      <c r="I290" s="7">
        <v>9.6508092915253698</v>
      </c>
      <c r="J290" s="7">
        <v>9.1790350456435199</v>
      </c>
      <c r="K290" s="9">
        <v>7.5567125533087604E-5</v>
      </c>
      <c r="L290" s="6">
        <v>1.3124816539957301E-4</v>
      </c>
      <c r="M290" s="7">
        <v>1.9611068194560699</v>
      </c>
      <c r="N290" s="7">
        <v>3.8442752162473499</v>
      </c>
      <c r="O290" s="6" t="str">
        <f t="shared" si="87"/>
        <v>maternal</v>
      </c>
      <c r="P290" s="6">
        <v>1023</v>
      </c>
      <c r="Q290" s="6">
        <v>1240</v>
      </c>
      <c r="R290" s="6">
        <v>1414</v>
      </c>
      <c r="S290" s="6">
        <v>211</v>
      </c>
      <c r="T290" s="6">
        <v>304</v>
      </c>
      <c r="U290" s="6">
        <v>309</v>
      </c>
      <c r="V290" s="7">
        <v>2.1623878151873099</v>
      </c>
      <c r="W290" s="7">
        <v>9.1667640050228805</v>
      </c>
      <c r="X290" s="7">
        <v>9.8242873591301798</v>
      </c>
      <c r="Y290" s="9">
        <v>5.8157383394023701E-5</v>
      </c>
      <c r="Z290" s="6">
        <v>1.0894985797395701E-4</v>
      </c>
      <c r="AA290" s="7">
        <v>2.3271852082628901</v>
      </c>
      <c r="AB290" s="7">
        <v>4.4765515976995802</v>
      </c>
      <c r="AC290" s="6" t="str">
        <f t="shared" si="78"/>
        <v>maternal</v>
      </c>
      <c r="AD290" s="6" t="b">
        <f t="shared" si="88"/>
        <v>1</v>
      </c>
      <c r="AF290" s="6" t="str">
        <f>A290</f>
        <v>AT4G03110.1</v>
      </c>
      <c r="AG290" s="6" t="s">
        <v>1286</v>
      </c>
      <c r="AM290" s="7"/>
      <c r="AN290" s="7"/>
      <c r="AO290" s="7"/>
      <c r="AP290" s="9"/>
      <c r="AQ290" s="9"/>
      <c r="AR290" s="7"/>
      <c r="AS290" s="7"/>
      <c r="BA290" s="7"/>
      <c r="BB290" s="7"/>
      <c r="BC290" s="7"/>
      <c r="BD290" s="9"/>
      <c r="BE290" s="9"/>
      <c r="BF290" s="7"/>
      <c r="BG290" s="7"/>
      <c r="BK290" s="6" t="s">
        <v>1228</v>
      </c>
      <c r="BM290" s="6" t="s">
        <v>1270</v>
      </c>
    </row>
    <row r="291" spans="1:68" s="6" customFormat="1" x14ac:dyDescent="0.25">
      <c r="A291" s="6" t="s">
        <v>436</v>
      </c>
      <c r="B291" s="6">
        <v>0</v>
      </c>
      <c r="C291" s="6">
        <v>1</v>
      </c>
      <c r="D291" s="6">
        <v>1</v>
      </c>
      <c r="E291" s="6">
        <v>731</v>
      </c>
      <c r="F291" s="6">
        <v>689</v>
      </c>
      <c r="G291" s="6">
        <v>825</v>
      </c>
      <c r="H291" s="7">
        <v>-8.8787167871230093</v>
      </c>
      <c r="I291" s="7">
        <v>5.1060250602281698</v>
      </c>
      <c r="J291" s="7">
        <v>-29.705605846582198</v>
      </c>
      <c r="K291" s="9">
        <v>5.9753416273696707E-8</v>
      </c>
      <c r="L291" s="9">
        <v>1.13578551500722E-6</v>
      </c>
      <c r="M291" s="7">
        <v>9.2511797696019809</v>
      </c>
      <c r="N291" s="7">
        <v>-470.71720890768898</v>
      </c>
      <c r="O291" s="6" t="str">
        <f t="shared" si="87"/>
        <v>paternal</v>
      </c>
      <c r="P291" s="6">
        <v>5</v>
      </c>
      <c r="Q291" s="6">
        <v>1</v>
      </c>
      <c r="R291" s="6">
        <v>1</v>
      </c>
      <c r="S291" s="6">
        <v>211</v>
      </c>
      <c r="T291" s="6">
        <v>85</v>
      </c>
      <c r="U291" s="6">
        <v>78</v>
      </c>
      <c r="V291" s="7">
        <v>-5.2910011522404199</v>
      </c>
      <c r="W291" s="7">
        <v>4.1738214096939297</v>
      </c>
      <c r="X291" s="7">
        <v>-9.1439765661093801</v>
      </c>
      <c r="Y291" s="9">
        <v>8.7895819941702098E-5</v>
      </c>
      <c r="Z291" s="6">
        <v>1.56461853755146E-4</v>
      </c>
      <c r="AA291" s="7">
        <v>1.8705033077821001</v>
      </c>
      <c r="AB291" s="7">
        <v>-39.1516485855404</v>
      </c>
      <c r="AC291" s="6" t="str">
        <f t="shared" si="78"/>
        <v>paternal</v>
      </c>
      <c r="AD291" s="6" t="b">
        <f t="shared" si="88"/>
        <v>1</v>
      </c>
      <c r="AF291" s="6" t="str">
        <f>A291</f>
        <v>AT4G05470.1</v>
      </c>
      <c r="AG291" s="6" t="s">
        <v>1286</v>
      </c>
      <c r="AM291" s="7"/>
      <c r="AN291" s="7"/>
      <c r="AO291" s="7"/>
      <c r="AP291" s="9"/>
      <c r="AQ291" s="9"/>
      <c r="AR291" s="7"/>
      <c r="AS291" s="7"/>
      <c r="BA291" s="7"/>
      <c r="BB291" s="7"/>
      <c r="BC291" s="7"/>
      <c r="BD291" s="9"/>
      <c r="BE291" s="9"/>
      <c r="BF291" s="7"/>
      <c r="BG291" s="7"/>
      <c r="BK291" s="6" t="s">
        <v>1229</v>
      </c>
      <c r="BM291" s="6" t="s">
        <v>1273</v>
      </c>
    </row>
    <row r="292" spans="1:68" s="6" customFormat="1" x14ac:dyDescent="0.25">
      <c r="A292" s="6" t="s">
        <v>287</v>
      </c>
      <c r="B292" s="6">
        <v>3088</v>
      </c>
      <c r="C292" s="6">
        <v>2640</v>
      </c>
      <c r="D292" s="6">
        <v>3174</v>
      </c>
      <c r="E292" s="6">
        <v>1066</v>
      </c>
      <c r="F292" s="6">
        <v>1083</v>
      </c>
      <c r="G292" s="6">
        <v>1362</v>
      </c>
      <c r="H292" s="7">
        <v>1.34609008978603</v>
      </c>
      <c r="I292" s="7">
        <v>10.857732827887499</v>
      </c>
      <c r="J292" s="7">
        <v>8.1877029136994501</v>
      </c>
      <c r="K292" s="6">
        <v>1.46814209672941E-4</v>
      </c>
      <c r="L292" s="6">
        <v>2.38573090718529E-4</v>
      </c>
      <c r="M292" s="7">
        <v>1.22207480810795</v>
      </c>
      <c r="N292" s="7">
        <v>2.5422221239386298</v>
      </c>
      <c r="O292" s="6" t="str">
        <f t="shared" si="87"/>
        <v>maternal</v>
      </c>
      <c r="P292" s="6">
        <v>1705</v>
      </c>
      <c r="Q292" s="6">
        <v>1783</v>
      </c>
      <c r="R292" s="6">
        <v>1675</v>
      </c>
      <c r="S292" s="6">
        <v>1689</v>
      </c>
      <c r="T292" s="6">
        <v>1345</v>
      </c>
      <c r="U292" s="6">
        <v>1534</v>
      </c>
      <c r="V292" s="7">
        <v>0.182271699633512</v>
      </c>
      <c r="W292" s="7">
        <v>10.6582335718292</v>
      </c>
      <c r="X292" s="7">
        <v>1.2345267153861601</v>
      </c>
      <c r="Y292" s="6">
        <v>0.262471999461241</v>
      </c>
      <c r="Z292" s="6">
        <v>0.28362843266718502</v>
      </c>
      <c r="AA292" s="7">
        <v>-6.7468268590112999</v>
      </c>
      <c r="AB292" s="7">
        <v>1.1346691546006</v>
      </c>
      <c r="AC292" s="6" t="str">
        <f t="shared" si="78"/>
        <v>no preference</v>
      </c>
      <c r="AD292" s="6" t="b">
        <f t="shared" si="88"/>
        <v>0</v>
      </c>
      <c r="AF292" s="6" t="s">
        <v>287</v>
      </c>
      <c r="AG292" s="6">
        <v>2531</v>
      </c>
      <c r="AH292" s="6">
        <v>3263</v>
      </c>
      <c r="AI292" s="6">
        <v>2897</v>
      </c>
      <c r="AJ292" s="6">
        <v>804</v>
      </c>
      <c r="AK292" s="6">
        <v>1047</v>
      </c>
      <c r="AL292" s="6">
        <v>832</v>
      </c>
      <c r="AM292" s="7">
        <v>1.69696275035059</v>
      </c>
      <c r="AN292" s="7">
        <v>10.644628261810301</v>
      </c>
      <c r="AO292" s="7">
        <v>7.9417615171826101</v>
      </c>
      <c r="AP292" s="9">
        <v>3.6074802890397498E-5</v>
      </c>
      <c r="AQ292" s="9">
        <v>5.5586077605437301E-5</v>
      </c>
      <c r="AR292" s="7">
        <v>2.5403883143854502</v>
      </c>
      <c r="AS292" s="7">
        <v>3.2421767671116601</v>
      </c>
      <c r="AT292" s="6" t="str">
        <f t="shared" ref="AT292:AT300" si="92">IF(AND(AS292&gt;=1,AQ292&lt;=0.01),"maternal", IF(AND(AS292&lt;=-1,AQ292&lt;=0.01),"paternal", IF(AQ292&gt;=0.01, "no preference")))</f>
        <v>maternal</v>
      </c>
      <c r="AU292" s="6">
        <v>2652</v>
      </c>
      <c r="AV292" s="6">
        <v>3116</v>
      </c>
      <c r="AW292" s="6">
        <v>2352</v>
      </c>
      <c r="AX292" s="6">
        <v>1387</v>
      </c>
      <c r="AY292" s="6">
        <v>1899</v>
      </c>
      <c r="AZ292" s="6">
        <v>1453</v>
      </c>
      <c r="BA292" s="7">
        <v>0.78108329845406599</v>
      </c>
      <c r="BB292" s="7">
        <v>11.002670685799099</v>
      </c>
      <c r="BC292" s="7">
        <v>4.0848036786724604</v>
      </c>
      <c r="BD292" s="6">
        <v>4.56229909485034E-3</v>
      </c>
      <c r="BE292" s="6">
        <v>5.8468299079635399E-3</v>
      </c>
      <c r="BF292" s="7">
        <v>-2.7223905905827701</v>
      </c>
      <c r="BG292" s="7">
        <v>1.71842072535815</v>
      </c>
      <c r="BH292" s="6" t="str">
        <f t="shared" ref="BH292:BH300" si="93">IF(AND(BG292&gt;=1,BE292&lt;=0.01),"maternal", IF(AND(BG292&lt;=-1,BE292&lt;=0.01),"paternal", IF(BE292&gt;=0.01, "no preference")))</f>
        <v>maternal</v>
      </c>
      <c r="BI292" s="6" t="b">
        <f t="shared" ref="BI292:BI300" si="94">IF(AT292=BH292, TRUE)</f>
        <v>1</v>
      </c>
      <c r="BK292" s="6" t="s">
        <v>983</v>
      </c>
      <c r="BM292" s="6" t="s">
        <v>1273</v>
      </c>
    </row>
    <row r="293" spans="1:68" s="6" customFormat="1" x14ac:dyDescent="0.25">
      <c r="A293" s="6" t="s">
        <v>98</v>
      </c>
      <c r="B293" s="6">
        <v>1093</v>
      </c>
      <c r="C293" s="6">
        <v>1074</v>
      </c>
      <c r="D293" s="6">
        <v>1058</v>
      </c>
      <c r="E293" s="6">
        <v>22</v>
      </c>
      <c r="F293" s="6">
        <v>54</v>
      </c>
      <c r="G293" s="6">
        <v>73</v>
      </c>
      <c r="H293" s="7">
        <v>4.5665432686837004</v>
      </c>
      <c r="I293" s="7">
        <v>7.7880633127453898</v>
      </c>
      <c r="J293" s="7">
        <v>10.802783724189799</v>
      </c>
      <c r="K293" s="9">
        <v>2.8874710170893299E-5</v>
      </c>
      <c r="L293" s="9">
        <v>5.6562788416955398E-5</v>
      </c>
      <c r="M293" s="7">
        <v>3.0241632502708198</v>
      </c>
      <c r="N293" s="7">
        <v>23.695534000649399</v>
      </c>
      <c r="O293" s="6" t="str">
        <f t="shared" si="87"/>
        <v>maternal</v>
      </c>
      <c r="P293" s="6">
        <v>1341</v>
      </c>
      <c r="Q293" s="6">
        <v>1067</v>
      </c>
      <c r="R293" s="6">
        <v>1149</v>
      </c>
      <c r="S293" s="6">
        <v>54</v>
      </c>
      <c r="T293" s="6">
        <v>34</v>
      </c>
      <c r="U293" s="6">
        <v>18</v>
      </c>
      <c r="V293" s="7">
        <v>5.1532375966020796</v>
      </c>
      <c r="W293" s="7">
        <v>7.6294755462721104</v>
      </c>
      <c r="X293" s="7">
        <v>13.2564098338561</v>
      </c>
      <c r="Y293" s="9">
        <v>1.0068656590464999E-5</v>
      </c>
      <c r="Z293" s="9">
        <v>2.6178507135208999E-5</v>
      </c>
      <c r="AA293" s="7">
        <v>4.2357550298206199</v>
      </c>
      <c r="AB293" s="7">
        <v>35.585993194377401</v>
      </c>
      <c r="AC293" s="6" t="str">
        <f t="shared" ref="AC293:AC361" si="95">IF(AND(AB293&gt;=1,Z293&lt;=0.01),"maternal", IF(AND(AB293&lt;=-1,Z293&lt;=0.01),"paternal", IF(Z293&gt;=0.01, "no preference")))</f>
        <v>maternal</v>
      </c>
      <c r="AD293" s="6" t="b">
        <f t="shared" si="88"/>
        <v>1</v>
      </c>
      <c r="AF293" s="6" t="s">
        <v>98</v>
      </c>
      <c r="AG293" s="6">
        <v>393</v>
      </c>
      <c r="AH293" s="6">
        <v>558</v>
      </c>
      <c r="AI293" s="6">
        <v>446</v>
      </c>
      <c r="AJ293" s="6">
        <v>23</v>
      </c>
      <c r="AK293" s="6">
        <v>16</v>
      </c>
      <c r="AL293" s="6">
        <v>26</v>
      </c>
      <c r="AM293" s="7">
        <v>4.3751914897826403</v>
      </c>
      <c r="AN293" s="7">
        <v>6.66336669293631</v>
      </c>
      <c r="AO293" s="7">
        <v>17.419217583763199</v>
      </c>
      <c r="AP293" s="9">
        <v>7.3701182610467396E-8</v>
      </c>
      <c r="AQ293" s="9">
        <v>3.8914224418326801E-7</v>
      </c>
      <c r="AR293" s="7">
        <v>8.9368648585472794</v>
      </c>
      <c r="AS293" s="7">
        <v>20.752187141936101</v>
      </c>
      <c r="AT293" s="6" t="str">
        <f t="shared" si="92"/>
        <v>maternal</v>
      </c>
      <c r="AU293" s="6">
        <v>565</v>
      </c>
      <c r="AV293" s="6">
        <v>683</v>
      </c>
      <c r="AW293" s="6">
        <v>483</v>
      </c>
      <c r="AX293" s="6">
        <v>16</v>
      </c>
      <c r="AY293" s="6">
        <v>27</v>
      </c>
      <c r="AZ293" s="6">
        <v>11</v>
      </c>
      <c r="BA293" s="7">
        <v>5.0005312436544198</v>
      </c>
      <c r="BB293" s="7">
        <v>6.6601923765035798</v>
      </c>
      <c r="BC293" s="7">
        <v>15.7788893974079</v>
      </c>
      <c r="BD293" s="9">
        <v>9.0220499699061396E-7</v>
      </c>
      <c r="BE293" s="9">
        <v>2.7911967094397099E-6</v>
      </c>
      <c r="BF293" s="7">
        <v>6.55425926543953</v>
      </c>
      <c r="BG293" s="7">
        <v>32.011785531080299</v>
      </c>
      <c r="BH293" s="6" t="str">
        <f t="shared" si="93"/>
        <v>maternal</v>
      </c>
      <c r="BI293" s="6" t="b">
        <f t="shared" si="94"/>
        <v>1</v>
      </c>
      <c r="BK293" s="6" t="s">
        <v>984</v>
      </c>
      <c r="BL293" s="6" t="s">
        <v>1268</v>
      </c>
    </row>
    <row r="294" spans="1:68" s="6" customFormat="1" x14ac:dyDescent="0.25">
      <c r="A294" s="6" t="s">
        <v>65</v>
      </c>
      <c r="B294" s="6">
        <v>3036</v>
      </c>
      <c r="C294" s="6">
        <v>2645</v>
      </c>
      <c r="D294" s="6">
        <v>2629</v>
      </c>
      <c r="E294" s="6">
        <v>94</v>
      </c>
      <c r="F294" s="6">
        <v>48</v>
      </c>
      <c r="G294" s="6">
        <v>116</v>
      </c>
      <c r="H294" s="7">
        <v>5.0813151505320802</v>
      </c>
      <c r="I294" s="7">
        <v>8.8923009659425603</v>
      </c>
      <c r="J294" s="7">
        <v>15.3770112036791</v>
      </c>
      <c r="K294" s="9">
        <v>3.4347648004312498E-6</v>
      </c>
      <c r="L294" s="9">
        <v>8.6629933783466603E-6</v>
      </c>
      <c r="M294" s="7">
        <v>5.3221542116633804</v>
      </c>
      <c r="N294" s="7">
        <v>33.8554256003207</v>
      </c>
      <c r="O294" s="6" t="str">
        <f t="shared" si="87"/>
        <v>maternal</v>
      </c>
      <c r="P294" s="6">
        <v>2820</v>
      </c>
      <c r="Q294" s="6">
        <v>2136</v>
      </c>
      <c r="R294" s="6">
        <v>2166</v>
      </c>
      <c r="S294" s="6">
        <v>45</v>
      </c>
      <c r="T294" s="6">
        <v>46</v>
      </c>
      <c r="U294" s="6">
        <v>12</v>
      </c>
      <c r="V294" s="7">
        <v>6.2754183518211102</v>
      </c>
      <c r="W294" s="7">
        <v>8.0639060178691295</v>
      </c>
      <c r="X294" s="7">
        <v>12.0087919943053</v>
      </c>
      <c r="Y294" s="9">
        <v>1.8036291206369201E-5</v>
      </c>
      <c r="Z294" s="9">
        <v>4.27489995996265E-5</v>
      </c>
      <c r="AA294" s="7">
        <v>3.60801903326159</v>
      </c>
      <c r="AB294" s="7">
        <v>77.462080860122597</v>
      </c>
      <c r="AC294" s="6" t="str">
        <f t="shared" si="95"/>
        <v>maternal</v>
      </c>
      <c r="AD294" s="6" t="b">
        <f t="shared" si="88"/>
        <v>1</v>
      </c>
      <c r="AF294" s="6" t="s">
        <v>65</v>
      </c>
      <c r="AG294" s="6">
        <v>2888</v>
      </c>
      <c r="AH294" s="6">
        <v>3574</v>
      </c>
      <c r="AI294" s="6">
        <v>2687</v>
      </c>
      <c r="AJ294" s="6">
        <v>129</v>
      </c>
      <c r="AK294" s="6">
        <v>194</v>
      </c>
      <c r="AL294" s="6">
        <v>168</v>
      </c>
      <c r="AM294" s="7">
        <v>4.2206072916120796</v>
      </c>
      <c r="AN294" s="7">
        <v>9.4538295001594594</v>
      </c>
      <c r="AO294" s="7">
        <v>18.027850688639798</v>
      </c>
      <c r="AP294" s="9">
        <v>5.5694064444229403E-8</v>
      </c>
      <c r="AQ294" s="9">
        <v>3.1063168337908201E-7</v>
      </c>
      <c r="AR294" s="7">
        <v>9.20778454156126</v>
      </c>
      <c r="AS294" s="7">
        <v>18.6435836080841</v>
      </c>
      <c r="AT294" s="6" t="str">
        <f t="shared" si="92"/>
        <v>maternal</v>
      </c>
      <c r="AU294" s="6">
        <v>4180</v>
      </c>
      <c r="AV294" s="6">
        <v>4566</v>
      </c>
      <c r="AW294" s="6">
        <v>3645</v>
      </c>
      <c r="AX294" s="6">
        <v>1330</v>
      </c>
      <c r="AY294" s="6">
        <v>1307</v>
      </c>
      <c r="AZ294" s="6">
        <v>1213</v>
      </c>
      <c r="BA294" s="7">
        <v>1.6805892869319901</v>
      </c>
      <c r="BB294" s="7">
        <v>11.1659594393545</v>
      </c>
      <c r="BC294" s="7">
        <v>10.9696783641427</v>
      </c>
      <c r="BD294" s="9">
        <v>1.07627827920256E-5</v>
      </c>
      <c r="BE294" s="9">
        <v>2.0589671428222901E-5</v>
      </c>
      <c r="BF294" s="7">
        <v>3.9104263261902901</v>
      </c>
      <c r="BG294" s="7">
        <v>3.2055886059598402</v>
      </c>
      <c r="BH294" s="6" t="str">
        <f t="shared" si="93"/>
        <v>maternal</v>
      </c>
      <c r="BI294" s="6" t="b">
        <f t="shared" si="94"/>
        <v>1</v>
      </c>
      <c r="BK294" s="6" t="s">
        <v>985</v>
      </c>
      <c r="BM294" s="6" t="s">
        <v>1270</v>
      </c>
    </row>
    <row r="295" spans="1:68" s="6" customFormat="1" x14ac:dyDescent="0.25">
      <c r="A295" s="6" t="s">
        <v>426</v>
      </c>
      <c r="B295" s="6">
        <v>62</v>
      </c>
      <c r="C295" s="6">
        <v>68</v>
      </c>
      <c r="D295" s="6">
        <v>52</v>
      </c>
      <c r="E295" s="6">
        <v>951</v>
      </c>
      <c r="F295" s="6">
        <v>801</v>
      </c>
      <c r="G295" s="6">
        <v>788</v>
      </c>
      <c r="H295" s="7">
        <v>-3.7841442816450099</v>
      </c>
      <c r="I295" s="7">
        <v>7.8299804191029301</v>
      </c>
      <c r="J295" s="7">
        <v>-22.991671418369801</v>
      </c>
      <c r="K295" s="9">
        <v>2.9120619154220598E-7</v>
      </c>
      <c r="L295" s="9">
        <v>1.8024657807855901E-6</v>
      </c>
      <c r="M295" s="7">
        <v>7.8137721936047404</v>
      </c>
      <c r="N295" s="7">
        <v>-13.776564716937999</v>
      </c>
      <c r="O295" s="6" t="str">
        <f t="shared" si="87"/>
        <v>paternal</v>
      </c>
      <c r="P295" s="6">
        <v>136</v>
      </c>
      <c r="Q295" s="6">
        <v>83</v>
      </c>
      <c r="R295" s="6">
        <v>95</v>
      </c>
      <c r="S295" s="6">
        <v>864</v>
      </c>
      <c r="T295" s="6">
        <v>550</v>
      </c>
      <c r="U295" s="6">
        <v>443</v>
      </c>
      <c r="V295" s="7">
        <v>-2.5271895636616399</v>
      </c>
      <c r="W295" s="7">
        <v>7.9553654506509703</v>
      </c>
      <c r="X295" s="7">
        <v>-8.10542751821046</v>
      </c>
      <c r="Y295" s="6">
        <v>1.7449268108614399E-4</v>
      </c>
      <c r="Z295" s="6">
        <v>2.9014480692230902E-4</v>
      </c>
      <c r="AA295" s="7">
        <v>1.10832807916375</v>
      </c>
      <c r="AB295" s="7">
        <v>-5.7644763719492298</v>
      </c>
      <c r="AC295" s="6" t="str">
        <f t="shared" si="95"/>
        <v>paternal</v>
      </c>
      <c r="AD295" s="6" t="b">
        <f t="shared" si="88"/>
        <v>1</v>
      </c>
      <c r="AF295" s="6" t="s">
        <v>426</v>
      </c>
      <c r="AG295" s="6">
        <v>72</v>
      </c>
      <c r="AH295" s="6">
        <v>67</v>
      </c>
      <c r="AI295" s="6">
        <v>76</v>
      </c>
      <c r="AJ295" s="6">
        <v>780</v>
      </c>
      <c r="AK295" s="6">
        <v>820</v>
      </c>
      <c r="AL295" s="6">
        <v>582</v>
      </c>
      <c r="AM295" s="7">
        <v>-3.3112317607650099</v>
      </c>
      <c r="AN295" s="7">
        <v>7.8369738606575901</v>
      </c>
      <c r="AO295" s="7">
        <v>-15.4202847202074</v>
      </c>
      <c r="AP295" s="9">
        <v>1.9840659765916999E-7</v>
      </c>
      <c r="AQ295" s="9">
        <v>6.8920186555290604E-7</v>
      </c>
      <c r="AR295" s="7">
        <v>7.9613687996941698</v>
      </c>
      <c r="AS295" s="7">
        <v>-9.9261328305171297</v>
      </c>
      <c r="AT295" s="6" t="str">
        <f t="shared" si="92"/>
        <v>paternal</v>
      </c>
      <c r="AU295" s="6">
        <v>373</v>
      </c>
      <c r="AV295" s="6">
        <v>488</v>
      </c>
      <c r="AW295" s="6">
        <v>349</v>
      </c>
      <c r="AX295" s="6">
        <v>977</v>
      </c>
      <c r="AY295" s="6">
        <v>1234</v>
      </c>
      <c r="AZ295" s="6">
        <v>1203</v>
      </c>
      <c r="BA295" s="7">
        <v>-1.5019364771705901</v>
      </c>
      <c r="BB295" s="7">
        <v>9.3949003141426992</v>
      </c>
      <c r="BC295" s="7">
        <v>-7.8923984259067304</v>
      </c>
      <c r="BD295" s="9">
        <v>9.4184758967908301E-5</v>
      </c>
      <c r="BE295" s="6">
        <v>1.46839230516896E-4</v>
      </c>
      <c r="BF295" s="7">
        <v>1.5371390904281801</v>
      </c>
      <c r="BG295" s="7">
        <v>-2.8322261688675199</v>
      </c>
      <c r="BH295" s="6" t="str">
        <f t="shared" si="93"/>
        <v>paternal</v>
      </c>
      <c r="BI295" s="6" t="b">
        <f t="shared" si="94"/>
        <v>1</v>
      </c>
      <c r="BK295" s="6" t="s">
        <v>986</v>
      </c>
      <c r="BO295" s="6" t="s">
        <v>1271</v>
      </c>
    </row>
    <row r="296" spans="1:68" s="6" customFormat="1" x14ac:dyDescent="0.25">
      <c r="A296" s="12" t="str">
        <f>AF296</f>
        <v>AT4G10260.1</v>
      </c>
      <c r="B296" s="6" t="s">
        <v>1285</v>
      </c>
      <c r="H296" s="7"/>
      <c r="I296" s="7"/>
      <c r="J296" s="7"/>
      <c r="K296" s="9"/>
      <c r="L296" s="9"/>
      <c r="M296" s="7"/>
      <c r="N296" s="7"/>
      <c r="V296" s="7"/>
      <c r="W296" s="7"/>
      <c r="X296" s="7"/>
      <c r="AA296" s="7"/>
      <c r="AB296" s="7"/>
      <c r="AF296" s="6" t="s">
        <v>452</v>
      </c>
      <c r="AG296" s="6">
        <v>61</v>
      </c>
      <c r="AH296" s="6">
        <v>53</v>
      </c>
      <c r="AI296" s="6">
        <v>63</v>
      </c>
      <c r="AJ296" s="6">
        <v>0</v>
      </c>
      <c r="AK296" s="6">
        <v>0</v>
      </c>
      <c r="AL296" s="6">
        <v>1</v>
      </c>
      <c r="AM296" s="7">
        <v>5.5696946041834501</v>
      </c>
      <c r="AN296" s="7">
        <v>3.1181806354250599</v>
      </c>
      <c r="AO296" s="7">
        <v>18.630240501018399</v>
      </c>
      <c r="AP296" s="9">
        <v>4.25787797409891E-8</v>
      </c>
      <c r="AQ296" s="9">
        <v>2.7043325862035399E-7</v>
      </c>
      <c r="AR296" s="7">
        <v>9.4651652658984808</v>
      </c>
      <c r="AS296" s="7">
        <v>47.494699316164898</v>
      </c>
      <c r="AT296" s="6" t="str">
        <f t="shared" si="92"/>
        <v>maternal</v>
      </c>
      <c r="AU296" s="6">
        <v>3</v>
      </c>
      <c r="AV296" s="6">
        <v>15</v>
      </c>
      <c r="AW296" s="6">
        <v>31</v>
      </c>
      <c r="AX296" s="6">
        <v>1</v>
      </c>
      <c r="AY296" s="6">
        <v>2</v>
      </c>
      <c r="AZ296" s="6">
        <v>1</v>
      </c>
      <c r="BA296" s="7">
        <v>2.4716791664262798</v>
      </c>
      <c r="BB296" s="7">
        <v>2.4308270834535302</v>
      </c>
      <c r="BC296" s="7">
        <v>3.5714247174442502</v>
      </c>
      <c r="BD296" s="6">
        <v>8.9278176138321702E-3</v>
      </c>
      <c r="BE296" s="6">
        <v>1.0945559675162701E-2</v>
      </c>
      <c r="BF296" s="7">
        <v>-3.4466711877949399</v>
      </c>
      <c r="BG296" s="7">
        <v>5.5468901948050799</v>
      </c>
      <c r="BH296" s="6" t="str">
        <f t="shared" si="93"/>
        <v>no preference</v>
      </c>
      <c r="BI296" s="6" t="b">
        <f t="shared" si="94"/>
        <v>0</v>
      </c>
      <c r="BK296" s="6" t="s">
        <v>987</v>
      </c>
      <c r="BL296" s="6" t="s">
        <v>1268</v>
      </c>
    </row>
    <row r="297" spans="1:68" s="6" customFormat="1" x14ac:dyDescent="0.25">
      <c r="A297" s="6" t="s">
        <v>101</v>
      </c>
      <c r="B297" s="6">
        <v>6079</v>
      </c>
      <c r="C297" s="6">
        <v>5650</v>
      </c>
      <c r="D297" s="6">
        <v>6170</v>
      </c>
      <c r="E297" s="6">
        <v>282</v>
      </c>
      <c r="F297" s="6">
        <v>259</v>
      </c>
      <c r="G297" s="6">
        <v>224</v>
      </c>
      <c r="H297" s="7">
        <v>4.5482091381168104</v>
      </c>
      <c r="I297" s="7">
        <v>10.2677069847509</v>
      </c>
      <c r="J297" s="7">
        <v>31.200227581239002</v>
      </c>
      <c r="K297" s="9">
        <v>4.4084254822984399E-8</v>
      </c>
      <c r="L297" s="9">
        <v>9.9537606942422707E-7</v>
      </c>
      <c r="M297" s="7">
        <v>9.5080168762513395</v>
      </c>
      <c r="N297" s="7">
        <v>23.3963105395521</v>
      </c>
      <c r="O297" s="6" t="str">
        <f t="shared" ref="O297:O326" si="96">IF(AND(N297&gt;=1,L297&lt;=0.01),"maternal", IF(AND(N297&lt;=-1,L297&lt;=0.01),"paternal", IF(L297&gt;=0.01, "no preference")))</f>
        <v>maternal</v>
      </c>
      <c r="P297" s="6">
        <v>5396</v>
      </c>
      <c r="Q297" s="6">
        <v>5218</v>
      </c>
      <c r="R297" s="6">
        <v>4820</v>
      </c>
      <c r="S297" s="6">
        <v>236</v>
      </c>
      <c r="T297" s="6">
        <v>162</v>
      </c>
      <c r="U297" s="6">
        <v>223</v>
      </c>
      <c r="V297" s="7">
        <v>4.6459300159341597</v>
      </c>
      <c r="W297" s="7">
        <v>10.0045737830294</v>
      </c>
      <c r="X297" s="7">
        <v>24.673405092301198</v>
      </c>
      <c r="Y297" s="9">
        <v>2.43466252318517E-7</v>
      </c>
      <c r="Z297" s="9">
        <v>2.4530971500169198E-6</v>
      </c>
      <c r="AA297" s="7">
        <v>7.9606317931182504</v>
      </c>
      <c r="AB297" s="7">
        <v>25.035962510148501</v>
      </c>
      <c r="AC297" s="6" t="str">
        <f t="shared" si="95"/>
        <v>maternal</v>
      </c>
      <c r="AD297" s="6" t="b">
        <f t="shared" ref="AD297:AD326" si="97">IF(O297=AC297, TRUE)</f>
        <v>1</v>
      </c>
      <c r="AF297" s="6" t="s">
        <v>101</v>
      </c>
      <c r="AG297" s="6">
        <v>2583</v>
      </c>
      <c r="AH297" s="6">
        <v>3694</v>
      </c>
      <c r="AI297" s="6">
        <v>2888</v>
      </c>
      <c r="AJ297" s="6">
        <v>255</v>
      </c>
      <c r="AK297" s="6">
        <v>275</v>
      </c>
      <c r="AL297" s="6">
        <v>310</v>
      </c>
      <c r="AM297" s="7">
        <v>3.43126942179443</v>
      </c>
      <c r="AN297" s="7">
        <v>9.8453997865334699</v>
      </c>
      <c r="AO297" s="7">
        <v>15.6973115664868</v>
      </c>
      <c r="AP297" s="9">
        <v>1.7175643786993401E-7</v>
      </c>
      <c r="AQ297" s="9">
        <v>6.3887592299213005E-7</v>
      </c>
      <c r="AR297" s="7">
        <v>8.1050586752150906</v>
      </c>
      <c r="AS297" s="7">
        <v>10.7873561933226</v>
      </c>
      <c r="AT297" s="6" t="str">
        <f t="shared" si="92"/>
        <v>maternal</v>
      </c>
      <c r="AU297" s="6">
        <v>3559</v>
      </c>
      <c r="AV297" s="6">
        <v>4291</v>
      </c>
      <c r="AW297" s="6">
        <v>3434</v>
      </c>
      <c r="AX297" s="6">
        <v>274</v>
      </c>
      <c r="AY297" s="6">
        <v>270</v>
      </c>
      <c r="AZ297" s="6">
        <v>243</v>
      </c>
      <c r="BA297" s="7">
        <v>3.8316720276623202</v>
      </c>
      <c r="BB297" s="7">
        <v>9.9545607429407497</v>
      </c>
      <c r="BC297" s="7">
        <v>24.348125209456501</v>
      </c>
      <c r="BD297" s="9">
        <v>4.4183197653190998E-8</v>
      </c>
      <c r="BE297" s="9">
        <v>4.8601517418510102E-7</v>
      </c>
      <c r="BF297" s="7">
        <v>9.5613868845990098</v>
      </c>
      <c r="BG297" s="7">
        <v>14.237974601179999</v>
      </c>
      <c r="BH297" s="6" t="str">
        <f t="shared" si="93"/>
        <v>maternal</v>
      </c>
      <c r="BI297" s="6" t="b">
        <f t="shared" si="94"/>
        <v>1</v>
      </c>
      <c r="BK297" s="6" t="s">
        <v>989</v>
      </c>
      <c r="BL297" s="6" t="s">
        <v>1268</v>
      </c>
    </row>
    <row r="298" spans="1:68" s="6" customFormat="1" x14ac:dyDescent="0.25">
      <c r="A298" s="6" t="s">
        <v>204</v>
      </c>
      <c r="B298" s="6">
        <v>3821</v>
      </c>
      <c r="C298" s="6">
        <v>3609</v>
      </c>
      <c r="D298" s="6">
        <v>3819</v>
      </c>
      <c r="E298" s="6">
        <v>401</v>
      </c>
      <c r="F298" s="6">
        <v>385</v>
      </c>
      <c r="G298" s="6">
        <v>617</v>
      </c>
      <c r="H298" s="7">
        <v>3.0340934504412398</v>
      </c>
      <c r="I298" s="7">
        <v>10.355370644004401</v>
      </c>
      <c r="J298" s="7">
        <v>14.296458494022099</v>
      </c>
      <c r="K298" s="9">
        <v>5.3494852305204198E-6</v>
      </c>
      <c r="L298" s="9">
        <v>1.26095009005124E-5</v>
      </c>
      <c r="M298" s="7">
        <v>4.8522562219042404</v>
      </c>
      <c r="N298" s="7">
        <v>8.1913057773368294</v>
      </c>
      <c r="O298" s="6" t="str">
        <f t="shared" si="96"/>
        <v>maternal</v>
      </c>
      <c r="P298" s="6">
        <v>4279</v>
      </c>
      <c r="Q298" s="6">
        <v>4129</v>
      </c>
      <c r="R298" s="6">
        <v>3814</v>
      </c>
      <c r="S298" s="6">
        <v>359</v>
      </c>
      <c r="T298" s="6">
        <v>356</v>
      </c>
      <c r="U298" s="6">
        <v>343</v>
      </c>
      <c r="V298" s="7">
        <v>3.5249634580854501</v>
      </c>
      <c r="W298" s="7">
        <v>10.2284477673963</v>
      </c>
      <c r="X298" s="7">
        <v>26.854705483572101</v>
      </c>
      <c r="Y298" s="9">
        <v>1.45873636134288E-7</v>
      </c>
      <c r="Z298" s="9">
        <v>2.2690608472260299E-6</v>
      </c>
      <c r="AA298" s="7">
        <v>8.4163092348177102</v>
      </c>
      <c r="AB298" s="7">
        <v>11.511177070652799</v>
      </c>
      <c r="AC298" s="6" t="str">
        <f t="shared" si="95"/>
        <v>maternal</v>
      </c>
      <c r="AD298" s="6" t="b">
        <f t="shared" si="97"/>
        <v>1</v>
      </c>
      <c r="AF298" s="6" t="s">
        <v>204</v>
      </c>
      <c r="AG298" s="6">
        <v>2639</v>
      </c>
      <c r="AH298" s="6">
        <v>3834</v>
      </c>
      <c r="AI298" s="6">
        <v>3193</v>
      </c>
      <c r="AJ298" s="6">
        <v>336</v>
      </c>
      <c r="AK298" s="6">
        <v>466</v>
      </c>
      <c r="AL298" s="6">
        <v>360</v>
      </c>
      <c r="AM298" s="7">
        <v>3.05091437542288</v>
      </c>
      <c r="AN298" s="7">
        <v>10.112036703637701</v>
      </c>
      <c r="AO298" s="7">
        <v>13.025178237612799</v>
      </c>
      <c r="AP298" s="9">
        <v>7.7212852339567705E-7</v>
      </c>
      <c r="AQ298" s="9">
        <v>1.88742527941165E-6</v>
      </c>
      <c r="AR298" s="7">
        <v>6.5848443377940802</v>
      </c>
      <c r="AS298" s="7">
        <v>8.2873702348618803</v>
      </c>
      <c r="AT298" s="6" t="str">
        <f t="shared" si="92"/>
        <v>maternal</v>
      </c>
      <c r="AU298" s="6">
        <v>2778</v>
      </c>
      <c r="AV298" s="6">
        <v>3727</v>
      </c>
      <c r="AW298" s="6">
        <v>3140</v>
      </c>
      <c r="AX298" s="6">
        <v>341</v>
      </c>
      <c r="AY298" s="6">
        <v>331</v>
      </c>
      <c r="AZ298" s="6">
        <v>372</v>
      </c>
      <c r="BA298" s="7">
        <v>3.19520690833959</v>
      </c>
      <c r="BB298" s="7">
        <v>10.0429113763325</v>
      </c>
      <c r="BC298" s="7">
        <v>19.280938362926701</v>
      </c>
      <c r="BD298" s="9">
        <v>2.2504940621238799E-7</v>
      </c>
      <c r="BE298" s="9">
        <v>1.0609472007155499E-6</v>
      </c>
      <c r="BF298" s="7">
        <v>7.9766918607788497</v>
      </c>
      <c r="BG298" s="7">
        <v>9.1591067707525298</v>
      </c>
      <c r="BH298" s="6" t="str">
        <f t="shared" si="93"/>
        <v>maternal</v>
      </c>
      <c r="BI298" s="6" t="b">
        <f t="shared" si="94"/>
        <v>1</v>
      </c>
      <c r="BK298" s="6" t="s">
        <v>990</v>
      </c>
      <c r="BP298" s="6" t="s">
        <v>1274</v>
      </c>
    </row>
    <row r="299" spans="1:68" s="6" customFormat="1" x14ac:dyDescent="0.25">
      <c r="A299" s="6" t="s">
        <v>129</v>
      </c>
      <c r="B299" s="6">
        <v>163</v>
      </c>
      <c r="C299" s="6">
        <v>106</v>
      </c>
      <c r="D299" s="6">
        <v>192</v>
      </c>
      <c r="E299" s="6">
        <v>7</v>
      </c>
      <c r="F299" s="6">
        <v>3</v>
      </c>
      <c r="G299" s="6">
        <v>21</v>
      </c>
      <c r="H299" s="7">
        <v>4.0773481365500004</v>
      </c>
      <c r="I299" s="7">
        <v>5.1918179411540999</v>
      </c>
      <c r="J299" s="7">
        <v>6.5892013737962802</v>
      </c>
      <c r="K299" s="6">
        <v>5.0199015862761604E-4</v>
      </c>
      <c r="L299" s="6">
        <v>7.3499582952644103E-4</v>
      </c>
      <c r="M299" s="7">
        <v>-0.15181333026539501</v>
      </c>
      <c r="N299" s="7">
        <v>16.8812301890577</v>
      </c>
      <c r="O299" s="6" t="str">
        <f t="shared" si="96"/>
        <v>maternal</v>
      </c>
      <c r="P299" s="6">
        <v>187</v>
      </c>
      <c r="Q299" s="6">
        <v>197</v>
      </c>
      <c r="R299" s="6">
        <v>208</v>
      </c>
      <c r="S299" s="6">
        <v>2</v>
      </c>
      <c r="T299" s="6">
        <v>0</v>
      </c>
      <c r="U299" s="6">
        <v>1</v>
      </c>
      <c r="V299" s="7">
        <v>6.76878070103899</v>
      </c>
      <c r="W299" s="7">
        <v>4.24604451742655</v>
      </c>
      <c r="X299" s="7">
        <v>17.073104922774998</v>
      </c>
      <c r="Y299" s="9">
        <v>2.2321931269668998E-6</v>
      </c>
      <c r="Z299" s="9">
        <v>8.4516382161732007E-6</v>
      </c>
      <c r="AA299" s="7">
        <v>5.8136853073817099</v>
      </c>
      <c r="AB299" s="7">
        <v>109.04506735543301</v>
      </c>
      <c r="AC299" s="6" t="str">
        <f t="shared" si="95"/>
        <v>maternal</v>
      </c>
      <c r="AD299" s="6" t="b">
        <f t="shared" si="97"/>
        <v>1</v>
      </c>
      <c r="AF299" s="6" t="s">
        <v>129</v>
      </c>
      <c r="AG299" s="6">
        <v>34</v>
      </c>
      <c r="AH299" s="6">
        <v>53</v>
      </c>
      <c r="AI299" s="6">
        <v>31</v>
      </c>
      <c r="AJ299" s="6">
        <v>8</v>
      </c>
      <c r="AK299" s="6">
        <v>1</v>
      </c>
      <c r="AL299" s="6">
        <v>5</v>
      </c>
      <c r="AM299" s="7">
        <v>3.04309433898166</v>
      </c>
      <c r="AN299" s="7">
        <v>3.7731763368786502</v>
      </c>
      <c r="AO299" s="7">
        <v>5.9601777585849502</v>
      </c>
      <c r="AP299" s="6">
        <v>2.85631882110569E-4</v>
      </c>
      <c r="AQ299" s="6">
        <v>4.0834016359489201E-4</v>
      </c>
      <c r="AR299" s="7">
        <v>0.32200222711770399</v>
      </c>
      <c r="AS299" s="7">
        <v>8.2425705996171192</v>
      </c>
      <c r="AT299" s="6" t="str">
        <f t="shared" si="92"/>
        <v>maternal</v>
      </c>
      <c r="AU299" s="6">
        <v>188</v>
      </c>
      <c r="AV299" s="6">
        <v>232</v>
      </c>
      <c r="AW299" s="6">
        <v>98</v>
      </c>
      <c r="AX299" s="6">
        <v>0</v>
      </c>
      <c r="AY299" s="6">
        <v>0</v>
      </c>
      <c r="AZ299" s="6">
        <v>1</v>
      </c>
      <c r="BA299" s="7">
        <v>7.01859506298499</v>
      </c>
      <c r="BB299" s="7">
        <v>3.8426308648258298</v>
      </c>
      <c r="BC299" s="7">
        <v>17.631103946666101</v>
      </c>
      <c r="BD299" s="9">
        <v>4.1878572681375198E-7</v>
      </c>
      <c r="BE299" s="9">
        <v>1.52146007172703E-6</v>
      </c>
      <c r="BF299" s="7">
        <v>7.3472285407007103</v>
      </c>
      <c r="BG299" s="7">
        <v>129.66048488433401</v>
      </c>
      <c r="BH299" s="6" t="str">
        <f t="shared" si="93"/>
        <v>maternal</v>
      </c>
      <c r="BI299" s="6" t="b">
        <f t="shared" si="94"/>
        <v>1</v>
      </c>
      <c r="BK299" s="6" t="s">
        <v>991</v>
      </c>
      <c r="BM299" s="6" t="s">
        <v>1270</v>
      </c>
    </row>
    <row r="300" spans="1:68" s="6" customFormat="1" x14ac:dyDescent="0.25">
      <c r="A300" s="6" t="s">
        <v>408</v>
      </c>
      <c r="B300" s="6">
        <v>317</v>
      </c>
      <c r="C300" s="6">
        <v>263</v>
      </c>
      <c r="D300" s="6">
        <v>409</v>
      </c>
      <c r="E300" s="6">
        <v>1107</v>
      </c>
      <c r="F300" s="6">
        <v>1130</v>
      </c>
      <c r="G300" s="6">
        <v>1220</v>
      </c>
      <c r="H300" s="7">
        <v>-1.82473856362605</v>
      </c>
      <c r="I300" s="7">
        <v>9.2579550065291105</v>
      </c>
      <c r="J300" s="7">
        <v>-9.4627955158134007</v>
      </c>
      <c r="K300" s="9">
        <v>6.3210217973117501E-5</v>
      </c>
      <c r="L300" s="6">
        <v>1.1205447731598101E-4</v>
      </c>
      <c r="M300" s="7">
        <v>2.1591742396753899</v>
      </c>
      <c r="N300" s="7">
        <v>-3.5424280810852999</v>
      </c>
      <c r="O300" s="6" t="str">
        <f t="shared" si="96"/>
        <v>paternal</v>
      </c>
      <c r="P300" s="6">
        <v>202</v>
      </c>
      <c r="Q300" s="6">
        <v>217</v>
      </c>
      <c r="R300" s="6">
        <v>227</v>
      </c>
      <c r="S300" s="6">
        <v>1877</v>
      </c>
      <c r="T300" s="6">
        <v>1857</v>
      </c>
      <c r="U300" s="6">
        <v>1562</v>
      </c>
      <c r="V300" s="7">
        <v>-3.0260693136364201</v>
      </c>
      <c r="W300" s="7">
        <v>9.2685047421938194</v>
      </c>
      <c r="X300" s="7">
        <v>-20.503828175293499</v>
      </c>
      <c r="Y300" s="9">
        <v>7.4357827588125999E-7</v>
      </c>
      <c r="Z300" s="9">
        <v>4.0189246781355902E-6</v>
      </c>
      <c r="AA300" s="7">
        <v>6.9105284529481699</v>
      </c>
      <c r="AB300" s="7">
        <v>-8.1458729535295493</v>
      </c>
      <c r="AC300" s="6" t="str">
        <f t="shared" si="95"/>
        <v>paternal</v>
      </c>
      <c r="AD300" s="6" t="b">
        <f t="shared" si="97"/>
        <v>1</v>
      </c>
      <c r="AF300" s="6" t="s">
        <v>408</v>
      </c>
      <c r="AG300" s="6">
        <v>748</v>
      </c>
      <c r="AH300" s="6">
        <v>1129</v>
      </c>
      <c r="AI300" s="6">
        <v>978</v>
      </c>
      <c r="AJ300" s="6">
        <v>3541</v>
      </c>
      <c r="AK300" s="6">
        <v>5377</v>
      </c>
      <c r="AL300" s="6">
        <v>4055</v>
      </c>
      <c r="AM300" s="7">
        <v>-2.18098348608771</v>
      </c>
      <c r="AN300" s="7">
        <v>10.965856414832199</v>
      </c>
      <c r="AO300" s="7">
        <v>-8.6883300430865607</v>
      </c>
      <c r="AP300" s="9">
        <v>1.8330201353911699E-5</v>
      </c>
      <c r="AQ300" s="9">
        <v>2.9151645526702898E-5</v>
      </c>
      <c r="AR300" s="7">
        <v>3.2629783477516199</v>
      </c>
      <c r="AS300" s="7">
        <v>-4.5346257448977001</v>
      </c>
      <c r="AT300" s="6" t="str">
        <f t="shared" si="92"/>
        <v>paternal</v>
      </c>
      <c r="AU300" s="6">
        <v>788</v>
      </c>
      <c r="AV300" s="6">
        <v>821</v>
      </c>
      <c r="AW300" s="6">
        <v>696</v>
      </c>
      <c r="AX300" s="6">
        <v>3577</v>
      </c>
      <c r="AY300" s="6">
        <v>4307</v>
      </c>
      <c r="AZ300" s="6">
        <v>3941</v>
      </c>
      <c r="BA300" s="7">
        <v>-2.35685378269201</v>
      </c>
      <c r="BB300" s="7">
        <v>10.7623905312005</v>
      </c>
      <c r="BC300" s="7">
        <v>-15.2903925314838</v>
      </c>
      <c r="BD300" s="9">
        <v>1.1205529385678101E-6</v>
      </c>
      <c r="BE300" s="9">
        <v>3.3363831855101699E-6</v>
      </c>
      <c r="BF300" s="7">
        <v>6.3276840013539202</v>
      </c>
      <c r="BG300" s="7">
        <v>-5.1225202509939196</v>
      </c>
      <c r="BH300" s="6" t="str">
        <f t="shared" si="93"/>
        <v>paternal</v>
      </c>
      <c r="BI300" s="6" t="b">
        <f t="shared" si="94"/>
        <v>1</v>
      </c>
      <c r="BK300" s="6" t="s">
        <v>992</v>
      </c>
      <c r="BO300" s="6" t="s">
        <v>1271</v>
      </c>
    </row>
    <row r="301" spans="1:68" s="6" customFormat="1" x14ac:dyDescent="0.25">
      <c r="A301" s="6" t="s">
        <v>357</v>
      </c>
      <c r="B301" s="6">
        <v>775</v>
      </c>
      <c r="C301" s="6">
        <v>509</v>
      </c>
      <c r="D301" s="6">
        <v>619</v>
      </c>
      <c r="E301" s="6">
        <v>683</v>
      </c>
      <c r="F301" s="6">
        <v>463</v>
      </c>
      <c r="G301" s="6">
        <v>789</v>
      </c>
      <c r="H301" s="7">
        <v>-1.0383889585904501E-2</v>
      </c>
      <c r="I301" s="7">
        <v>9.2953221728996898</v>
      </c>
      <c r="J301" s="7">
        <v>-3.9921975202969702E-2</v>
      </c>
      <c r="K301" s="6">
        <v>0.96940372789993901</v>
      </c>
      <c r="L301" s="6">
        <v>0.96940372789993901</v>
      </c>
      <c r="M301" s="7">
        <v>-7.5930183463193996</v>
      </c>
      <c r="N301" s="7">
        <v>-1.00722352850883</v>
      </c>
      <c r="O301" s="6" t="str">
        <f t="shared" si="96"/>
        <v>no preference</v>
      </c>
      <c r="P301" s="6">
        <v>838</v>
      </c>
      <c r="Q301" s="6">
        <v>707</v>
      </c>
      <c r="R301" s="6">
        <v>718</v>
      </c>
      <c r="S301" s="6">
        <v>619</v>
      </c>
      <c r="T301" s="6">
        <v>392</v>
      </c>
      <c r="U301" s="6">
        <v>476</v>
      </c>
      <c r="V301" s="7">
        <v>0.62587504914125303</v>
      </c>
      <c r="W301" s="7">
        <v>9.2437226457500792</v>
      </c>
      <c r="X301" s="7">
        <v>3.0100553929169802</v>
      </c>
      <c r="Y301" s="6">
        <v>2.3244150724921898E-2</v>
      </c>
      <c r="Z301" s="6">
        <v>2.8248557113290301E-2</v>
      </c>
      <c r="AA301" s="7">
        <v>-4.3193532279970999</v>
      </c>
      <c r="AB301" s="7">
        <v>1.5431465183766</v>
      </c>
      <c r="AC301" s="6" t="str">
        <f t="shared" si="95"/>
        <v>no preference</v>
      </c>
      <c r="AD301" s="6" t="b">
        <f t="shared" si="97"/>
        <v>1</v>
      </c>
      <c r="AF301" s="6" t="str">
        <f>A301</f>
        <v>AT4G11510.1</v>
      </c>
      <c r="AG301" s="6" t="s">
        <v>1286</v>
      </c>
      <c r="AM301" s="7"/>
      <c r="AN301" s="7"/>
      <c r="AO301" s="7"/>
      <c r="AP301" s="9"/>
      <c r="AQ301" s="9"/>
      <c r="AR301" s="7"/>
      <c r="AS301" s="7"/>
      <c r="BA301" s="7"/>
      <c r="BB301" s="7"/>
      <c r="BC301" s="7"/>
      <c r="BD301" s="9"/>
      <c r="BE301" s="9"/>
      <c r="BF301" s="7"/>
      <c r="BG301" s="7"/>
      <c r="BK301" s="6" t="s">
        <v>699</v>
      </c>
      <c r="BM301" s="6" t="s">
        <v>1270</v>
      </c>
    </row>
    <row r="302" spans="1:68" s="6" customFormat="1" x14ac:dyDescent="0.25">
      <c r="A302" s="6" t="s">
        <v>414</v>
      </c>
      <c r="B302" s="6">
        <v>89</v>
      </c>
      <c r="C302" s="6">
        <v>87</v>
      </c>
      <c r="D302" s="6">
        <v>136</v>
      </c>
      <c r="E302" s="6">
        <v>499</v>
      </c>
      <c r="F302" s="6">
        <v>413</v>
      </c>
      <c r="G302" s="6">
        <v>442</v>
      </c>
      <c r="H302" s="7">
        <v>-2.13370577759631</v>
      </c>
      <c r="I302" s="7">
        <v>7.7499584881073202</v>
      </c>
      <c r="J302" s="7">
        <v>-9.9455483268912399</v>
      </c>
      <c r="K302" s="9">
        <v>4.7150081447164803E-5</v>
      </c>
      <c r="L302" s="9">
        <v>8.7187004055317704E-5</v>
      </c>
      <c r="M302" s="7">
        <v>2.4836379396995101</v>
      </c>
      <c r="N302" s="7">
        <v>-4.3884326845920496</v>
      </c>
      <c r="O302" s="6" t="str">
        <f t="shared" si="96"/>
        <v>paternal</v>
      </c>
      <c r="P302" s="6">
        <v>53</v>
      </c>
      <c r="Q302" s="6">
        <v>24</v>
      </c>
      <c r="R302" s="6">
        <v>28</v>
      </c>
      <c r="S302" s="6">
        <v>775</v>
      </c>
      <c r="T302" s="6">
        <v>410</v>
      </c>
      <c r="U302" s="6">
        <v>715</v>
      </c>
      <c r="V302" s="7">
        <v>-4.1699995053557704</v>
      </c>
      <c r="W302" s="7">
        <v>7.1705746483664701</v>
      </c>
      <c r="X302" s="7">
        <v>-10.9167189204914</v>
      </c>
      <c r="Y302" s="9">
        <v>3.1527272376084698E-5</v>
      </c>
      <c r="Z302" s="9">
        <v>6.6345029690721306E-5</v>
      </c>
      <c r="AA302" s="7">
        <v>2.9999542588228798</v>
      </c>
      <c r="AB302" s="7">
        <v>-18.000929583198602</v>
      </c>
      <c r="AC302" s="6" t="str">
        <f t="shared" si="95"/>
        <v>paternal</v>
      </c>
      <c r="AD302" s="6" t="b">
        <f t="shared" si="97"/>
        <v>1</v>
      </c>
      <c r="AF302" s="6" t="s">
        <v>414</v>
      </c>
      <c r="AG302" s="6">
        <v>4</v>
      </c>
      <c r="AH302" s="6">
        <v>18</v>
      </c>
      <c r="AI302" s="6">
        <v>15</v>
      </c>
      <c r="AJ302" s="6">
        <v>28</v>
      </c>
      <c r="AK302" s="6">
        <v>99</v>
      </c>
      <c r="AL302" s="6">
        <v>59</v>
      </c>
      <c r="AM302" s="7">
        <v>-2.2796240573932902</v>
      </c>
      <c r="AN302" s="7">
        <v>4.6630972314736301</v>
      </c>
      <c r="AO302" s="7">
        <v>-3.92530827709732</v>
      </c>
      <c r="AP302" s="6">
        <v>4.0291926961679003E-3</v>
      </c>
      <c r="AQ302" s="6">
        <v>5.2142493715114004E-3</v>
      </c>
      <c r="AR302" s="7">
        <v>-2.5017363170659799</v>
      </c>
      <c r="AS302" s="7">
        <v>-4.8555141055709301</v>
      </c>
      <c r="AT302" s="6" t="str">
        <f>IF(AND(AS302&gt;=1,AQ302&lt;=0.01),"maternal", IF(AND(AS302&lt;=-1,AQ302&lt;=0.01),"paternal", IF(AQ302&gt;=0.01, "no preference")))</f>
        <v>paternal</v>
      </c>
      <c r="AU302" s="6">
        <v>14</v>
      </c>
      <c r="AV302" s="6">
        <v>11</v>
      </c>
      <c r="AW302" s="6">
        <v>13</v>
      </c>
      <c r="AX302" s="6">
        <v>89</v>
      </c>
      <c r="AY302" s="6">
        <v>188</v>
      </c>
      <c r="AZ302" s="6">
        <v>81</v>
      </c>
      <c r="BA302" s="7">
        <v>-3.0374798355938499</v>
      </c>
      <c r="BB302" s="7">
        <v>5.2851425905926899</v>
      </c>
      <c r="BC302" s="7">
        <v>-9.3834909423962998</v>
      </c>
      <c r="BD302" s="9">
        <v>3.0478504829529801E-5</v>
      </c>
      <c r="BE302" s="9">
        <v>5.1800377306840297E-5</v>
      </c>
      <c r="BF302" s="7">
        <v>2.7757354527290001</v>
      </c>
      <c r="BG302" s="7">
        <v>-8.2105555121976401</v>
      </c>
      <c r="BH302" s="6" t="str">
        <f>IF(AND(BG302&gt;=1,BE302&lt;=0.01),"maternal", IF(AND(BG302&lt;=-1,BE302&lt;=0.01),"paternal", IF(BE302&gt;=0.01, "no preference")))</f>
        <v>paternal</v>
      </c>
      <c r="BI302" s="6" t="b">
        <f>IF(AT302=BH302, TRUE)</f>
        <v>1</v>
      </c>
      <c r="BK302" s="6" t="s">
        <v>993</v>
      </c>
      <c r="BN302" s="6" t="s">
        <v>1275</v>
      </c>
      <c r="BO302" s="6" t="s">
        <v>1271</v>
      </c>
    </row>
    <row r="303" spans="1:68" s="6" customFormat="1" x14ac:dyDescent="0.25">
      <c r="A303" s="6" t="s">
        <v>146</v>
      </c>
      <c r="B303" s="6">
        <v>987</v>
      </c>
      <c r="C303" s="6">
        <v>1105</v>
      </c>
      <c r="D303" s="6">
        <v>1137</v>
      </c>
      <c r="E303" s="6">
        <v>87</v>
      </c>
      <c r="F303" s="6">
        <v>76</v>
      </c>
      <c r="G303" s="6">
        <v>58</v>
      </c>
      <c r="H303" s="7">
        <v>3.8676421784773098</v>
      </c>
      <c r="I303" s="7">
        <v>8.1367748254700007</v>
      </c>
      <c r="J303" s="7">
        <v>20.611873199803</v>
      </c>
      <c r="K303" s="9">
        <v>5.7087647028968505E-7</v>
      </c>
      <c r="L303" s="9">
        <v>2.44103948634751E-6</v>
      </c>
      <c r="M303" s="7">
        <v>7.1595769218604097</v>
      </c>
      <c r="N303" s="7">
        <v>14.597426870368</v>
      </c>
      <c r="O303" s="6" t="str">
        <f t="shared" si="96"/>
        <v>maternal</v>
      </c>
      <c r="P303" s="6">
        <v>984</v>
      </c>
      <c r="Q303" s="6">
        <v>971</v>
      </c>
      <c r="R303" s="6">
        <v>987</v>
      </c>
      <c r="S303" s="6">
        <v>51</v>
      </c>
      <c r="T303" s="6">
        <v>66</v>
      </c>
      <c r="U303" s="6">
        <v>21</v>
      </c>
      <c r="V303" s="7">
        <v>4.5303997074326796</v>
      </c>
      <c r="W303" s="7">
        <v>7.67385336279506</v>
      </c>
      <c r="X303" s="7">
        <v>10.9700445250702</v>
      </c>
      <c r="Y303" s="9">
        <v>3.0643281904519799E-5</v>
      </c>
      <c r="Z303" s="9">
        <v>6.5079049193262194E-5</v>
      </c>
      <c r="AA303" s="7">
        <v>3.03105812418208</v>
      </c>
      <c r="AB303" s="7">
        <v>23.109268804934299</v>
      </c>
      <c r="AC303" s="6" t="str">
        <f t="shared" si="95"/>
        <v>maternal</v>
      </c>
      <c r="AD303" s="6" t="b">
        <f t="shared" si="97"/>
        <v>1</v>
      </c>
      <c r="AF303" s="6" t="s">
        <v>146</v>
      </c>
      <c r="AG303" s="6">
        <v>549</v>
      </c>
      <c r="AH303" s="6">
        <v>835</v>
      </c>
      <c r="AI303" s="6">
        <v>769</v>
      </c>
      <c r="AJ303" s="6">
        <v>32</v>
      </c>
      <c r="AK303" s="6">
        <v>15</v>
      </c>
      <c r="AL303" s="6">
        <v>29</v>
      </c>
      <c r="AM303" s="7">
        <v>4.8160256203694001</v>
      </c>
      <c r="AN303" s="7">
        <v>7.0584410485070199</v>
      </c>
      <c r="AO303" s="7">
        <v>15.138172529528999</v>
      </c>
      <c r="AP303" s="9">
        <v>2.3037981950785301E-7</v>
      </c>
      <c r="AQ303" s="9">
        <v>7.5397031838933595E-7</v>
      </c>
      <c r="AR303" s="7">
        <v>7.8119946687937203</v>
      </c>
      <c r="AS303" s="7">
        <v>28.168788670274999</v>
      </c>
      <c r="AT303" s="6" t="str">
        <f>IF(AND(AS303&gt;=1,AQ303&lt;=0.01),"maternal", IF(AND(AS303&lt;=-1,AQ303&lt;=0.01),"paternal", IF(AQ303&gt;=0.01, "no preference")))</f>
        <v>maternal</v>
      </c>
      <c r="AU303" s="6">
        <v>527</v>
      </c>
      <c r="AV303" s="6">
        <v>593</v>
      </c>
      <c r="AW303" s="6">
        <v>505</v>
      </c>
      <c r="AX303" s="6">
        <v>148</v>
      </c>
      <c r="AY303" s="6">
        <v>107</v>
      </c>
      <c r="AZ303" s="6">
        <v>84</v>
      </c>
      <c r="BA303" s="7">
        <v>2.2860866186967299</v>
      </c>
      <c r="BB303" s="7">
        <v>7.9375256289361404</v>
      </c>
      <c r="BC303" s="7">
        <v>10.091312446317501</v>
      </c>
      <c r="BD303" s="9">
        <v>1.8814940416891E-5</v>
      </c>
      <c r="BE303" s="9">
        <v>3.4177598188480901E-5</v>
      </c>
      <c r="BF303" s="7">
        <v>3.30278094688635</v>
      </c>
      <c r="BG303" s="7">
        <v>4.8773131989869301</v>
      </c>
      <c r="BH303" s="6" t="str">
        <f>IF(AND(BG303&gt;=1,BE303&lt;=0.01),"maternal", IF(AND(BG303&lt;=-1,BE303&lt;=0.01),"paternal", IF(BE303&gt;=0.01, "no preference")))</f>
        <v>maternal</v>
      </c>
      <c r="BI303" s="6" t="b">
        <f>IF(AT303=BH303, TRUE)</f>
        <v>1</v>
      </c>
      <c r="BK303" s="6" t="s">
        <v>994</v>
      </c>
      <c r="BN303" s="6" t="s">
        <v>1269</v>
      </c>
    </row>
    <row r="304" spans="1:68" s="6" customFormat="1" x14ac:dyDescent="0.25">
      <c r="A304" s="6" t="s">
        <v>340</v>
      </c>
      <c r="B304" s="6">
        <v>192</v>
      </c>
      <c r="C304" s="6">
        <v>151</v>
      </c>
      <c r="D304" s="6">
        <v>187</v>
      </c>
      <c r="E304" s="6">
        <v>183</v>
      </c>
      <c r="F304" s="6">
        <v>121</v>
      </c>
      <c r="G304" s="6">
        <v>165</v>
      </c>
      <c r="H304" s="7">
        <v>0.18854489247416301</v>
      </c>
      <c r="I304" s="7">
        <v>7.3707186878926896</v>
      </c>
      <c r="J304" s="7">
        <v>0.91708426385261299</v>
      </c>
      <c r="K304" s="6">
        <v>0.39320531849544299</v>
      </c>
      <c r="L304" s="6">
        <v>0.41548049663681003</v>
      </c>
      <c r="M304" s="7">
        <v>-7.1373898507702904</v>
      </c>
      <c r="N304" s="7">
        <v>1.1396137174316101</v>
      </c>
      <c r="O304" s="6" t="str">
        <f t="shared" si="96"/>
        <v>no preference</v>
      </c>
      <c r="P304" s="6">
        <v>213</v>
      </c>
      <c r="Q304" s="6">
        <v>128</v>
      </c>
      <c r="R304" s="6">
        <v>213</v>
      </c>
      <c r="S304" s="6">
        <v>211</v>
      </c>
      <c r="T304" s="6">
        <v>150</v>
      </c>
      <c r="U304" s="6">
        <v>256</v>
      </c>
      <c r="V304" s="7">
        <v>-0.159262838285538</v>
      </c>
      <c r="W304" s="7">
        <v>7.5776851618846202</v>
      </c>
      <c r="X304" s="7">
        <v>-0.53910154829849499</v>
      </c>
      <c r="Y304" s="6">
        <v>0.608929188953238</v>
      </c>
      <c r="Z304" s="6">
        <v>0.63099184072690595</v>
      </c>
      <c r="AA304" s="7">
        <v>-7.3713212486671198</v>
      </c>
      <c r="AB304" s="7">
        <v>-1.1167163931155</v>
      </c>
      <c r="AC304" s="6" t="str">
        <f t="shared" si="95"/>
        <v>no preference</v>
      </c>
      <c r="AD304" s="6" t="b">
        <f t="shared" si="97"/>
        <v>1</v>
      </c>
      <c r="AF304" s="6" t="s">
        <v>340</v>
      </c>
      <c r="AG304" s="6">
        <v>177</v>
      </c>
      <c r="AH304" s="6">
        <v>195</v>
      </c>
      <c r="AI304" s="6">
        <v>169</v>
      </c>
      <c r="AJ304" s="6">
        <v>204</v>
      </c>
      <c r="AK304" s="6">
        <v>344</v>
      </c>
      <c r="AL304" s="6">
        <v>222</v>
      </c>
      <c r="AM304" s="7">
        <v>-0.47033277995732498</v>
      </c>
      <c r="AN304" s="7">
        <v>7.7351111270517698</v>
      </c>
      <c r="AO304" s="7">
        <v>-1.90199148138375</v>
      </c>
      <c r="AP304" s="6">
        <v>9.2130731435477203E-2</v>
      </c>
      <c r="AQ304" s="6">
        <v>0.10636667535991</v>
      </c>
      <c r="AR304" s="7">
        <v>-5.6816228355230303</v>
      </c>
      <c r="AS304" s="7">
        <v>-1.38542900191523</v>
      </c>
      <c r="AT304" s="6" t="str">
        <f>IF(AND(AS304&gt;=1,AQ304&lt;=0.01),"maternal", IF(AND(AS304&lt;=-1,AQ304&lt;=0.01),"paternal", IF(AQ304&gt;=0.01, "no preference")))</f>
        <v>no preference</v>
      </c>
      <c r="AU304" s="6">
        <v>281</v>
      </c>
      <c r="AV304" s="6">
        <v>241</v>
      </c>
      <c r="AW304" s="6">
        <v>186</v>
      </c>
      <c r="AX304" s="6">
        <v>430</v>
      </c>
      <c r="AY304" s="6">
        <v>463</v>
      </c>
      <c r="AZ304" s="6">
        <v>354</v>
      </c>
      <c r="BA304" s="7">
        <v>-0.82529707301589705</v>
      </c>
      <c r="BB304" s="7">
        <v>8.2810848863616204</v>
      </c>
      <c r="BC304" s="7">
        <v>-4.0316434186540198</v>
      </c>
      <c r="BD304" s="6">
        <v>4.8817921330645796E-3</v>
      </c>
      <c r="BE304" s="6">
        <v>6.2360957570760404E-3</v>
      </c>
      <c r="BF304" s="7">
        <v>-2.7957442541304101</v>
      </c>
      <c r="BG304" s="7">
        <v>-1.7718998619751201</v>
      </c>
      <c r="BH304" s="6" t="str">
        <f>IF(AND(BG304&gt;=1,BE304&lt;=0.01),"maternal", IF(AND(BG304&lt;=-1,BE304&lt;=0.01),"paternal", IF(BE304&gt;=0.01, "no preference")))</f>
        <v>paternal</v>
      </c>
      <c r="BI304" s="6" t="b">
        <f>IF(AT304=BH304, TRUE)</f>
        <v>0</v>
      </c>
      <c r="BK304" s="6" t="s">
        <v>995</v>
      </c>
      <c r="BL304" s="6" t="s">
        <v>1268</v>
      </c>
    </row>
    <row r="305" spans="1:67" s="6" customFormat="1" x14ac:dyDescent="0.25">
      <c r="A305" s="6" t="s">
        <v>138</v>
      </c>
      <c r="B305" s="6">
        <v>3916</v>
      </c>
      <c r="C305" s="6">
        <v>3526</v>
      </c>
      <c r="D305" s="6">
        <v>4398</v>
      </c>
      <c r="E305" s="6">
        <v>213</v>
      </c>
      <c r="F305" s="6">
        <v>385</v>
      </c>
      <c r="G305" s="6">
        <v>201</v>
      </c>
      <c r="H305" s="7">
        <v>3.9435278842887</v>
      </c>
      <c r="I305" s="7">
        <v>9.9691424442846905</v>
      </c>
      <c r="J305" s="7">
        <v>14.2201742961274</v>
      </c>
      <c r="K305" s="9">
        <v>5.52603207628055E-6</v>
      </c>
      <c r="L305" s="9">
        <v>1.2954468637838E-5</v>
      </c>
      <c r="M305" s="7">
        <v>4.81761630488979</v>
      </c>
      <c r="N305" s="7">
        <v>15.385803513072201</v>
      </c>
      <c r="O305" s="6" t="str">
        <f t="shared" si="96"/>
        <v>maternal</v>
      </c>
      <c r="P305" s="6">
        <v>3570</v>
      </c>
      <c r="Q305" s="6">
        <v>3340</v>
      </c>
      <c r="R305" s="6">
        <v>3997</v>
      </c>
      <c r="S305" s="6">
        <v>269</v>
      </c>
      <c r="T305" s="6">
        <v>195</v>
      </c>
      <c r="U305" s="6">
        <v>240</v>
      </c>
      <c r="V305" s="7">
        <v>3.9562748884232199</v>
      </c>
      <c r="W305" s="7">
        <v>9.8462757033436095</v>
      </c>
      <c r="X305" s="7">
        <v>22.419139359606401</v>
      </c>
      <c r="Y305" s="9">
        <v>4.3415056699187499E-7</v>
      </c>
      <c r="Z305" s="9">
        <v>2.9421683343704E-6</v>
      </c>
      <c r="AA305" s="7">
        <v>7.4256618080022401</v>
      </c>
      <c r="AB305" s="7">
        <v>15.522347882942499</v>
      </c>
      <c r="AC305" s="6" t="str">
        <f t="shared" si="95"/>
        <v>maternal</v>
      </c>
      <c r="AD305" s="6" t="b">
        <f t="shared" si="97"/>
        <v>1</v>
      </c>
      <c r="AF305" s="6" t="s">
        <v>138</v>
      </c>
      <c r="AG305" s="6">
        <v>3438</v>
      </c>
      <c r="AH305" s="6">
        <v>3926</v>
      </c>
      <c r="AI305" s="6">
        <v>3235</v>
      </c>
      <c r="AJ305" s="6">
        <v>239</v>
      </c>
      <c r="AK305" s="6">
        <v>266</v>
      </c>
      <c r="AL305" s="6">
        <v>304</v>
      </c>
      <c r="AM305" s="7">
        <v>3.70890973862562</v>
      </c>
      <c r="AN305" s="7">
        <v>9.9278721892282498</v>
      </c>
      <c r="AO305" s="7">
        <v>18.206054717601599</v>
      </c>
      <c r="AP305" s="9">
        <v>5.1395765059850601E-8</v>
      </c>
      <c r="AQ305" s="9">
        <v>2.9075318519572601E-7</v>
      </c>
      <c r="AR305" s="7">
        <v>9.2850116961488105</v>
      </c>
      <c r="AS305" s="7">
        <v>13.0765471036711</v>
      </c>
      <c r="AT305" s="6" t="str">
        <f>IF(AND(AS305&gt;=1,AQ305&lt;=0.01),"maternal", IF(AND(AS305&lt;=-1,AQ305&lt;=0.01),"paternal", IF(AQ305&gt;=0.01, "no preference")))</f>
        <v>maternal</v>
      </c>
      <c r="AU305" s="6">
        <v>3261</v>
      </c>
      <c r="AV305" s="6">
        <v>3921</v>
      </c>
      <c r="AW305" s="6">
        <v>3355</v>
      </c>
      <c r="AX305" s="6">
        <v>326</v>
      </c>
      <c r="AY305" s="6">
        <v>229</v>
      </c>
      <c r="AZ305" s="6">
        <v>264</v>
      </c>
      <c r="BA305" s="7">
        <v>3.6909854871502801</v>
      </c>
      <c r="BB305" s="7">
        <v>9.9283212188728101</v>
      </c>
      <c r="BC305" s="7">
        <v>20.122687978912499</v>
      </c>
      <c r="BD305" s="9">
        <v>1.6716478994103299E-7</v>
      </c>
      <c r="BE305" s="9">
        <v>9.0681173721437002E-7</v>
      </c>
      <c r="BF305" s="7">
        <v>8.2736601162090206</v>
      </c>
      <c r="BG305" s="7">
        <v>12.915087271574601</v>
      </c>
      <c r="BH305" s="6" t="str">
        <f>IF(AND(BG305&gt;=1,BE305&lt;=0.01),"maternal", IF(AND(BG305&lt;=-1,BE305&lt;=0.01),"paternal", IF(BE305&gt;=0.01, "no preference")))</f>
        <v>maternal</v>
      </c>
      <c r="BI305" s="6" t="b">
        <f>IF(AT305=BH305, TRUE)</f>
        <v>1</v>
      </c>
      <c r="BK305" s="6" t="s">
        <v>996</v>
      </c>
      <c r="BL305" s="6" t="s">
        <v>1268</v>
      </c>
    </row>
    <row r="306" spans="1:67" s="6" customFormat="1" x14ac:dyDescent="0.25">
      <c r="A306" s="6" t="s">
        <v>201</v>
      </c>
      <c r="B306" s="6">
        <v>1064</v>
      </c>
      <c r="C306" s="6">
        <v>1005</v>
      </c>
      <c r="D306" s="6">
        <v>1218</v>
      </c>
      <c r="E306" s="6">
        <v>110</v>
      </c>
      <c r="F306" s="6">
        <v>101</v>
      </c>
      <c r="G306" s="6">
        <v>204</v>
      </c>
      <c r="H306" s="7">
        <v>3.0454044692373001</v>
      </c>
      <c r="I306" s="7">
        <v>8.5714760038943307</v>
      </c>
      <c r="J306" s="7">
        <v>10.555964199192699</v>
      </c>
      <c r="K306" s="9">
        <v>3.3129904373484101E-5</v>
      </c>
      <c r="L306" s="9">
        <v>6.3734210655716093E-5</v>
      </c>
      <c r="M306" s="7">
        <v>2.8729457943549899</v>
      </c>
      <c r="N306" s="7">
        <v>8.2557796732292204</v>
      </c>
      <c r="O306" s="6" t="str">
        <f t="shared" si="96"/>
        <v>maternal</v>
      </c>
      <c r="P306" s="6">
        <v>1106</v>
      </c>
      <c r="Q306" s="6">
        <v>983</v>
      </c>
      <c r="R306" s="6">
        <v>1265</v>
      </c>
      <c r="S306" s="6">
        <v>126</v>
      </c>
      <c r="T306" s="6">
        <v>129</v>
      </c>
      <c r="U306" s="6">
        <v>145</v>
      </c>
      <c r="V306" s="7">
        <v>3.0533795476228298</v>
      </c>
      <c r="W306" s="7">
        <v>8.5936487933716297</v>
      </c>
      <c r="X306" s="7">
        <v>19.249213095571601</v>
      </c>
      <c r="Y306" s="9">
        <v>1.08703381618456E-6</v>
      </c>
      <c r="Z306" s="9">
        <v>4.9088158646650202E-6</v>
      </c>
      <c r="AA306" s="7">
        <v>6.5379001678483499</v>
      </c>
      <c r="AB306" s="7">
        <v>8.3015431948794909</v>
      </c>
      <c r="AC306" s="6" t="str">
        <f t="shared" si="95"/>
        <v>maternal</v>
      </c>
      <c r="AD306" s="6" t="b">
        <f t="shared" si="97"/>
        <v>1</v>
      </c>
      <c r="AF306" s="6" t="str">
        <f>A306</f>
        <v>AT4G12790.1</v>
      </c>
      <c r="AG306" s="6" t="s">
        <v>1286</v>
      </c>
      <c r="AM306" s="7"/>
      <c r="AN306" s="7"/>
      <c r="AO306" s="7"/>
      <c r="AP306" s="9"/>
      <c r="AQ306" s="9"/>
      <c r="AR306" s="7"/>
      <c r="AS306" s="7"/>
      <c r="BA306" s="7"/>
      <c r="BB306" s="7"/>
      <c r="BC306" s="7"/>
      <c r="BD306" s="9"/>
      <c r="BE306" s="9"/>
      <c r="BF306" s="7"/>
      <c r="BG306" s="7"/>
      <c r="BK306" s="6" t="s">
        <v>1231</v>
      </c>
      <c r="BL306" s="6" t="s">
        <v>1268</v>
      </c>
    </row>
    <row r="307" spans="1:67" s="6" customFormat="1" x14ac:dyDescent="0.25">
      <c r="A307" s="6" t="s">
        <v>38</v>
      </c>
      <c r="B307" s="6">
        <v>1058</v>
      </c>
      <c r="C307" s="6">
        <v>1219</v>
      </c>
      <c r="D307" s="6">
        <v>1518</v>
      </c>
      <c r="E307" s="6">
        <v>15</v>
      </c>
      <c r="F307" s="6">
        <v>12</v>
      </c>
      <c r="G307" s="6">
        <v>9</v>
      </c>
      <c r="H307" s="7">
        <v>6.6158968826387401</v>
      </c>
      <c r="I307" s="7">
        <v>6.9820710456621899</v>
      </c>
      <c r="J307" s="7">
        <v>28.553035043948402</v>
      </c>
      <c r="K307" s="9">
        <v>7.6344508768042799E-8</v>
      </c>
      <c r="L307" s="9">
        <v>1.14411652342824E-6</v>
      </c>
      <c r="M307" s="7">
        <v>9.0394124144909593</v>
      </c>
      <c r="N307" s="7">
        <v>98.080666837248103</v>
      </c>
      <c r="O307" s="6" t="str">
        <f t="shared" si="96"/>
        <v>maternal</v>
      </c>
      <c r="P307" s="6">
        <v>434</v>
      </c>
      <c r="Q307" s="6">
        <v>315</v>
      </c>
      <c r="R307" s="6">
        <v>357</v>
      </c>
      <c r="S307" s="6">
        <v>2</v>
      </c>
      <c r="T307" s="6">
        <v>3</v>
      </c>
      <c r="U307" s="6">
        <v>3</v>
      </c>
      <c r="V307" s="7">
        <v>6.6558352051521004</v>
      </c>
      <c r="W307" s="7">
        <v>5.1895717694831003</v>
      </c>
      <c r="X307" s="7">
        <v>33.380496210176197</v>
      </c>
      <c r="Y307" s="9">
        <v>3.9045371453109402E-8</v>
      </c>
      <c r="Z307" s="9">
        <v>2.1729166949132698E-6</v>
      </c>
      <c r="AA307" s="7">
        <v>9.49923990779339</v>
      </c>
      <c r="AB307" s="7">
        <v>100.833778807919</v>
      </c>
      <c r="AC307" s="6" t="str">
        <f t="shared" si="95"/>
        <v>maternal</v>
      </c>
      <c r="AD307" s="6" t="b">
        <f t="shared" si="97"/>
        <v>1</v>
      </c>
      <c r="AF307" s="6" t="s">
        <v>38</v>
      </c>
      <c r="AG307" s="6">
        <v>1104</v>
      </c>
      <c r="AH307" s="6">
        <v>1371</v>
      </c>
      <c r="AI307" s="6">
        <v>1119</v>
      </c>
      <c r="AJ307" s="6">
        <v>49</v>
      </c>
      <c r="AK307" s="6">
        <v>19</v>
      </c>
      <c r="AL307" s="6">
        <v>36</v>
      </c>
      <c r="AM307" s="7">
        <v>5.1619802623685098</v>
      </c>
      <c r="AN307" s="7">
        <v>7.6394026812812701</v>
      </c>
      <c r="AO307" s="7">
        <v>15.507000646802901</v>
      </c>
      <c r="AP307" s="9">
        <v>1.89598285906023E-7</v>
      </c>
      <c r="AQ307" s="9">
        <v>6.7554458224760898E-7</v>
      </c>
      <c r="AR307" s="7">
        <v>8.0066615493608104</v>
      </c>
      <c r="AS307" s="7">
        <v>35.802297415567502</v>
      </c>
      <c r="AT307" s="6" t="str">
        <f t="shared" ref="AT307:AT317" si="98">IF(AND(AS307&gt;=1,AQ307&lt;=0.01),"maternal", IF(AND(AS307&lt;=-1,AQ307&lt;=0.01),"paternal", IF(AQ307&gt;=0.01, "no preference")))</f>
        <v>maternal</v>
      </c>
      <c r="AU307" s="6">
        <v>1684</v>
      </c>
      <c r="AV307" s="6">
        <v>2269</v>
      </c>
      <c r="AW307" s="6">
        <v>1503</v>
      </c>
      <c r="AX307" s="6">
        <v>30</v>
      </c>
      <c r="AY307" s="6">
        <v>12</v>
      </c>
      <c r="AZ307" s="6">
        <v>24</v>
      </c>
      <c r="BA307" s="7">
        <v>6.3743686972074798</v>
      </c>
      <c r="BB307" s="7">
        <v>7.6200150880379702</v>
      </c>
      <c r="BC307" s="7">
        <v>18.746898207976301</v>
      </c>
      <c r="BD307" s="9">
        <v>2.7356659351560998E-7</v>
      </c>
      <c r="BE307" s="9">
        <v>1.1456875374040501E-6</v>
      </c>
      <c r="BF307" s="7">
        <v>7.78010944550432</v>
      </c>
      <c r="BG307" s="7">
        <v>82.961420818117105</v>
      </c>
      <c r="BH307" s="6" t="str">
        <f t="shared" ref="BH307:BH317" si="99">IF(AND(BG307&gt;=1,BE307&lt;=0.01),"maternal", IF(AND(BG307&lt;=-1,BE307&lt;=0.01),"paternal", IF(BE307&gt;=0.01, "no preference")))</f>
        <v>maternal</v>
      </c>
      <c r="BI307" s="6" t="b">
        <f t="shared" ref="BI307:BI317" si="100">IF(AT307=BH307, TRUE)</f>
        <v>1</v>
      </c>
      <c r="BK307" s="6" t="s">
        <v>1000</v>
      </c>
      <c r="BM307" s="6" t="s">
        <v>1270</v>
      </c>
    </row>
    <row r="308" spans="1:67" s="6" customFormat="1" x14ac:dyDescent="0.25">
      <c r="A308" s="6" t="s">
        <v>222</v>
      </c>
      <c r="B308" s="6">
        <v>23004</v>
      </c>
      <c r="C308" s="6">
        <v>22659</v>
      </c>
      <c r="D308" s="6">
        <v>23831</v>
      </c>
      <c r="E308" s="6">
        <v>3463</v>
      </c>
      <c r="F308" s="6">
        <v>3379</v>
      </c>
      <c r="G308" s="6">
        <v>3530</v>
      </c>
      <c r="H308" s="7">
        <v>2.7437468777640501</v>
      </c>
      <c r="I308" s="7">
        <v>13.1275040561006</v>
      </c>
      <c r="J308" s="7">
        <v>22.565101531122998</v>
      </c>
      <c r="K308" s="9">
        <v>3.2685656746395101E-7</v>
      </c>
      <c r="L308" s="9">
        <v>1.84501930844783E-6</v>
      </c>
      <c r="M308" s="7">
        <v>7.7031584888953102</v>
      </c>
      <c r="N308" s="7">
        <v>6.6980766129678697</v>
      </c>
      <c r="O308" s="6" t="str">
        <f t="shared" si="96"/>
        <v>maternal</v>
      </c>
      <c r="P308" s="6">
        <v>17179</v>
      </c>
      <c r="Q308" s="6">
        <v>14524</v>
      </c>
      <c r="R308" s="6">
        <v>13799</v>
      </c>
      <c r="S308" s="6">
        <v>4500</v>
      </c>
      <c r="T308" s="6">
        <v>3723</v>
      </c>
      <c r="U308" s="6">
        <v>3447</v>
      </c>
      <c r="V308" s="7">
        <v>1.96562077990818</v>
      </c>
      <c r="W308" s="7">
        <v>12.8995474786319</v>
      </c>
      <c r="X308" s="7">
        <v>11.3620435592467</v>
      </c>
      <c r="Y308" s="9">
        <v>2.4957209655317899E-5</v>
      </c>
      <c r="Z308" s="9">
        <v>5.5188881145007098E-5</v>
      </c>
      <c r="AA308" s="7">
        <v>3.2551142900800398</v>
      </c>
      <c r="AB308" s="7">
        <v>3.9058073186044799</v>
      </c>
      <c r="AC308" s="6" t="str">
        <f t="shared" si="95"/>
        <v>maternal</v>
      </c>
      <c r="AD308" s="6" t="b">
        <f t="shared" si="97"/>
        <v>1</v>
      </c>
      <c r="AF308" s="6" t="s">
        <v>222</v>
      </c>
      <c r="AG308" s="6">
        <v>15708</v>
      </c>
      <c r="AH308" s="6">
        <v>20077</v>
      </c>
      <c r="AI308" s="6">
        <v>17702</v>
      </c>
      <c r="AJ308" s="6">
        <v>3266</v>
      </c>
      <c r="AK308" s="6">
        <v>3547</v>
      </c>
      <c r="AL308" s="6">
        <v>2497</v>
      </c>
      <c r="AM308" s="7">
        <v>2.5304130398923999</v>
      </c>
      <c r="AN308" s="7">
        <v>12.8495727850619</v>
      </c>
      <c r="AO308" s="7">
        <v>11.356993539891899</v>
      </c>
      <c r="AP308" s="9">
        <v>2.29485978195083E-6</v>
      </c>
      <c r="AQ308" s="9">
        <v>4.6843529569717903E-6</v>
      </c>
      <c r="AR308" s="7">
        <v>5.4566817933251004</v>
      </c>
      <c r="AS308" s="7">
        <v>5.7773705917302696</v>
      </c>
      <c r="AT308" s="6" t="str">
        <f t="shared" si="98"/>
        <v>maternal</v>
      </c>
      <c r="AU308" s="6">
        <v>17620</v>
      </c>
      <c r="AV308" s="6">
        <v>20052</v>
      </c>
      <c r="AW308" s="6">
        <v>16559</v>
      </c>
      <c r="AX308" s="6">
        <v>3542</v>
      </c>
      <c r="AY308" s="6">
        <v>3566</v>
      </c>
      <c r="AZ308" s="6">
        <v>3267</v>
      </c>
      <c r="BA308" s="7">
        <v>2.3821700593608002</v>
      </c>
      <c r="BB308" s="7">
        <v>12.946232869257299</v>
      </c>
      <c r="BC308" s="7">
        <v>16.005295519415402</v>
      </c>
      <c r="BD308" s="9">
        <v>8.1774016001775997E-7</v>
      </c>
      <c r="BE308" s="9">
        <v>2.5642574245462298E-6</v>
      </c>
      <c r="BF308" s="7">
        <v>6.65665704212108</v>
      </c>
      <c r="BG308" s="7">
        <v>5.2132030736297299</v>
      </c>
      <c r="BH308" s="6" t="str">
        <f t="shared" si="99"/>
        <v>maternal</v>
      </c>
      <c r="BI308" s="6" t="b">
        <f t="shared" si="100"/>
        <v>1</v>
      </c>
      <c r="BK308" s="6" t="s">
        <v>1001</v>
      </c>
      <c r="BM308" s="6" t="s">
        <v>1273</v>
      </c>
    </row>
    <row r="309" spans="1:67" s="6" customFormat="1" x14ac:dyDescent="0.25">
      <c r="A309" s="6" t="s">
        <v>374</v>
      </c>
      <c r="B309" s="6">
        <v>10479</v>
      </c>
      <c r="C309" s="6">
        <v>7815</v>
      </c>
      <c r="D309" s="6">
        <v>8602</v>
      </c>
      <c r="E309" s="6">
        <v>13200</v>
      </c>
      <c r="F309" s="6">
        <v>8838</v>
      </c>
      <c r="G309" s="6">
        <v>10899</v>
      </c>
      <c r="H309" s="7">
        <v>-0.28395919601709202</v>
      </c>
      <c r="I309" s="7">
        <v>13.261376254949701</v>
      </c>
      <c r="J309" s="7">
        <v>-1.3830150794778999</v>
      </c>
      <c r="K309" s="6">
        <v>0.21417448596188701</v>
      </c>
      <c r="L309" s="6">
        <v>0.236197569351284</v>
      </c>
      <c r="M309" s="7">
        <v>-6.6287880691186603</v>
      </c>
      <c r="N309" s="7">
        <v>-1.2175315825285</v>
      </c>
      <c r="O309" s="6" t="str">
        <f t="shared" si="96"/>
        <v>no preference</v>
      </c>
      <c r="P309" s="6">
        <v>18765</v>
      </c>
      <c r="Q309" s="6">
        <v>12846</v>
      </c>
      <c r="R309" s="6">
        <v>12026</v>
      </c>
      <c r="S309" s="6">
        <v>12036</v>
      </c>
      <c r="T309" s="6">
        <v>8726</v>
      </c>
      <c r="U309" s="6">
        <v>8010</v>
      </c>
      <c r="V309" s="7">
        <v>0.59491389184939403</v>
      </c>
      <c r="W309" s="7">
        <v>13.5021985995787</v>
      </c>
      <c r="X309" s="7">
        <v>2.37750807790444</v>
      </c>
      <c r="Y309" s="6">
        <v>5.4304239543989503E-2</v>
      </c>
      <c r="Z309" s="6">
        <v>6.2632920420263805E-2</v>
      </c>
      <c r="AA309" s="7">
        <v>-5.2174613098080798</v>
      </c>
      <c r="AB309" s="7">
        <v>1.5103824347577</v>
      </c>
      <c r="AC309" s="6" t="str">
        <f t="shared" si="95"/>
        <v>no preference</v>
      </c>
      <c r="AD309" s="6" t="b">
        <f t="shared" si="97"/>
        <v>1</v>
      </c>
      <c r="AF309" s="6" t="s">
        <v>374</v>
      </c>
      <c r="AG309" s="6">
        <v>6259</v>
      </c>
      <c r="AH309" s="6">
        <v>7058</v>
      </c>
      <c r="AI309" s="6">
        <v>5781</v>
      </c>
      <c r="AJ309" s="6">
        <v>3454</v>
      </c>
      <c r="AK309" s="6">
        <v>4759</v>
      </c>
      <c r="AL309" s="6">
        <v>3559</v>
      </c>
      <c r="AM309" s="7">
        <v>0.70855685397260104</v>
      </c>
      <c r="AN309" s="7">
        <v>12.2772375534279</v>
      </c>
      <c r="AO309" s="7">
        <v>3.2607910448170299</v>
      </c>
      <c r="AP309" s="6">
        <v>1.0858628612882599E-2</v>
      </c>
      <c r="AQ309" s="6">
        <v>1.34796768987509E-2</v>
      </c>
      <c r="AR309" s="7">
        <v>-3.5403117190097202</v>
      </c>
      <c r="AS309" s="7">
        <v>1.6341686197867</v>
      </c>
      <c r="AT309" s="6" t="str">
        <f t="shared" si="98"/>
        <v>no preference</v>
      </c>
      <c r="AU309" s="6">
        <v>5919</v>
      </c>
      <c r="AV309" s="6">
        <v>6447</v>
      </c>
      <c r="AW309" s="6">
        <v>5372</v>
      </c>
      <c r="AX309" s="6">
        <v>5841</v>
      </c>
      <c r="AY309" s="6">
        <v>7267</v>
      </c>
      <c r="AZ309" s="6">
        <v>5390</v>
      </c>
      <c r="BA309" s="7">
        <v>-5.27989765143317E-2</v>
      </c>
      <c r="BB309" s="7">
        <v>12.5522426921743</v>
      </c>
      <c r="BC309" s="7">
        <v>-0.30418736207042602</v>
      </c>
      <c r="BD309" s="6">
        <v>0.76974193115348599</v>
      </c>
      <c r="BE309" s="6">
        <v>0.78359332837218598</v>
      </c>
      <c r="BF309" s="7">
        <v>-7.53671480343478</v>
      </c>
      <c r="BG309" s="7">
        <v>-1.03727539372236</v>
      </c>
      <c r="BH309" s="6" t="str">
        <f t="shared" si="99"/>
        <v>no preference</v>
      </c>
      <c r="BI309" s="6" t="b">
        <f t="shared" si="100"/>
        <v>1</v>
      </c>
      <c r="BK309" s="6" t="s">
        <v>1004</v>
      </c>
      <c r="BL309" s="6" t="s">
        <v>1268</v>
      </c>
    </row>
    <row r="310" spans="1:67" s="6" customFormat="1" x14ac:dyDescent="0.25">
      <c r="A310" s="6" t="s">
        <v>331</v>
      </c>
      <c r="B310" s="6">
        <v>1907</v>
      </c>
      <c r="C310" s="6">
        <v>1422</v>
      </c>
      <c r="D310" s="6">
        <v>1977</v>
      </c>
      <c r="E310" s="6">
        <v>1257</v>
      </c>
      <c r="F310" s="6">
        <v>1509</v>
      </c>
      <c r="G310" s="6">
        <v>1441</v>
      </c>
      <c r="H310" s="7">
        <v>0.32376254098618401</v>
      </c>
      <c r="I310" s="7">
        <v>10.612249433937301</v>
      </c>
      <c r="J310" s="7">
        <v>1.78720437538888</v>
      </c>
      <c r="K310" s="6">
        <v>0.122294325590164</v>
      </c>
      <c r="L310" s="6">
        <v>0.13734100962874399</v>
      </c>
      <c r="M310" s="7">
        <v>-6.1022971161617896</v>
      </c>
      <c r="N310" s="7">
        <v>1.2515904373655899</v>
      </c>
      <c r="O310" s="6" t="str">
        <f t="shared" si="96"/>
        <v>no preference</v>
      </c>
      <c r="P310" s="6">
        <v>1869</v>
      </c>
      <c r="Q310" s="6">
        <v>1633</v>
      </c>
      <c r="R310" s="6">
        <v>1474</v>
      </c>
      <c r="S310" s="6">
        <v>1968</v>
      </c>
      <c r="T310" s="6">
        <v>1443</v>
      </c>
      <c r="U310" s="6">
        <v>1698</v>
      </c>
      <c r="V310" s="7">
        <v>-3.3352832638564998E-2</v>
      </c>
      <c r="W310" s="7">
        <v>10.706514437005</v>
      </c>
      <c r="X310" s="7">
        <v>-0.18419348666582699</v>
      </c>
      <c r="Y310" s="6">
        <v>0.85983714165414005</v>
      </c>
      <c r="Z310" s="6">
        <v>0.86997673058874103</v>
      </c>
      <c r="AA310" s="7">
        <v>-7.5164592297530701</v>
      </c>
      <c r="AB310" s="7">
        <v>-1.0233877238976099</v>
      </c>
      <c r="AC310" s="6" t="str">
        <f t="shared" si="95"/>
        <v>no preference</v>
      </c>
      <c r="AD310" s="6" t="b">
        <f t="shared" si="97"/>
        <v>1</v>
      </c>
      <c r="AF310" s="6" t="s">
        <v>331</v>
      </c>
      <c r="AG310" s="6">
        <v>1658</v>
      </c>
      <c r="AH310" s="6">
        <v>2189</v>
      </c>
      <c r="AI310" s="6">
        <v>2125</v>
      </c>
      <c r="AJ310" s="6">
        <v>2108</v>
      </c>
      <c r="AK310" s="6">
        <v>2796</v>
      </c>
      <c r="AL310" s="6">
        <v>2100</v>
      </c>
      <c r="AM310" s="7">
        <v>-0.22737638598913701</v>
      </c>
      <c r="AN310" s="7">
        <v>11.0626012619864</v>
      </c>
      <c r="AO310" s="7">
        <v>-1.0155394073766499</v>
      </c>
      <c r="AP310" s="6">
        <v>0.33835986423637598</v>
      </c>
      <c r="AQ310" s="6">
        <v>0.36311790308294101</v>
      </c>
      <c r="AR310" s="7">
        <v>-6.8141501728697103</v>
      </c>
      <c r="AS310" s="7">
        <v>-1.1707040276490099</v>
      </c>
      <c r="AT310" s="6" t="str">
        <f t="shared" si="98"/>
        <v>no preference</v>
      </c>
      <c r="AU310" s="6">
        <v>2138</v>
      </c>
      <c r="AV310" s="6">
        <v>2225</v>
      </c>
      <c r="AW310" s="6">
        <v>1793</v>
      </c>
      <c r="AX310" s="6">
        <v>1626</v>
      </c>
      <c r="AY310" s="6">
        <v>1952</v>
      </c>
      <c r="AZ310" s="6">
        <v>1567</v>
      </c>
      <c r="BA310" s="7">
        <v>0.25924606858391502</v>
      </c>
      <c r="BB310" s="7">
        <v>10.867684572183499</v>
      </c>
      <c r="BC310" s="7">
        <v>1.5471859417729401</v>
      </c>
      <c r="BD310" s="6">
        <v>0.16531453830397999</v>
      </c>
      <c r="BE310" s="6">
        <v>0.18134226362431</v>
      </c>
      <c r="BF310" s="7">
        <v>-6.4158184248405803</v>
      </c>
      <c r="BG310" s="7">
        <v>1.19685308317326</v>
      </c>
      <c r="BH310" s="6" t="str">
        <f t="shared" si="99"/>
        <v>no preference</v>
      </c>
      <c r="BI310" s="6" t="b">
        <f t="shared" si="100"/>
        <v>1</v>
      </c>
      <c r="BK310" s="6" t="s">
        <v>700</v>
      </c>
      <c r="BL310" s="6" t="s">
        <v>1268</v>
      </c>
    </row>
    <row r="311" spans="1:67" s="6" customFormat="1" x14ac:dyDescent="0.25">
      <c r="A311" s="6" t="s">
        <v>306</v>
      </c>
      <c r="B311" s="6">
        <v>41599</v>
      </c>
      <c r="C311" s="6">
        <v>46652</v>
      </c>
      <c r="D311" s="6">
        <v>52500</v>
      </c>
      <c r="E311" s="6">
        <v>24868</v>
      </c>
      <c r="F311" s="6">
        <v>26590</v>
      </c>
      <c r="G311" s="6">
        <v>30316</v>
      </c>
      <c r="H311" s="7">
        <v>0.78182825231904995</v>
      </c>
      <c r="I311" s="7">
        <v>15.1204310156229</v>
      </c>
      <c r="J311" s="7">
        <v>4.9621631085357301</v>
      </c>
      <c r="K311" s="6">
        <v>2.2854913990698702E-3</v>
      </c>
      <c r="L311" s="6">
        <v>3.0929836283942499E-3</v>
      </c>
      <c r="M311" s="7">
        <v>-1.8451454050112099</v>
      </c>
      <c r="N311" s="7">
        <v>1.71930828280512</v>
      </c>
      <c r="O311" s="6" t="str">
        <f t="shared" si="96"/>
        <v>maternal</v>
      </c>
      <c r="P311" s="6">
        <v>33452</v>
      </c>
      <c r="Q311" s="6">
        <v>28063</v>
      </c>
      <c r="R311" s="6">
        <v>30118</v>
      </c>
      <c r="S311" s="6">
        <v>15503</v>
      </c>
      <c r="T311" s="6">
        <v>13678</v>
      </c>
      <c r="U311" s="6">
        <v>13915</v>
      </c>
      <c r="V311" s="7">
        <v>1.0867274308271699</v>
      </c>
      <c r="W311" s="7">
        <v>14.3515253703435</v>
      </c>
      <c r="X311" s="7">
        <v>7.4920012689742697</v>
      </c>
      <c r="Y311" s="6">
        <v>2.7126670279968503E-4</v>
      </c>
      <c r="Z311" s="6">
        <v>4.3536309554766898E-4</v>
      </c>
      <c r="AA311" s="7">
        <v>0.61602484111616296</v>
      </c>
      <c r="AB311" s="7">
        <v>2.1239170622555199</v>
      </c>
      <c r="AC311" s="6" t="str">
        <f t="shared" si="95"/>
        <v>maternal</v>
      </c>
      <c r="AD311" s="6" t="b">
        <f t="shared" si="97"/>
        <v>1</v>
      </c>
      <c r="AF311" s="6" t="s">
        <v>306</v>
      </c>
      <c r="AG311" s="6">
        <v>32062</v>
      </c>
      <c r="AH311" s="6">
        <v>40695</v>
      </c>
      <c r="AI311" s="6">
        <v>32746</v>
      </c>
      <c r="AJ311" s="6">
        <v>36313</v>
      </c>
      <c r="AK311" s="6">
        <v>44643</v>
      </c>
      <c r="AL311" s="6">
        <v>33902</v>
      </c>
      <c r="AM311" s="7">
        <v>-0.121081974625216</v>
      </c>
      <c r="AN311" s="7">
        <v>15.153973087979301</v>
      </c>
      <c r="AO311" s="7">
        <v>-0.56417116687206603</v>
      </c>
      <c r="AP311" s="6">
        <v>0.58746318867118796</v>
      </c>
      <c r="AQ311" s="6">
        <v>0.608993253177462</v>
      </c>
      <c r="AR311" s="7">
        <v>-7.1821056958855696</v>
      </c>
      <c r="AS311" s="7">
        <v>-1.0875501842231701</v>
      </c>
      <c r="AT311" s="6" t="str">
        <f t="shared" si="98"/>
        <v>no preference</v>
      </c>
      <c r="AU311" s="6">
        <v>66870</v>
      </c>
      <c r="AV311" s="6">
        <v>72249</v>
      </c>
      <c r="AW311" s="6">
        <v>52268</v>
      </c>
      <c r="AX311" s="6">
        <v>28711</v>
      </c>
      <c r="AY311" s="6">
        <v>32335</v>
      </c>
      <c r="AZ311" s="6">
        <v>24395</v>
      </c>
      <c r="BA311" s="7">
        <v>1.1596313871636099</v>
      </c>
      <c r="BB311" s="7">
        <v>15.368007965168999</v>
      </c>
      <c r="BC311" s="7">
        <v>6.0657303680196302</v>
      </c>
      <c r="BD311" s="6">
        <v>4.8849624878422504E-4</v>
      </c>
      <c r="BE311" s="6">
        <v>6.8597345573955101E-4</v>
      </c>
      <c r="BF311" s="7">
        <v>-0.27618124017873902</v>
      </c>
      <c r="BG311" s="7">
        <v>2.2340034087610299</v>
      </c>
      <c r="BH311" s="6" t="str">
        <f t="shared" si="99"/>
        <v>maternal</v>
      </c>
      <c r="BI311" s="6" t="b">
        <f t="shared" si="100"/>
        <v>0</v>
      </c>
      <c r="BK311" s="6" t="s">
        <v>1005</v>
      </c>
      <c r="BL311" s="6" t="s">
        <v>1268</v>
      </c>
    </row>
    <row r="312" spans="1:67" s="6" customFormat="1" x14ac:dyDescent="0.25">
      <c r="A312" s="6" t="s">
        <v>17</v>
      </c>
      <c r="B312" s="6">
        <v>544</v>
      </c>
      <c r="C312" s="6">
        <v>546</v>
      </c>
      <c r="D312" s="6">
        <v>657</v>
      </c>
      <c r="E312" s="6">
        <v>1</v>
      </c>
      <c r="F312" s="6">
        <v>0</v>
      </c>
      <c r="G312" s="6">
        <v>0</v>
      </c>
      <c r="H312" s="7">
        <v>8.8491510720640303</v>
      </c>
      <c r="I312" s="7">
        <v>4.75790886936535</v>
      </c>
      <c r="J312" s="7">
        <v>29.3733754516715</v>
      </c>
      <c r="K312" s="9">
        <v>6.4063838288191901E-8</v>
      </c>
      <c r="L312" s="9">
        <v>1.13578551500722E-6</v>
      </c>
      <c r="M312" s="7">
        <v>9.1914120230355607</v>
      </c>
      <c r="N312" s="7">
        <v>461.16879052452498</v>
      </c>
      <c r="O312" s="6" t="str">
        <f t="shared" si="96"/>
        <v>maternal</v>
      </c>
      <c r="P312" s="6">
        <v>73</v>
      </c>
      <c r="Q312" s="6">
        <v>41</v>
      </c>
      <c r="R312" s="6">
        <v>29</v>
      </c>
      <c r="S312" s="6">
        <v>1</v>
      </c>
      <c r="T312" s="6">
        <v>1</v>
      </c>
      <c r="U312" s="6">
        <v>1</v>
      </c>
      <c r="V312" s="7">
        <v>4.5028871280054101</v>
      </c>
      <c r="W312" s="7">
        <v>3.25144356400271</v>
      </c>
      <c r="X312" s="7">
        <v>13.5659052902021</v>
      </c>
      <c r="Y312" s="9">
        <v>8.7828531062540694E-6</v>
      </c>
      <c r="Z312" s="9">
        <v>2.3847113813816401E-5</v>
      </c>
      <c r="AA312" s="7">
        <v>4.3816843735287296</v>
      </c>
      <c r="AB312" s="7">
        <v>22.672744429391798</v>
      </c>
      <c r="AC312" s="6" t="str">
        <f t="shared" si="95"/>
        <v>maternal</v>
      </c>
      <c r="AD312" s="6" t="b">
        <f t="shared" si="97"/>
        <v>1</v>
      </c>
      <c r="AF312" s="6" t="s">
        <v>17</v>
      </c>
      <c r="AG312" s="6">
        <v>159</v>
      </c>
      <c r="AH312" s="6">
        <v>152</v>
      </c>
      <c r="AI312" s="6">
        <v>118</v>
      </c>
      <c r="AJ312" s="6">
        <v>0</v>
      </c>
      <c r="AK312" s="6">
        <v>0</v>
      </c>
      <c r="AL312" s="6">
        <v>1</v>
      </c>
      <c r="AM312" s="7">
        <v>6.8247112336293201</v>
      </c>
      <c r="AN312" s="7">
        <v>3.74568895014799</v>
      </c>
      <c r="AO312" s="7">
        <v>22.127447037376701</v>
      </c>
      <c r="AP312" s="9">
        <v>1.03846015063896E-8</v>
      </c>
      <c r="AQ312" s="9">
        <v>1.20950064603831E-7</v>
      </c>
      <c r="AR312" s="7">
        <v>10.7762266754085</v>
      </c>
      <c r="AS312" s="7">
        <v>113.355551199681</v>
      </c>
      <c r="AT312" s="6" t="str">
        <f t="shared" si="98"/>
        <v>maternal</v>
      </c>
      <c r="AU312" s="6">
        <v>132</v>
      </c>
      <c r="AV312" s="6">
        <v>120</v>
      </c>
      <c r="AW312" s="6">
        <v>74</v>
      </c>
      <c r="AX312" s="6">
        <v>0</v>
      </c>
      <c r="AY312" s="6">
        <v>0</v>
      </c>
      <c r="AZ312" s="6">
        <v>2</v>
      </c>
      <c r="BA312" s="7">
        <v>6.2060006208501699</v>
      </c>
      <c r="BB312" s="7">
        <v>3.6313211439987998</v>
      </c>
      <c r="BC312" s="7">
        <v>13.466213123577401</v>
      </c>
      <c r="BD312" s="9">
        <v>2.6792072756534202E-6</v>
      </c>
      <c r="BE312" s="9">
        <v>6.5089943629371398E-6</v>
      </c>
      <c r="BF312" s="7">
        <v>5.4064147023412197</v>
      </c>
      <c r="BG312" s="7">
        <v>73.823110492912207</v>
      </c>
      <c r="BH312" s="6" t="str">
        <f t="shared" si="99"/>
        <v>maternal</v>
      </c>
      <c r="BI312" s="6" t="b">
        <f t="shared" si="100"/>
        <v>1</v>
      </c>
      <c r="BK312" s="6" t="s">
        <v>1007</v>
      </c>
      <c r="BM312" s="6" t="s">
        <v>1270</v>
      </c>
    </row>
    <row r="313" spans="1:67" s="6" customFormat="1" x14ac:dyDescent="0.25">
      <c r="A313" s="6" t="s">
        <v>245</v>
      </c>
      <c r="B313" s="6">
        <v>5508</v>
      </c>
      <c r="C313" s="6">
        <v>4797</v>
      </c>
      <c r="D313" s="6">
        <v>5885</v>
      </c>
      <c r="E313" s="6">
        <v>1025</v>
      </c>
      <c r="F313" s="6">
        <v>925</v>
      </c>
      <c r="G313" s="6">
        <v>1251</v>
      </c>
      <c r="H313" s="7">
        <v>2.3437205903330001</v>
      </c>
      <c r="I313" s="7">
        <v>11.221094377099799</v>
      </c>
      <c r="J313" s="7">
        <v>13.625028558392501</v>
      </c>
      <c r="K313" s="9">
        <v>7.1606505430387396E-6</v>
      </c>
      <c r="L313" s="9">
        <v>1.62535401215006E-5</v>
      </c>
      <c r="M313" s="7">
        <v>4.5402446584963299</v>
      </c>
      <c r="N313" s="7">
        <v>5.0761003502504503</v>
      </c>
      <c r="O313" s="6" t="str">
        <f t="shared" si="96"/>
        <v>maternal</v>
      </c>
      <c r="P313" s="6">
        <v>7673</v>
      </c>
      <c r="Q313" s="6">
        <v>7159</v>
      </c>
      <c r="R313" s="6">
        <v>6328</v>
      </c>
      <c r="S313" s="6">
        <v>681</v>
      </c>
      <c r="T313" s="6">
        <v>614</v>
      </c>
      <c r="U313" s="6">
        <v>662</v>
      </c>
      <c r="V313" s="7">
        <v>3.4294443949312199</v>
      </c>
      <c r="W313" s="7">
        <v>11.065034060586701</v>
      </c>
      <c r="X313" s="7">
        <v>23.6526884241453</v>
      </c>
      <c r="Y313" s="9">
        <v>3.14243346708162E-7</v>
      </c>
      <c r="Z313" s="9">
        <v>2.5420471842515701E-6</v>
      </c>
      <c r="AA313" s="7">
        <v>7.7271508267070397</v>
      </c>
      <c r="AB313" s="7">
        <v>10.773718683493099</v>
      </c>
      <c r="AC313" s="6" t="str">
        <f t="shared" si="95"/>
        <v>maternal</v>
      </c>
      <c r="AD313" s="6" t="b">
        <f t="shared" si="97"/>
        <v>1</v>
      </c>
      <c r="AF313" s="6" t="s">
        <v>245</v>
      </c>
      <c r="AG313" s="6">
        <v>3079</v>
      </c>
      <c r="AH313" s="6">
        <v>4249</v>
      </c>
      <c r="AI313" s="6">
        <v>3639</v>
      </c>
      <c r="AJ313" s="6">
        <v>605</v>
      </c>
      <c r="AK313" s="6">
        <v>491</v>
      </c>
      <c r="AL313" s="6">
        <v>585</v>
      </c>
      <c r="AM313" s="7">
        <v>2.6970797177821</v>
      </c>
      <c r="AN313" s="7">
        <v>10.475354973302499</v>
      </c>
      <c r="AO313" s="7">
        <v>12.543591588041201</v>
      </c>
      <c r="AP313" s="9">
        <v>1.0431431736073199E-6</v>
      </c>
      <c r="AQ313" s="9">
        <v>2.4214695024637799E-6</v>
      </c>
      <c r="AR313" s="7">
        <v>6.2751807614808301</v>
      </c>
      <c r="AS313" s="7">
        <v>6.4848792786831604</v>
      </c>
      <c r="AT313" s="6" t="str">
        <f t="shared" si="98"/>
        <v>maternal</v>
      </c>
      <c r="AU313" s="6">
        <v>3561</v>
      </c>
      <c r="AV313" s="6">
        <v>4266</v>
      </c>
      <c r="AW313" s="6">
        <v>3936</v>
      </c>
      <c r="AX313" s="6">
        <v>675</v>
      </c>
      <c r="AY313" s="6">
        <v>774</v>
      </c>
      <c r="AZ313" s="6">
        <v>617</v>
      </c>
      <c r="BA313" s="7">
        <v>2.5099880763711999</v>
      </c>
      <c r="BB313" s="7">
        <v>10.678459026301701</v>
      </c>
      <c r="BC313" s="7">
        <v>15.628964041836801</v>
      </c>
      <c r="BD313" s="9">
        <v>9.6359858132400896E-7</v>
      </c>
      <c r="BE313" s="9">
        <v>2.9352695246485198E-6</v>
      </c>
      <c r="BF313" s="7">
        <v>6.4855519596173199</v>
      </c>
      <c r="BG313" s="7">
        <v>5.69615370445353</v>
      </c>
      <c r="BH313" s="6" t="str">
        <f t="shared" si="99"/>
        <v>maternal</v>
      </c>
      <c r="BI313" s="6" t="b">
        <f t="shared" si="100"/>
        <v>1</v>
      </c>
      <c r="BK313" s="6" t="s">
        <v>1008</v>
      </c>
      <c r="BM313" s="6" t="s">
        <v>1273</v>
      </c>
    </row>
    <row r="314" spans="1:67" s="6" customFormat="1" x14ac:dyDescent="0.25">
      <c r="A314" s="6" t="s">
        <v>192</v>
      </c>
      <c r="B314" s="6">
        <v>82733</v>
      </c>
      <c r="C314" s="6">
        <v>76386</v>
      </c>
      <c r="D314" s="6">
        <v>85526</v>
      </c>
      <c r="E314" s="6">
        <v>8890</v>
      </c>
      <c r="F314" s="6">
        <v>8327</v>
      </c>
      <c r="G314" s="6">
        <v>10016</v>
      </c>
      <c r="H314" s="7">
        <v>3.16975911083951</v>
      </c>
      <c r="I314" s="7">
        <v>14.728895291946699</v>
      </c>
      <c r="J314" s="7">
        <v>22.595511818444201</v>
      </c>
      <c r="K314" s="9">
        <v>3.2415366137950601E-7</v>
      </c>
      <c r="L314" s="9">
        <v>1.84501930844783E-6</v>
      </c>
      <c r="M314" s="7">
        <v>7.7111350757225798</v>
      </c>
      <c r="N314" s="7">
        <v>8.9989651800638306</v>
      </c>
      <c r="O314" s="6" t="str">
        <f t="shared" si="96"/>
        <v>maternal</v>
      </c>
      <c r="P314" s="6">
        <v>66017</v>
      </c>
      <c r="Q314" s="6">
        <v>54424</v>
      </c>
      <c r="R314" s="6">
        <v>51597</v>
      </c>
      <c r="S314" s="6">
        <v>16284</v>
      </c>
      <c r="T314" s="6">
        <v>13692</v>
      </c>
      <c r="U314" s="6">
        <v>12726</v>
      </c>
      <c r="V314" s="7">
        <v>2.0098564707995701</v>
      </c>
      <c r="W314" s="7">
        <v>14.7942655047085</v>
      </c>
      <c r="X314" s="7">
        <v>11.5392694781182</v>
      </c>
      <c r="Y314" s="9">
        <v>2.2794026667622499E-5</v>
      </c>
      <c r="Z314" s="9">
        <v>5.1197054661832702E-5</v>
      </c>
      <c r="AA314" s="7">
        <v>3.35383872889861</v>
      </c>
      <c r="AB314" s="7">
        <v>4.0274215047734003</v>
      </c>
      <c r="AC314" s="6" t="str">
        <f t="shared" si="95"/>
        <v>maternal</v>
      </c>
      <c r="AD314" s="6" t="b">
        <f t="shared" si="97"/>
        <v>1</v>
      </c>
      <c r="AF314" s="6" t="s">
        <v>192</v>
      </c>
      <c r="AG314" s="6">
        <v>60922</v>
      </c>
      <c r="AH314" s="6">
        <v>81017</v>
      </c>
      <c r="AI314" s="6">
        <v>69297</v>
      </c>
      <c r="AJ314" s="6">
        <v>5842</v>
      </c>
      <c r="AK314" s="6">
        <v>9294</v>
      </c>
      <c r="AL314" s="6">
        <v>7708</v>
      </c>
      <c r="AM314" s="7">
        <v>3.2247065248314302</v>
      </c>
      <c r="AN314" s="7">
        <v>14.4813735078954</v>
      </c>
      <c r="AO314" s="7">
        <v>13.3494128629484</v>
      </c>
      <c r="AP314" s="9">
        <v>6.3414949095754401E-7</v>
      </c>
      <c r="AQ314" s="9">
        <v>1.62014966722056E-6</v>
      </c>
      <c r="AR314" s="7">
        <v>6.7866043233109004</v>
      </c>
      <c r="AS314" s="7">
        <v>9.3483161466997995</v>
      </c>
      <c r="AT314" s="6" t="str">
        <f t="shared" si="98"/>
        <v>maternal</v>
      </c>
      <c r="AU314" s="6">
        <v>53457</v>
      </c>
      <c r="AV314" s="6">
        <v>64794</v>
      </c>
      <c r="AW314" s="6">
        <v>56592</v>
      </c>
      <c r="AX314" s="6">
        <v>10726</v>
      </c>
      <c r="AY314" s="6">
        <v>12650</v>
      </c>
      <c r="AZ314" s="6">
        <v>11208</v>
      </c>
      <c r="BA314" s="7">
        <v>2.3365854369664301</v>
      </c>
      <c r="BB314" s="7">
        <v>14.657723651162</v>
      </c>
      <c r="BC314" s="7">
        <v>15.0281553418437</v>
      </c>
      <c r="BD314" s="9">
        <v>1.2622495140237701E-6</v>
      </c>
      <c r="BE314" s="9">
        <v>3.6221073011117001E-6</v>
      </c>
      <c r="BF314" s="7">
        <v>6.2027550921183296</v>
      </c>
      <c r="BG314" s="7">
        <v>5.0510574013286602</v>
      </c>
      <c r="BH314" s="6" t="str">
        <f t="shared" si="99"/>
        <v>maternal</v>
      </c>
      <c r="BI314" s="6" t="b">
        <f t="shared" si="100"/>
        <v>1</v>
      </c>
      <c r="BK314" s="6" t="s">
        <v>1012</v>
      </c>
      <c r="BN314" s="6" t="s">
        <v>1269</v>
      </c>
    </row>
    <row r="315" spans="1:67" s="6" customFormat="1" x14ac:dyDescent="0.25">
      <c r="A315" s="6" t="s">
        <v>288</v>
      </c>
      <c r="B315" s="6">
        <v>1016</v>
      </c>
      <c r="C315" s="6">
        <v>1147</v>
      </c>
      <c r="D315" s="6">
        <v>1588</v>
      </c>
      <c r="E315" s="6">
        <v>317</v>
      </c>
      <c r="F315" s="6">
        <v>620</v>
      </c>
      <c r="G315" s="6">
        <v>576</v>
      </c>
      <c r="H315" s="7">
        <v>1.34171812591046</v>
      </c>
      <c r="I315" s="7">
        <v>9.5921123703386701</v>
      </c>
      <c r="J315" s="7">
        <v>4.2864509690178698</v>
      </c>
      <c r="K315" s="6">
        <v>4.7388304517652496E-3</v>
      </c>
      <c r="L315" s="6">
        <v>6.2169977486461504E-3</v>
      </c>
      <c r="M315" s="7">
        <v>-2.6545895895439902</v>
      </c>
      <c r="N315" s="7">
        <v>2.5345297986737299</v>
      </c>
      <c r="O315" s="6" t="str">
        <f t="shared" si="96"/>
        <v>maternal</v>
      </c>
      <c r="P315" s="6">
        <v>876</v>
      </c>
      <c r="Q315" s="6">
        <v>761</v>
      </c>
      <c r="R315" s="6">
        <v>991</v>
      </c>
      <c r="S315" s="6">
        <v>309</v>
      </c>
      <c r="T315" s="6">
        <v>279</v>
      </c>
      <c r="U315" s="6">
        <v>365</v>
      </c>
      <c r="V315" s="7">
        <v>1.4610564232739001</v>
      </c>
      <c r="W315" s="7">
        <v>9.0375639651380304</v>
      </c>
      <c r="X315" s="7">
        <v>8.2141184375017104</v>
      </c>
      <c r="Y315" s="6">
        <v>1.61850187640994E-4</v>
      </c>
      <c r="Z315" s="6">
        <v>2.7122550975775998E-4</v>
      </c>
      <c r="AA315" s="7">
        <v>1.19212018623571</v>
      </c>
      <c r="AB315" s="7">
        <v>2.7530988737630699</v>
      </c>
      <c r="AC315" s="6" t="str">
        <f t="shared" si="95"/>
        <v>maternal</v>
      </c>
      <c r="AD315" s="6" t="b">
        <f t="shared" si="97"/>
        <v>1</v>
      </c>
      <c r="AF315" s="6" t="s">
        <v>288</v>
      </c>
      <c r="AG315" s="6">
        <v>1963</v>
      </c>
      <c r="AH315" s="6">
        <v>2413</v>
      </c>
      <c r="AI315" s="6">
        <v>2162</v>
      </c>
      <c r="AJ315" s="6">
        <v>580</v>
      </c>
      <c r="AK315" s="6">
        <v>638</v>
      </c>
      <c r="AL315" s="6">
        <v>492</v>
      </c>
      <c r="AM315" s="7">
        <v>1.9360322714340801</v>
      </c>
      <c r="AN315" s="7">
        <v>10.117186239293501</v>
      </c>
      <c r="AO315" s="7">
        <v>9.3672073662635693</v>
      </c>
      <c r="AP315" s="9">
        <v>1.0309858546272599E-5</v>
      </c>
      <c r="AQ315" s="9">
        <v>1.7082443449054099E-5</v>
      </c>
      <c r="AR315" s="7">
        <v>3.8746873758692901</v>
      </c>
      <c r="AS315" s="7">
        <v>3.82651822623597</v>
      </c>
      <c r="AT315" s="6" t="str">
        <f t="shared" si="98"/>
        <v>maternal</v>
      </c>
      <c r="AU315" s="6">
        <v>1796</v>
      </c>
      <c r="AV315" s="6">
        <v>2280</v>
      </c>
      <c r="AW315" s="6">
        <v>1790</v>
      </c>
      <c r="AX315" s="6">
        <v>876</v>
      </c>
      <c r="AY315" s="6">
        <v>913</v>
      </c>
      <c r="AZ315" s="6">
        <v>785</v>
      </c>
      <c r="BA315" s="7">
        <v>1.18083538568221</v>
      </c>
      <c r="BB315" s="7">
        <v>10.334040656094899</v>
      </c>
      <c r="BC315" s="7">
        <v>7.1321314006929502</v>
      </c>
      <c r="BD315" s="6">
        <v>1.7948905301412701E-4</v>
      </c>
      <c r="BE315" s="6">
        <v>2.6521516788654599E-4</v>
      </c>
      <c r="BF315" s="7">
        <v>0.82699587646148198</v>
      </c>
      <c r="BG315" s="7">
        <v>2.2670801325339198</v>
      </c>
      <c r="BH315" s="6" t="str">
        <f t="shared" si="99"/>
        <v>maternal</v>
      </c>
      <c r="BI315" s="6" t="b">
        <f t="shared" si="100"/>
        <v>1</v>
      </c>
      <c r="BK315" s="6" t="s">
        <v>1013</v>
      </c>
      <c r="BM315" s="6" t="s">
        <v>1273</v>
      </c>
    </row>
    <row r="316" spans="1:67" s="6" customFormat="1" x14ac:dyDescent="0.25">
      <c r="A316" s="6" t="s">
        <v>156</v>
      </c>
      <c r="B316" s="6">
        <v>587</v>
      </c>
      <c r="C316" s="6">
        <v>644</v>
      </c>
      <c r="D316" s="6">
        <v>703</v>
      </c>
      <c r="E316" s="6">
        <v>44</v>
      </c>
      <c r="F316" s="6">
        <v>45</v>
      </c>
      <c r="G316" s="6">
        <v>51</v>
      </c>
      <c r="H316" s="7">
        <v>3.7588015144188298</v>
      </c>
      <c r="I316" s="7">
        <v>7.45135234738534</v>
      </c>
      <c r="J316" s="7">
        <v>26.197882616076999</v>
      </c>
      <c r="K316" s="9">
        <v>1.30037689891047E-7</v>
      </c>
      <c r="L316" s="9">
        <v>1.2767538723147801E-6</v>
      </c>
      <c r="M316" s="7">
        <v>8.5650981729391802</v>
      </c>
      <c r="N316" s="7">
        <v>13.536675045510799</v>
      </c>
      <c r="O316" s="6" t="str">
        <f t="shared" si="96"/>
        <v>maternal</v>
      </c>
      <c r="P316" s="6">
        <v>486</v>
      </c>
      <c r="Q316" s="6">
        <v>462</v>
      </c>
      <c r="R316" s="6">
        <v>528</v>
      </c>
      <c r="S316" s="6">
        <v>29</v>
      </c>
      <c r="T316" s="6">
        <v>14</v>
      </c>
      <c r="U316" s="6">
        <v>25</v>
      </c>
      <c r="V316" s="7">
        <v>4.4385164493661602</v>
      </c>
      <c r="W316" s="7">
        <v>6.7239985278024603</v>
      </c>
      <c r="X316" s="7">
        <v>15.850319892465199</v>
      </c>
      <c r="Y316" s="9">
        <v>3.48058872598935E-6</v>
      </c>
      <c r="Z316" s="9">
        <v>1.2139614336987199E-5</v>
      </c>
      <c r="AA316" s="7">
        <v>5.3561609095204803</v>
      </c>
      <c r="AB316" s="7">
        <v>21.683360360685999</v>
      </c>
      <c r="AC316" s="6" t="str">
        <f t="shared" si="95"/>
        <v>maternal</v>
      </c>
      <c r="AD316" s="6" t="b">
        <f t="shared" si="97"/>
        <v>1</v>
      </c>
      <c r="AF316" s="6" t="s">
        <v>156</v>
      </c>
      <c r="AG316" s="6">
        <v>878</v>
      </c>
      <c r="AH316" s="6">
        <v>1297</v>
      </c>
      <c r="AI316" s="6">
        <v>1089</v>
      </c>
      <c r="AJ316" s="6">
        <v>53</v>
      </c>
      <c r="AK316" s="6">
        <v>25</v>
      </c>
      <c r="AL316" s="6">
        <v>25</v>
      </c>
      <c r="AM316" s="7">
        <v>5.0187131681203896</v>
      </c>
      <c r="AN316" s="7">
        <v>7.5612788968754101</v>
      </c>
      <c r="AO316" s="7">
        <v>15.467199251665701</v>
      </c>
      <c r="AP316" s="9">
        <v>1.93585800227882E-7</v>
      </c>
      <c r="AQ316" s="9">
        <v>6.7840687513487898E-7</v>
      </c>
      <c r="AR316" s="7">
        <v>7.9859086889417501</v>
      </c>
      <c r="AS316" s="7">
        <v>32.417774969021103</v>
      </c>
      <c r="AT316" s="6" t="str">
        <f t="shared" si="98"/>
        <v>maternal</v>
      </c>
      <c r="AU316" s="6">
        <v>1016</v>
      </c>
      <c r="AV316" s="6">
        <v>1189</v>
      </c>
      <c r="AW316" s="6">
        <v>1091</v>
      </c>
      <c r="AX316" s="6">
        <v>62</v>
      </c>
      <c r="AY316" s="6">
        <v>49</v>
      </c>
      <c r="AZ316" s="6">
        <v>46</v>
      </c>
      <c r="BA316" s="7">
        <v>4.3746273326734597</v>
      </c>
      <c r="BB316" s="7">
        <v>7.91255532132082</v>
      </c>
      <c r="BC316" s="7">
        <v>25.571208655352098</v>
      </c>
      <c r="BD316" s="9">
        <v>3.1350783260310398E-8</v>
      </c>
      <c r="BE316" s="9">
        <v>4.41096901209233E-7</v>
      </c>
      <c r="BF316" s="7">
        <v>9.8809312510922194</v>
      </c>
      <c r="BG316" s="7">
        <v>20.744073711999999</v>
      </c>
      <c r="BH316" s="6" t="str">
        <f t="shared" si="99"/>
        <v>maternal</v>
      </c>
      <c r="BI316" s="6" t="b">
        <f t="shared" si="100"/>
        <v>1</v>
      </c>
      <c r="BK316" s="6" t="s">
        <v>1016</v>
      </c>
      <c r="BM316" s="6" t="s">
        <v>1270</v>
      </c>
    </row>
    <row r="317" spans="1:67" s="6" customFormat="1" x14ac:dyDescent="0.25">
      <c r="A317" s="6" t="s">
        <v>202</v>
      </c>
      <c r="B317" s="6">
        <v>4525</v>
      </c>
      <c r="C317" s="6">
        <v>4525</v>
      </c>
      <c r="D317" s="6">
        <v>4918</v>
      </c>
      <c r="E317" s="6">
        <v>498</v>
      </c>
      <c r="F317" s="6">
        <v>640</v>
      </c>
      <c r="G317" s="6">
        <v>560</v>
      </c>
      <c r="H317" s="7">
        <v>3.0444191885641101</v>
      </c>
      <c r="I317" s="7">
        <v>10.6618540984703</v>
      </c>
      <c r="J317" s="7">
        <v>20.3899913150712</v>
      </c>
      <c r="K317" s="9">
        <v>6.1018056969096101E-7</v>
      </c>
      <c r="L317" s="9">
        <v>2.5188961018005599E-6</v>
      </c>
      <c r="M317" s="7">
        <v>7.0936824437878903</v>
      </c>
      <c r="N317" s="7">
        <v>8.25014335860158</v>
      </c>
      <c r="O317" s="6" t="str">
        <f t="shared" si="96"/>
        <v>maternal</v>
      </c>
      <c r="P317" s="6">
        <v>4069</v>
      </c>
      <c r="Q317" s="6">
        <v>3738</v>
      </c>
      <c r="R317" s="6">
        <v>3865</v>
      </c>
      <c r="S317" s="6">
        <v>576</v>
      </c>
      <c r="T317" s="6">
        <v>433</v>
      </c>
      <c r="U317" s="6">
        <v>672</v>
      </c>
      <c r="V317" s="7">
        <v>2.8158114405075798</v>
      </c>
      <c r="W317" s="7">
        <v>10.5173861988205</v>
      </c>
      <c r="X317" s="7">
        <v>14.300221549525499</v>
      </c>
      <c r="Y317" s="9">
        <v>6.4241981309869696E-6</v>
      </c>
      <c r="Z317" s="9">
        <v>1.8748170055737501E-5</v>
      </c>
      <c r="AA317" s="7">
        <v>4.7138110889991998</v>
      </c>
      <c r="AB317" s="7">
        <v>7.0411517734836702</v>
      </c>
      <c r="AC317" s="6" t="str">
        <f t="shared" si="95"/>
        <v>maternal</v>
      </c>
      <c r="AD317" s="6" t="b">
        <f t="shared" si="97"/>
        <v>1</v>
      </c>
      <c r="AF317" s="6" t="s">
        <v>202</v>
      </c>
      <c r="AG317" s="6">
        <v>4475</v>
      </c>
      <c r="AH317" s="6">
        <v>5047</v>
      </c>
      <c r="AI317" s="6">
        <v>4789</v>
      </c>
      <c r="AJ317" s="6">
        <v>577</v>
      </c>
      <c r="AK317" s="6">
        <v>734</v>
      </c>
      <c r="AL317" s="6">
        <v>573</v>
      </c>
      <c r="AM317" s="7">
        <v>2.9312891358941302</v>
      </c>
      <c r="AN317" s="7">
        <v>10.7527889175804</v>
      </c>
      <c r="AO317" s="7">
        <v>14.4328000930002</v>
      </c>
      <c r="AP317" s="9">
        <v>3.3866726465545398E-7</v>
      </c>
      <c r="AQ317" s="9">
        <v>1.00836268273353E-6</v>
      </c>
      <c r="AR317" s="7">
        <v>7.4244074968964497</v>
      </c>
      <c r="AS317" s="7">
        <v>7.62791694841171</v>
      </c>
      <c r="AT317" s="6" t="str">
        <f t="shared" si="98"/>
        <v>maternal</v>
      </c>
      <c r="AU317" s="6">
        <v>3836</v>
      </c>
      <c r="AV317" s="6">
        <v>4732</v>
      </c>
      <c r="AW317" s="6">
        <v>3746</v>
      </c>
      <c r="AX317" s="6">
        <v>882</v>
      </c>
      <c r="AY317" s="6">
        <v>956</v>
      </c>
      <c r="AZ317" s="6">
        <v>689</v>
      </c>
      <c r="BA317" s="7">
        <v>2.2889084082900801</v>
      </c>
      <c r="BB317" s="7">
        <v>10.850819968745</v>
      </c>
      <c r="BC317" s="7">
        <v>12.1708635904495</v>
      </c>
      <c r="BD317" s="9">
        <v>5.3350847829613096E-6</v>
      </c>
      <c r="BE317" s="9">
        <v>1.16723401881364E-5</v>
      </c>
      <c r="BF317" s="7">
        <v>4.6688519545174403</v>
      </c>
      <c r="BG317" s="7">
        <v>4.8868621468983102</v>
      </c>
      <c r="BH317" s="6" t="str">
        <f t="shared" si="99"/>
        <v>maternal</v>
      </c>
      <c r="BI317" s="6" t="b">
        <f t="shared" si="100"/>
        <v>1</v>
      </c>
      <c r="BK317" s="6" t="s">
        <v>1017</v>
      </c>
      <c r="BL317" s="6" t="s">
        <v>1268</v>
      </c>
    </row>
    <row r="318" spans="1:67" s="6" customFormat="1" x14ac:dyDescent="0.25">
      <c r="A318" s="6" t="s">
        <v>372</v>
      </c>
      <c r="B318" s="6">
        <v>820</v>
      </c>
      <c r="C318" s="6">
        <v>943</v>
      </c>
      <c r="D318" s="6">
        <v>1104</v>
      </c>
      <c r="E318" s="6">
        <v>817</v>
      </c>
      <c r="F318" s="6">
        <v>1176</v>
      </c>
      <c r="G318" s="6">
        <v>1574</v>
      </c>
      <c r="H318" s="7">
        <v>-0.27475987861213003</v>
      </c>
      <c r="I318" s="7">
        <v>10.0286173111122</v>
      </c>
      <c r="J318" s="7">
        <v>-1.02332907680374</v>
      </c>
      <c r="K318" s="6">
        <v>0.34422361437958199</v>
      </c>
      <c r="L318" s="6">
        <v>0.36643158950084498</v>
      </c>
      <c r="M318" s="7">
        <v>-7.0337977301894004</v>
      </c>
      <c r="N318" s="7">
        <v>-1.2097927152116099</v>
      </c>
      <c r="O318" s="6" t="str">
        <f t="shared" si="96"/>
        <v>no preference</v>
      </c>
      <c r="P318" s="6">
        <v>1028</v>
      </c>
      <c r="Q318" s="6">
        <v>877</v>
      </c>
      <c r="R318" s="6">
        <v>1091</v>
      </c>
      <c r="S318" s="6">
        <v>1069</v>
      </c>
      <c r="T318" s="6">
        <v>1270</v>
      </c>
      <c r="U318" s="6">
        <v>1441</v>
      </c>
      <c r="V318" s="7">
        <v>-0.33037910272837201</v>
      </c>
      <c r="W318" s="7">
        <v>10.1244767304806</v>
      </c>
      <c r="X318" s="7">
        <v>-1.8648185963966599</v>
      </c>
      <c r="Y318" s="6">
        <v>0.110711135102293</v>
      </c>
      <c r="Z318" s="6">
        <v>0.123044240826123</v>
      </c>
      <c r="AA318" s="7">
        <v>-5.9402818003355602</v>
      </c>
      <c r="AB318" s="7">
        <v>-1.2573437283406499</v>
      </c>
      <c r="AC318" s="6" t="str">
        <f t="shared" si="95"/>
        <v>no preference</v>
      </c>
      <c r="AD318" s="6" t="b">
        <f t="shared" si="97"/>
        <v>1</v>
      </c>
      <c r="AF318" s="6" t="str">
        <f>A318</f>
        <v>AT4G18870.1</v>
      </c>
      <c r="AG318" s="6" t="s">
        <v>1286</v>
      </c>
      <c r="AM318" s="7"/>
      <c r="AN318" s="7"/>
      <c r="AO318" s="7"/>
      <c r="AP318" s="9"/>
      <c r="AQ318" s="9"/>
      <c r="AR318" s="7"/>
      <c r="AS318" s="7"/>
      <c r="BA318" s="7"/>
      <c r="BB318" s="7"/>
      <c r="BC318" s="7"/>
      <c r="BD318" s="9"/>
      <c r="BE318" s="9"/>
      <c r="BF318" s="7"/>
      <c r="BG318" s="7"/>
      <c r="BK318" s="6" t="s">
        <v>701</v>
      </c>
      <c r="BL318" s="6" t="s">
        <v>1268</v>
      </c>
    </row>
    <row r="319" spans="1:67" s="6" customFormat="1" x14ac:dyDescent="0.25">
      <c r="A319" s="6" t="s">
        <v>55</v>
      </c>
      <c r="B319" s="6">
        <v>39748</v>
      </c>
      <c r="C319" s="6">
        <v>30785</v>
      </c>
      <c r="D319" s="6">
        <v>34628</v>
      </c>
      <c r="E319" s="6">
        <v>759</v>
      </c>
      <c r="F319" s="6">
        <v>820</v>
      </c>
      <c r="G319" s="6">
        <v>882</v>
      </c>
      <c r="H319" s="7">
        <v>5.41031573821554</v>
      </c>
      <c r="I319" s="7">
        <v>12.384279085026799</v>
      </c>
      <c r="J319" s="7">
        <v>34.877804456776502</v>
      </c>
      <c r="K319" s="9">
        <v>2.20915897758554E-8</v>
      </c>
      <c r="L319" s="9">
        <v>8.3864780788750502E-7</v>
      </c>
      <c r="M319" s="7">
        <v>10.0652695908087</v>
      </c>
      <c r="N319" s="7">
        <v>42.527252251735199</v>
      </c>
      <c r="O319" s="6" t="str">
        <f t="shared" si="96"/>
        <v>maternal</v>
      </c>
      <c r="P319" s="6">
        <v>34561</v>
      </c>
      <c r="Q319" s="6">
        <v>22350</v>
      </c>
      <c r="R319" s="6">
        <v>20455</v>
      </c>
      <c r="S319" s="6">
        <v>675</v>
      </c>
      <c r="T319" s="6">
        <v>628</v>
      </c>
      <c r="U319" s="6">
        <v>694</v>
      </c>
      <c r="V319" s="7">
        <v>5.2355074926761702</v>
      </c>
      <c r="W319" s="7">
        <v>11.997308683262199</v>
      </c>
      <c r="X319" s="7">
        <v>22.854247638065299</v>
      </c>
      <c r="Y319" s="9">
        <v>3.8661694854521499E-7</v>
      </c>
      <c r="Z319" s="9">
        <v>2.8111639139982501E-6</v>
      </c>
      <c r="AA319" s="7">
        <v>7.5345394503269603</v>
      </c>
      <c r="AB319" s="7">
        <v>37.674265828264701</v>
      </c>
      <c r="AC319" s="6" t="str">
        <f t="shared" si="95"/>
        <v>maternal</v>
      </c>
      <c r="AD319" s="6" t="b">
        <f t="shared" si="97"/>
        <v>1</v>
      </c>
      <c r="AF319" s="6" t="str">
        <f>A319</f>
        <v>AT4G19120.1</v>
      </c>
      <c r="AG319" s="6" t="s">
        <v>1286</v>
      </c>
      <c r="AM319" s="7"/>
      <c r="AN319" s="7"/>
      <c r="AO319" s="7"/>
      <c r="AP319" s="9"/>
      <c r="AQ319" s="9"/>
      <c r="AR319" s="7"/>
      <c r="AS319" s="7"/>
      <c r="BA319" s="7"/>
      <c r="BB319" s="7"/>
      <c r="BC319" s="7"/>
      <c r="BD319" s="9"/>
      <c r="BE319" s="9"/>
      <c r="BF319" s="7"/>
      <c r="BG319" s="7"/>
      <c r="BK319" s="6" t="s">
        <v>1233</v>
      </c>
      <c r="BM319" s="6" t="s">
        <v>1270</v>
      </c>
    </row>
    <row r="320" spans="1:67" s="6" customFormat="1" x14ac:dyDescent="0.25">
      <c r="A320" s="6" t="s">
        <v>378</v>
      </c>
      <c r="B320" s="6">
        <v>9636</v>
      </c>
      <c r="C320" s="6">
        <v>10253</v>
      </c>
      <c r="D320" s="6">
        <v>11737</v>
      </c>
      <c r="E320" s="6">
        <v>12579</v>
      </c>
      <c r="F320" s="6">
        <v>13332</v>
      </c>
      <c r="G320" s="6">
        <v>14675</v>
      </c>
      <c r="H320" s="7">
        <v>-0.36185424569521102</v>
      </c>
      <c r="I320" s="7">
        <v>13.5399826444913</v>
      </c>
      <c r="J320" s="7">
        <v>-2.4679171051691702</v>
      </c>
      <c r="K320" s="6">
        <v>4.7115600997031701E-2</v>
      </c>
      <c r="L320" s="6">
        <v>5.5075184816693802E-2</v>
      </c>
      <c r="M320" s="7">
        <v>-5.1375502672825499</v>
      </c>
      <c r="N320" s="7">
        <v>-1.2850765006787701</v>
      </c>
      <c r="O320" s="6" t="str">
        <f t="shared" si="96"/>
        <v>no preference</v>
      </c>
      <c r="P320" s="6">
        <v>10384</v>
      </c>
      <c r="Q320" s="6">
        <v>9547</v>
      </c>
      <c r="R320" s="6">
        <v>9796</v>
      </c>
      <c r="S320" s="6">
        <v>18534</v>
      </c>
      <c r="T320" s="6">
        <v>16067</v>
      </c>
      <c r="U320" s="6">
        <v>17966</v>
      </c>
      <c r="V320" s="7">
        <v>-0.82053612889960803</v>
      </c>
      <c r="W320" s="7">
        <v>13.684041655033999</v>
      </c>
      <c r="X320" s="7">
        <v>-5.9848275278778598</v>
      </c>
      <c r="Y320" s="6">
        <v>9.2269116746100004E-4</v>
      </c>
      <c r="Z320" s="6">
        <v>1.3372787528404401E-3</v>
      </c>
      <c r="AA320" s="7">
        <v>-0.75356315979859001</v>
      </c>
      <c r="AB320" s="7">
        <v>-1.7660621680250099</v>
      </c>
      <c r="AC320" s="6" t="str">
        <f t="shared" si="95"/>
        <v>paternal</v>
      </c>
      <c r="AD320" s="6" t="b">
        <f t="shared" si="97"/>
        <v>0</v>
      </c>
      <c r="AF320" s="6" t="s">
        <v>378</v>
      </c>
      <c r="AG320" s="6">
        <v>7282</v>
      </c>
      <c r="AH320" s="6">
        <v>9439</v>
      </c>
      <c r="AI320" s="6">
        <v>7291</v>
      </c>
      <c r="AJ320" s="6">
        <v>16682</v>
      </c>
      <c r="AK320" s="6">
        <v>22640</v>
      </c>
      <c r="AL320" s="6">
        <v>16807</v>
      </c>
      <c r="AM320" s="7">
        <v>-1.2208715028971799</v>
      </c>
      <c r="AN320" s="7">
        <v>13.5660981248148</v>
      </c>
      <c r="AO320" s="7">
        <v>-5.40848673884389</v>
      </c>
      <c r="AP320" s="6">
        <v>5.5252563654825801E-4</v>
      </c>
      <c r="AQ320" s="6">
        <v>7.6771983183547402E-4</v>
      </c>
      <c r="AR320" s="7">
        <v>-0.38553047019610398</v>
      </c>
      <c r="AS320" s="7">
        <v>-2.3308747820562998</v>
      </c>
      <c r="AT320" s="6" t="str">
        <f t="shared" ref="AT320:AT325" si="101">IF(AND(AS320&gt;=1,AQ320&lt;=0.01),"maternal", IF(AND(AS320&lt;=-1,AQ320&lt;=0.01),"paternal", IF(AQ320&gt;=0.01, "no preference")))</f>
        <v>paternal</v>
      </c>
      <c r="AU320" s="6">
        <v>18657</v>
      </c>
      <c r="AV320" s="6">
        <v>18301</v>
      </c>
      <c r="AW320" s="6">
        <v>13914</v>
      </c>
      <c r="AX320" s="6">
        <v>26082</v>
      </c>
      <c r="AY320" s="6">
        <v>26713</v>
      </c>
      <c r="AZ320" s="6">
        <v>20901</v>
      </c>
      <c r="BA320" s="7">
        <v>-0.538636750485599</v>
      </c>
      <c r="BB320" s="7">
        <v>14.3065096109128</v>
      </c>
      <c r="BC320" s="7">
        <v>-2.8699125018390301</v>
      </c>
      <c r="BD320" s="6">
        <v>2.37351109291629E-2</v>
      </c>
      <c r="BE320" s="6">
        <v>2.78079997868299E-2</v>
      </c>
      <c r="BF320" s="7">
        <v>-4.4840612207856001</v>
      </c>
      <c r="BG320" s="7">
        <v>-1.45259926027109</v>
      </c>
      <c r="BH320" s="6" t="str">
        <f t="shared" ref="BH320:BH325" si="102">IF(AND(BG320&gt;=1,BE320&lt;=0.01),"maternal", IF(AND(BG320&lt;=-1,BE320&lt;=0.01),"paternal", IF(BE320&gt;=0.01, "no preference")))</f>
        <v>no preference</v>
      </c>
      <c r="BI320" s="6" t="b">
        <f t="shared" ref="BI320:BI325" si="103">IF(AT320=BH320, TRUE)</f>
        <v>0</v>
      </c>
      <c r="BK320" s="6" t="s">
        <v>702</v>
      </c>
      <c r="BL320" s="6" t="s">
        <v>1268</v>
      </c>
      <c r="BO320" s="6" t="s">
        <v>1271</v>
      </c>
    </row>
    <row r="321" spans="1:68" s="6" customFormat="1" x14ac:dyDescent="0.25">
      <c r="A321" s="6" t="s">
        <v>280</v>
      </c>
      <c r="B321" s="6">
        <v>5691</v>
      </c>
      <c r="C321" s="6">
        <v>5463</v>
      </c>
      <c r="D321" s="6">
        <v>7574</v>
      </c>
      <c r="E321" s="6">
        <v>2069</v>
      </c>
      <c r="F321" s="6">
        <v>1991</v>
      </c>
      <c r="G321" s="6">
        <v>2290</v>
      </c>
      <c r="H321" s="7">
        <v>1.5467710534349299</v>
      </c>
      <c r="I321" s="7">
        <v>11.8191117693039</v>
      </c>
      <c r="J321" s="7">
        <v>8.8273253302274508</v>
      </c>
      <c r="K321" s="9">
        <v>9.4935103710472906E-5</v>
      </c>
      <c r="L321" s="6">
        <v>1.6225959956889599E-4</v>
      </c>
      <c r="M321" s="7">
        <v>1.70758521819416</v>
      </c>
      <c r="N321" s="7">
        <v>2.9216250769064098</v>
      </c>
      <c r="O321" s="6" t="str">
        <f t="shared" si="96"/>
        <v>maternal</v>
      </c>
      <c r="P321" s="6">
        <v>5076</v>
      </c>
      <c r="Q321" s="6">
        <v>4651</v>
      </c>
      <c r="R321" s="6">
        <v>4861</v>
      </c>
      <c r="S321" s="6">
        <v>1529</v>
      </c>
      <c r="T321" s="6">
        <v>1831</v>
      </c>
      <c r="U321" s="6">
        <v>1520</v>
      </c>
      <c r="V321" s="7">
        <v>1.58380198027671</v>
      </c>
      <c r="W321" s="7">
        <v>11.4550090446055</v>
      </c>
      <c r="X321" s="7">
        <v>10.840290287746701</v>
      </c>
      <c r="Y321" s="9">
        <v>3.2846203200507097E-5</v>
      </c>
      <c r="Z321" s="9">
        <v>6.8072566053224904E-5</v>
      </c>
      <c r="AA321" s="7">
        <v>2.9551072958948099</v>
      </c>
      <c r="AB321" s="7">
        <v>2.9975877359343599</v>
      </c>
      <c r="AC321" s="6" t="str">
        <f t="shared" si="95"/>
        <v>maternal</v>
      </c>
      <c r="AD321" s="6" t="b">
        <f t="shared" si="97"/>
        <v>1</v>
      </c>
      <c r="AF321" s="6" t="s">
        <v>280</v>
      </c>
      <c r="AG321" s="6">
        <v>1291</v>
      </c>
      <c r="AH321" s="6">
        <v>1680</v>
      </c>
      <c r="AI321" s="6">
        <v>2219</v>
      </c>
      <c r="AJ321" s="6">
        <v>339</v>
      </c>
      <c r="AK321" s="6">
        <v>549</v>
      </c>
      <c r="AL321" s="6">
        <v>394</v>
      </c>
      <c r="AM321" s="7">
        <v>2.0094835791844599</v>
      </c>
      <c r="AN321" s="7">
        <v>9.7175376521302894</v>
      </c>
      <c r="AO321" s="7">
        <v>7.1985919093201698</v>
      </c>
      <c r="AP321" s="9">
        <v>7.4546953509682494E-5</v>
      </c>
      <c r="AQ321" s="6">
        <v>1.11398466376733E-4</v>
      </c>
      <c r="AR321" s="7">
        <v>1.76325308051661</v>
      </c>
      <c r="AS321" s="7">
        <v>4.0263806766006498</v>
      </c>
      <c r="AT321" s="6" t="str">
        <f t="shared" si="101"/>
        <v>maternal</v>
      </c>
      <c r="AU321" s="6">
        <v>1120</v>
      </c>
      <c r="AV321" s="6">
        <v>1364</v>
      </c>
      <c r="AW321" s="6">
        <v>1614</v>
      </c>
      <c r="AX321" s="6">
        <v>493</v>
      </c>
      <c r="AY321" s="6">
        <v>565</v>
      </c>
      <c r="AZ321" s="6">
        <v>528</v>
      </c>
      <c r="BA321" s="7">
        <v>1.3541416205544501</v>
      </c>
      <c r="BB321" s="7">
        <v>9.7237872724540892</v>
      </c>
      <c r="BC321" s="7">
        <v>7.52272725722122</v>
      </c>
      <c r="BD321" s="6">
        <v>1.2803024489148801E-4</v>
      </c>
      <c r="BE321" s="6">
        <v>1.9499991145011201E-4</v>
      </c>
      <c r="BF321" s="7">
        <v>1.19916504065348</v>
      </c>
      <c r="BG321" s="7">
        <v>2.5564496651280102</v>
      </c>
      <c r="BH321" s="6" t="str">
        <f t="shared" si="102"/>
        <v>maternal</v>
      </c>
      <c r="BI321" s="6" t="b">
        <f t="shared" si="103"/>
        <v>1</v>
      </c>
      <c r="BK321" s="6" t="s">
        <v>1018</v>
      </c>
      <c r="BL321" s="6" t="s">
        <v>1268</v>
      </c>
    </row>
    <row r="322" spans="1:68" s="6" customFormat="1" x14ac:dyDescent="0.25">
      <c r="A322" s="6" t="s">
        <v>45</v>
      </c>
      <c r="B322" s="6">
        <v>1739</v>
      </c>
      <c r="C322" s="6">
        <v>2207</v>
      </c>
      <c r="D322" s="6">
        <v>2134</v>
      </c>
      <c r="E322" s="6">
        <v>19</v>
      </c>
      <c r="F322" s="6">
        <v>49</v>
      </c>
      <c r="G322" s="6">
        <v>33</v>
      </c>
      <c r="H322" s="7">
        <v>5.9600564253699</v>
      </c>
      <c r="I322" s="7">
        <v>7.9977772546557597</v>
      </c>
      <c r="J322" s="7">
        <v>17.504986571930701</v>
      </c>
      <c r="K322" s="9">
        <v>1.55633065048503E-6</v>
      </c>
      <c r="L322" s="9">
        <v>4.87347335078888E-6</v>
      </c>
      <c r="M322" s="7">
        <v>6.14719690328422</v>
      </c>
      <c r="N322" s="7">
        <v>62.252351343844502</v>
      </c>
      <c r="O322" s="6" t="str">
        <f t="shared" si="96"/>
        <v>maternal</v>
      </c>
      <c r="P322" s="6">
        <v>1903</v>
      </c>
      <c r="Q322" s="6">
        <v>1835</v>
      </c>
      <c r="R322" s="6">
        <v>1803</v>
      </c>
      <c r="S322" s="6">
        <v>40</v>
      </c>
      <c r="T322" s="6">
        <v>30</v>
      </c>
      <c r="U322" s="6">
        <v>52</v>
      </c>
      <c r="V322" s="7">
        <v>5.5048276534696496</v>
      </c>
      <c r="W322" s="7">
        <v>8.0989700832575497</v>
      </c>
      <c r="X322" s="7">
        <v>24.999401285962801</v>
      </c>
      <c r="Y322" s="9">
        <v>2.24900365899016E-7</v>
      </c>
      <c r="Z322" s="9">
        <v>2.41205642426694E-6</v>
      </c>
      <c r="AA322" s="7">
        <v>8.0323518158016896</v>
      </c>
      <c r="AB322" s="7">
        <v>45.406522742557101</v>
      </c>
      <c r="AC322" s="6" t="str">
        <f t="shared" si="95"/>
        <v>maternal</v>
      </c>
      <c r="AD322" s="6" t="b">
        <f t="shared" si="97"/>
        <v>1</v>
      </c>
      <c r="AF322" s="6" t="s">
        <v>45</v>
      </c>
      <c r="AG322" s="6">
        <v>3290</v>
      </c>
      <c r="AH322" s="6">
        <v>4394</v>
      </c>
      <c r="AI322" s="6">
        <v>3943</v>
      </c>
      <c r="AJ322" s="6">
        <v>73</v>
      </c>
      <c r="AK322" s="6">
        <v>91</v>
      </c>
      <c r="AL322" s="6">
        <v>69</v>
      </c>
      <c r="AM322" s="7">
        <v>5.6230344196340303</v>
      </c>
      <c r="AN322" s="7">
        <v>9.0989499893606602</v>
      </c>
      <c r="AO322" s="7">
        <v>25.804250736442398</v>
      </c>
      <c r="AP322" s="9">
        <v>2.92452391746469E-9</v>
      </c>
      <c r="AQ322" s="9">
        <v>6.8124204195059797E-8</v>
      </c>
      <c r="AR322" s="7">
        <v>11.884080336011801</v>
      </c>
      <c r="AS322" s="7">
        <v>49.283554937842098</v>
      </c>
      <c r="AT322" s="6" t="str">
        <f t="shared" si="101"/>
        <v>maternal</v>
      </c>
      <c r="AU322" s="6">
        <v>4204</v>
      </c>
      <c r="AV322" s="6">
        <v>4803</v>
      </c>
      <c r="AW322" s="6">
        <v>4092</v>
      </c>
      <c r="AX322" s="6">
        <v>107</v>
      </c>
      <c r="AY322" s="6">
        <v>149</v>
      </c>
      <c r="AZ322" s="6">
        <v>216</v>
      </c>
      <c r="BA322" s="7">
        <v>4.8405320157291296</v>
      </c>
      <c r="BB322" s="7">
        <v>9.6686851495658406</v>
      </c>
      <c r="BC322" s="7">
        <v>18.5366970596504</v>
      </c>
      <c r="BD322" s="9">
        <v>2.9585304442395701E-7</v>
      </c>
      <c r="BE322" s="9">
        <v>1.1954878121621099E-6</v>
      </c>
      <c r="BF322" s="7">
        <v>7.7009055708638998</v>
      </c>
      <c r="BG322" s="7">
        <v>28.651365948587401</v>
      </c>
      <c r="BH322" s="6" t="str">
        <f t="shared" si="102"/>
        <v>maternal</v>
      </c>
      <c r="BI322" s="6" t="b">
        <f t="shared" si="103"/>
        <v>1</v>
      </c>
      <c r="BK322" s="6" t="s">
        <v>1019</v>
      </c>
      <c r="BM322" s="6" t="s">
        <v>1270</v>
      </c>
    </row>
    <row r="323" spans="1:68" s="6" customFormat="1" x14ac:dyDescent="0.25">
      <c r="A323" s="6" t="s">
        <v>113</v>
      </c>
      <c r="B323" s="6">
        <v>17926</v>
      </c>
      <c r="C323" s="6">
        <v>18006</v>
      </c>
      <c r="D323" s="6">
        <v>19015</v>
      </c>
      <c r="E323" s="6">
        <v>958</v>
      </c>
      <c r="F323" s="6">
        <v>882</v>
      </c>
      <c r="G323" s="6">
        <v>904</v>
      </c>
      <c r="H323" s="7">
        <v>4.3225374193572703</v>
      </c>
      <c r="I323" s="7">
        <v>11.9990789145577</v>
      </c>
      <c r="J323" s="7">
        <v>34.660077815763302</v>
      </c>
      <c r="K323" s="9">
        <v>2.2966710785644301E-8</v>
      </c>
      <c r="L323" s="9">
        <v>8.3864780788750502E-7</v>
      </c>
      <c r="M323" s="7">
        <v>10.034943318283799</v>
      </c>
      <c r="N323" s="7">
        <v>20.0084488148266</v>
      </c>
      <c r="O323" s="6" t="str">
        <f t="shared" si="96"/>
        <v>maternal</v>
      </c>
      <c r="P323" s="6">
        <v>15364</v>
      </c>
      <c r="Q323" s="6">
        <v>16893</v>
      </c>
      <c r="R323" s="6">
        <v>14033</v>
      </c>
      <c r="S323" s="6">
        <v>53</v>
      </c>
      <c r="T323" s="6">
        <v>51</v>
      </c>
      <c r="U323" s="6">
        <v>71</v>
      </c>
      <c r="V323" s="7">
        <v>8.0343233024988798</v>
      </c>
      <c r="W323" s="7">
        <v>9.8922457251650595</v>
      </c>
      <c r="X323" s="7">
        <v>43.749438329200302</v>
      </c>
      <c r="Y323" s="9">
        <v>7.5531739270728794E-9</v>
      </c>
      <c r="Z323" s="9">
        <v>2.1729166949132698E-6</v>
      </c>
      <c r="AA323" s="7">
        <v>10.640539561464999</v>
      </c>
      <c r="AB323" s="7">
        <v>262.16354978672899</v>
      </c>
      <c r="AC323" s="6" t="str">
        <f t="shared" si="95"/>
        <v>maternal</v>
      </c>
      <c r="AD323" s="6" t="b">
        <f t="shared" si="97"/>
        <v>1</v>
      </c>
      <c r="AF323" s="6" t="s">
        <v>113</v>
      </c>
      <c r="AG323" s="6">
        <v>9390</v>
      </c>
      <c r="AH323" s="6">
        <v>12637</v>
      </c>
      <c r="AI323" s="6">
        <v>11648</v>
      </c>
      <c r="AJ323" s="6">
        <v>1316</v>
      </c>
      <c r="AK323" s="6">
        <v>1571</v>
      </c>
      <c r="AL323" s="6">
        <v>1663</v>
      </c>
      <c r="AM323" s="7">
        <v>2.8828657561498199</v>
      </c>
      <c r="AN323" s="7">
        <v>12.0020544949603</v>
      </c>
      <c r="AO323" s="7">
        <v>13.409337576834099</v>
      </c>
      <c r="AP323" s="9">
        <v>6.1178541398008196E-7</v>
      </c>
      <c r="AQ323" s="9">
        <v>1.58443761771361E-6</v>
      </c>
      <c r="AR323" s="7">
        <v>6.8233218267955396</v>
      </c>
      <c r="AS323" s="7">
        <v>7.3761385561699804</v>
      </c>
      <c r="AT323" s="6" t="str">
        <f t="shared" si="101"/>
        <v>maternal</v>
      </c>
      <c r="AU323" s="6">
        <v>15402</v>
      </c>
      <c r="AV323" s="6">
        <v>19106</v>
      </c>
      <c r="AW323" s="6">
        <v>15638</v>
      </c>
      <c r="AX323" s="6">
        <v>76</v>
      </c>
      <c r="AY323" s="6">
        <v>34</v>
      </c>
      <c r="AZ323" s="6">
        <v>71</v>
      </c>
      <c r="BA323" s="7">
        <v>8.1665344970566291</v>
      </c>
      <c r="BB323" s="7">
        <v>9.93859876822237</v>
      </c>
      <c r="BC323" s="7">
        <v>26.0674150612729</v>
      </c>
      <c r="BD323" s="9">
        <v>2.74018150321203E-8</v>
      </c>
      <c r="BE323" s="9">
        <v>4.41096901209233E-7</v>
      </c>
      <c r="BF323" s="7">
        <v>10.004749614059101</v>
      </c>
      <c r="BG323" s="7">
        <v>287.32396055355701</v>
      </c>
      <c r="BH323" s="6" t="str">
        <f t="shared" si="102"/>
        <v>maternal</v>
      </c>
      <c r="BI323" s="6" t="b">
        <f t="shared" si="103"/>
        <v>1</v>
      </c>
      <c r="BK323" s="6" t="s">
        <v>1020</v>
      </c>
      <c r="BL323" s="6" t="s">
        <v>1268</v>
      </c>
    </row>
    <row r="324" spans="1:68" s="6" customFormat="1" x14ac:dyDescent="0.25">
      <c r="A324" s="6" t="s">
        <v>12</v>
      </c>
      <c r="B324" s="6">
        <v>4236</v>
      </c>
      <c r="C324" s="6">
        <v>3552</v>
      </c>
      <c r="D324" s="6">
        <v>3295</v>
      </c>
      <c r="E324" s="6">
        <v>7</v>
      </c>
      <c r="F324" s="6">
        <v>0</v>
      </c>
      <c r="G324" s="6">
        <v>12</v>
      </c>
      <c r="H324" s="7">
        <v>9.6099033985790907</v>
      </c>
      <c r="I324" s="7">
        <v>7.0384316053365703</v>
      </c>
      <c r="J324" s="7">
        <v>10.4333034761036</v>
      </c>
      <c r="K324" s="9">
        <v>3.5511028624076097E-5</v>
      </c>
      <c r="L324" s="9">
        <v>6.7707694576571694E-5</v>
      </c>
      <c r="M324" s="7">
        <v>2.79650153478583</v>
      </c>
      <c r="N324" s="7">
        <v>781.392391980914</v>
      </c>
      <c r="O324" s="6" t="str">
        <f t="shared" si="96"/>
        <v>maternal</v>
      </c>
      <c r="P324" s="6">
        <v>2055</v>
      </c>
      <c r="Q324" s="6">
        <v>1473</v>
      </c>
      <c r="R324" s="6">
        <v>1309</v>
      </c>
      <c r="S324" s="6">
        <v>39</v>
      </c>
      <c r="T324" s="6">
        <v>4</v>
      </c>
      <c r="U324" s="6">
        <v>11</v>
      </c>
      <c r="V324" s="7">
        <v>6.8858925880726298</v>
      </c>
      <c r="W324" s="7">
        <v>7.1858858575349398</v>
      </c>
      <c r="X324" s="7">
        <v>9.4007425082743499</v>
      </c>
      <c r="Y324" s="9">
        <v>7.4975809047294606E-5</v>
      </c>
      <c r="Z324" s="6">
        <v>1.3687073226080601E-4</v>
      </c>
      <c r="AA324" s="7">
        <v>2.0465475115850502</v>
      </c>
      <c r="AB324" s="7">
        <v>118.26608376645601</v>
      </c>
      <c r="AC324" s="6" t="str">
        <f t="shared" si="95"/>
        <v>maternal</v>
      </c>
      <c r="AD324" s="6" t="b">
        <f t="shared" si="97"/>
        <v>1</v>
      </c>
      <c r="AF324" s="6" t="s">
        <v>12</v>
      </c>
      <c r="AG324" s="6">
        <v>1803</v>
      </c>
      <c r="AH324" s="6">
        <v>2157</v>
      </c>
      <c r="AI324" s="6">
        <v>1859</v>
      </c>
      <c r="AJ324" s="6">
        <v>10</v>
      </c>
      <c r="AK324" s="6">
        <v>9</v>
      </c>
      <c r="AL324" s="6">
        <v>9</v>
      </c>
      <c r="AM324" s="7">
        <v>7.5500872901089204</v>
      </c>
      <c r="AN324" s="7">
        <v>7.14280624785847</v>
      </c>
      <c r="AO324" s="7">
        <v>38.980817451431101</v>
      </c>
      <c r="AP324" s="9">
        <v>9.5726220061727905E-11</v>
      </c>
      <c r="AQ324" s="9">
        <v>2.5659057898180499E-8</v>
      </c>
      <c r="AR324" s="7">
        <v>14.447815394295899</v>
      </c>
      <c r="AS324" s="7">
        <v>187.41430822064501</v>
      </c>
      <c r="AT324" s="6" t="str">
        <f t="shared" si="101"/>
        <v>maternal</v>
      </c>
      <c r="AU324" s="6">
        <v>784</v>
      </c>
      <c r="AV324" s="6">
        <v>1085</v>
      </c>
      <c r="AW324" s="6">
        <v>815</v>
      </c>
      <c r="AX324" s="6">
        <v>2</v>
      </c>
      <c r="AY324" s="6">
        <v>33</v>
      </c>
      <c r="AZ324" s="6">
        <v>6</v>
      </c>
      <c r="BA324" s="7">
        <v>6.6313341031752504</v>
      </c>
      <c r="BB324" s="7">
        <v>6.4755938062639897</v>
      </c>
      <c r="BC324" s="7">
        <v>8.3834516377615707</v>
      </c>
      <c r="BD324" s="9">
        <v>6.3765160553436401E-5</v>
      </c>
      <c r="BE324" s="6">
        <v>1.01409652928357E-4</v>
      </c>
      <c r="BF324" s="7">
        <v>1.96606879160541</v>
      </c>
      <c r="BG324" s="7">
        <v>99.135791038636796</v>
      </c>
      <c r="BH324" s="6" t="str">
        <f t="shared" si="102"/>
        <v>maternal</v>
      </c>
      <c r="BI324" s="6" t="b">
        <f t="shared" si="103"/>
        <v>1</v>
      </c>
      <c r="BK324" s="6" t="s">
        <v>1021</v>
      </c>
      <c r="BL324" s="6" t="s">
        <v>1268</v>
      </c>
    </row>
    <row r="325" spans="1:68" s="6" customFormat="1" x14ac:dyDescent="0.25">
      <c r="A325" s="6" t="s">
        <v>390</v>
      </c>
      <c r="B325" s="6">
        <v>189</v>
      </c>
      <c r="C325" s="6">
        <v>216</v>
      </c>
      <c r="D325" s="6">
        <v>238</v>
      </c>
      <c r="E325" s="6">
        <v>390</v>
      </c>
      <c r="F325" s="6">
        <v>303</v>
      </c>
      <c r="G325" s="6">
        <v>445</v>
      </c>
      <c r="H325" s="7">
        <v>-0.80919285397168805</v>
      </c>
      <c r="I325" s="7">
        <v>8.1486876432378992</v>
      </c>
      <c r="J325" s="7">
        <v>-4.2026522647740299</v>
      </c>
      <c r="K325" s="6">
        <v>5.2113666589981896E-3</v>
      </c>
      <c r="L325" s="6">
        <v>6.7543090535052098E-3</v>
      </c>
      <c r="M325" s="7">
        <v>-2.7596533266885199</v>
      </c>
      <c r="N325" s="7">
        <v>-1.7522308460171401</v>
      </c>
      <c r="O325" s="6" t="str">
        <f t="shared" si="96"/>
        <v>paternal</v>
      </c>
      <c r="P325" s="6">
        <v>459</v>
      </c>
      <c r="Q325" s="6">
        <v>418</v>
      </c>
      <c r="R325" s="6">
        <v>478</v>
      </c>
      <c r="S325" s="6">
        <v>184</v>
      </c>
      <c r="T325" s="6">
        <v>149</v>
      </c>
      <c r="U325" s="6">
        <v>160</v>
      </c>
      <c r="V325" s="7">
        <v>1.45635376708436</v>
      </c>
      <c r="W325" s="7">
        <v>8.0918825599177904</v>
      </c>
      <c r="X325" s="7">
        <v>9.6635769150200392</v>
      </c>
      <c r="Y325" s="9">
        <v>6.3966770753388607E-5</v>
      </c>
      <c r="Z325" s="6">
        <v>1.1879543139914999E-4</v>
      </c>
      <c r="AA325" s="7">
        <v>2.2220896001840802</v>
      </c>
      <c r="AB325" s="7">
        <v>2.74413939239829</v>
      </c>
      <c r="AC325" s="6" t="str">
        <f t="shared" si="95"/>
        <v>maternal</v>
      </c>
      <c r="AD325" s="6" t="b">
        <f t="shared" si="97"/>
        <v>0</v>
      </c>
      <c r="AF325" s="6" t="s">
        <v>390</v>
      </c>
      <c r="AG325" s="6">
        <v>413</v>
      </c>
      <c r="AH325" s="6">
        <v>587</v>
      </c>
      <c r="AI325" s="6">
        <v>446</v>
      </c>
      <c r="AJ325" s="6">
        <v>476</v>
      </c>
      <c r="AK325" s="6">
        <v>587</v>
      </c>
      <c r="AL325" s="6">
        <v>412</v>
      </c>
      <c r="AM325" s="7">
        <v>-3.00751495807727E-2</v>
      </c>
      <c r="AN325" s="7">
        <v>8.9141343492967202</v>
      </c>
      <c r="AO325" s="7">
        <v>-0.127955812769248</v>
      </c>
      <c r="AP325" s="6">
        <v>0.90121126079884095</v>
      </c>
      <c r="AQ325" s="6">
        <v>0.90809073607211399</v>
      </c>
      <c r="AR325" s="7">
        <v>-7.3471589888496602</v>
      </c>
      <c r="AS325" s="7">
        <v>-1.02106531132817</v>
      </c>
      <c r="AT325" s="6" t="str">
        <f t="shared" si="101"/>
        <v>no preference</v>
      </c>
      <c r="AU325" s="6">
        <v>614</v>
      </c>
      <c r="AV325" s="6">
        <v>584</v>
      </c>
      <c r="AW325" s="6">
        <v>458</v>
      </c>
      <c r="AX325" s="6">
        <v>945</v>
      </c>
      <c r="AY325" s="6">
        <v>1000</v>
      </c>
      <c r="AZ325" s="6">
        <v>556</v>
      </c>
      <c r="BA325" s="7">
        <v>-0.55845679713475105</v>
      </c>
      <c r="BB325" s="7">
        <v>9.3789236512710996</v>
      </c>
      <c r="BC325" s="7">
        <v>-2.1395822055623799</v>
      </c>
      <c r="BD325" s="6">
        <v>6.9285382258212194E-2</v>
      </c>
      <c r="BE325" s="6">
        <v>7.8391461069291499E-2</v>
      </c>
      <c r="BF325" s="7">
        <v>-5.58106398437224</v>
      </c>
      <c r="BG325" s="7">
        <v>-1.4726930836994001</v>
      </c>
      <c r="BH325" s="6" t="str">
        <f t="shared" si="102"/>
        <v>no preference</v>
      </c>
      <c r="BI325" s="6" t="b">
        <f t="shared" si="103"/>
        <v>1</v>
      </c>
      <c r="BK325" s="6" t="s">
        <v>703</v>
      </c>
      <c r="BL325" s="6" t="s">
        <v>1268</v>
      </c>
    </row>
    <row r="326" spans="1:68" s="6" customFormat="1" x14ac:dyDescent="0.25">
      <c r="A326" s="6" t="s">
        <v>424</v>
      </c>
      <c r="B326" s="6">
        <v>121</v>
      </c>
      <c r="C326" s="6">
        <v>153</v>
      </c>
      <c r="D326" s="6">
        <v>46</v>
      </c>
      <c r="E326" s="6">
        <v>1022</v>
      </c>
      <c r="F326" s="6">
        <v>895</v>
      </c>
      <c r="G326" s="6">
        <v>1074</v>
      </c>
      <c r="H326" s="7">
        <v>-3.3746511887814399</v>
      </c>
      <c r="I326" s="7">
        <v>8.2713631710358602</v>
      </c>
      <c r="J326" s="7">
        <v>-7.6554857507788903</v>
      </c>
      <c r="K326" s="6">
        <v>2.15863561137595E-4</v>
      </c>
      <c r="L326" s="6">
        <v>3.3552705698560998E-4</v>
      </c>
      <c r="M326" s="7">
        <v>0.79185348747254103</v>
      </c>
      <c r="N326" s="7">
        <v>-10.372208367282701</v>
      </c>
      <c r="O326" s="6" t="str">
        <f t="shared" si="96"/>
        <v>paternal</v>
      </c>
      <c r="P326" s="6">
        <v>20</v>
      </c>
      <c r="Q326" s="6">
        <v>1</v>
      </c>
      <c r="R326" s="6">
        <v>39</v>
      </c>
      <c r="S326" s="6">
        <v>1202</v>
      </c>
      <c r="T326" s="6">
        <v>1188</v>
      </c>
      <c r="U326" s="6">
        <v>1112</v>
      </c>
      <c r="V326" s="7">
        <v>-6.6179820955325299</v>
      </c>
      <c r="W326" s="7">
        <v>6.8804062203216398</v>
      </c>
      <c r="X326" s="7">
        <v>-6.17604699705198</v>
      </c>
      <c r="Y326" s="6">
        <v>7.8013645178871198E-4</v>
      </c>
      <c r="Z326" s="6">
        <v>1.15661545159476E-3</v>
      </c>
      <c r="AA326" s="7">
        <v>-0.56571367560409302</v>
      </c>
      <c r="AB326" s="7">
        <v>-98.222531152532497</v>
      </c>
      <c r="AC326" s="6" t="str">
        <f t="shared" si="95"/>
        <v>paternal</v>
      </c>
      <c r="AD326" s="6" t="b">
        <f t="shared" si="97"/>
        <v>1</v>
      </c>
      <c r="AF326" s="6" t="str">
        <f>A326</f>
        <v>AT4G23110.1</v>
      </c>
      <c r="AG326" s="6" t="s">
        <v>1286</v>
      </c>
      <c r="AM326" s="7"/>
      <c r="AN326" s="7"/>
      <c r="AO326" s="7"/>
      <c r="AR326" s="7"/>
      <c r="AS326" s="7"/>
      <c r="BA326" s="7"/>
      <c r="BB326" s="7"/>
      <c r="BC326" s="7"/>
      <c r="BF326" s="7"/>
      <c r="BG326" s="7"/>
      <c r="BK326" s="6" t="s">
        <v>1234</v>
      </c>
      <c r="BM326" s="6" t="s">
        <v>1273</v>
      </c>
    </row>
    <row r="327" spans="1:68" s="6" customFormat="1" x14ac:dyDescent="0.25">
      <c r="A327" s="12" t="str">
        <f>AF327</f>
        <v>AT4G24130.1</v>
      </c>
      <c r="B327" s="6" t="s">
        <v>1285</v>
      </c>
      <c r="H327" s="7"/>
      <c r="I327" s="7"/>
      <c r="J327" s="7"/>
      <c r="M327" s="7"/>
      <c r="N327" s="7"/>
      <c r="V327" s="7"/>
      <c r="W327" s="7"/>
      <c r="X327" s="7"/>
      <c r="AA327" s="7"/>
      <c r="AB327" s="7"/>
      <c r="AF327" s="6" t="s">
        <v>463</v>
      </c>
      <c r="AG327" s="6">
        <v>44670</v>
      </c>
      <c r="AH327" s="6">
        <v>61283</v>
      </c>
      <c r="AI327" s="6">
        <v>49005</v>
      </c>
      <c r="AJ327" s="6">
        <v>4324</v>
      </c>
      <c r="AK327" s="6">
        <v>5880</v>
      </c>
      <c r="AL327" s="6">
        <v>4529</v>
      </c>
      <c r="AM327" s="7">
        <v>3.3951063406621</v>
      </c>
      <c r="AN327" s="7">
        <v>13.9460950128334</v>
      </c>
      <c r="AO327" s="7">
        <v>14.981537463230699</v>
      </c>
      <c r="AP327" s="9">
        <v>2.5058942356333101E-7</v>
      </c>
      <c r="AQ327" s="9">
        <v>8.0677570513072303E-7</v>
      </c>
      <c r="AR327" s="7">
        <v>7.7276959663653004</v>
      </c>
      <c r="AS327" s="7">
        <v>10.520317502826</v>
      </c>
      <c r="AT327" s="6" t="str">
        <f t="shared" ref="AT327:AT338" si="104">IF(AND(AS327&gt;=1,AQ327&lt;=0.01),"maternal", IF(AND(AS327&lt;=-1,AQ327&lt;=0.01),"paternal", IF(AQ327&gt;=0.01, "no preference")))</f>
        <v>maternal</v>
      </c>
      <c r="AU327" s="6">
        <v>31900</v>
      </c>
      <c r="AV327" s="6">
        <v>39091</v>
      </c>
      <c r="AW327" s="6">
        <v>29457</v>
      </c>
      <c r="AX327" s="6">
        <v>3396</v>
      </c>
      <c r="AY327" s="6">
        <v>4248</v>
      </c>
      <c r="AZ327" s="6">
        <v>3711</v>
      </c>
      <c r="BA327" s="7">
        <v>3.1404458474438699</v>
      </c>
      <c r="BB327" s="7">
        <v>13.450534299161999</v>
      </c>
      <c r="BC327" s="7">
        <v>17.888873542588101</v>
      </c>
      <c r="BD327" s="9">
        <v>3.7869477661794899E-7</v>
      </c>
      <c r="BE327" s="9">
        <v>1.4147465239689399E-6</v>
      </c>
      <c r="BF327" s="7">
        <v>7.4500151773410002</v>
      </c>
      <c r="BG327" s="7">
        <v>8.8179655915359305</v>
      </c>
      <c r="BH327" s="6" t="str">
        <f t="shared" ref="BH327:BH338" si="105">IF(AND(BG327&gt;=1,BE327&lt;=0.01),"maternal", IF(AND(BG327&lt;=-1,BE327&lt;=0.01),"paternal", IF(BE327&gt;=0.01, "no preference")))</f>
        <v>maternal</v>
      </c>
      <c r="BI327" s="6" t="b">
        <f t="shared" ref="BI327:BI338" si="106">IF(AT327=BH327, TRUE)</f>
        <v>1</v>
      </c>
      <c r="BK327" s="6" t="s">
        <v>1023</v>
      </c>
      <c r="BL327" s="6" t="s">
        <v>1268</v>
      </c>
    </row>
    <row r="328" spans="1:68" s="6" customFormat="1" x14ac:dyDescent="0.25">
      <c r="A328" s="6" t="s">
        <v>370</v>
      </c>
      <c r="B328" s="6">
        <v>288</v>
      </c>
      <c r="C328" s="6">
        <v>136</v>
      </c>
      <c r="D328" s="6">
        <v>262</v>
      </c>
      <c r="E328" s="6">
        <v>172</v>
      </c>
      <c r="F328" s="6">
        <v>365</v>
      </c>
      <c r="G328" s="6">
        <v>281</v>
      </c>
      <c r="H328" s="7">
        <v>-0.25933422118868499</v>
      </c>
      <c r="I328" s="7">
        <v>7.9002926955121797</v>
      </c>
      <c r="J328" s="7">
        <v>-0.66453562936016597</v>
      </c>
      <c r="K328" s="6">
        <v>0.530156187576728</v>
      </c>
      <c r="L328" s="6">
        <v>0.55337470674067202</v>
      </c>
      <c r="M328" s="7">
        <v>-7.3470134955553101</v>
      </c>
      <c r="N328" s="7">
        <v>-1.1969262163976999</v>
      </c>
      <c r="O328" s="6" t="str">
        <f>IF(AND(N328&gt;=1,L328&lt;=0.01),"maternal", IF(AND(N328&lt;=-1,L328&lt;=0.01),"paternal", IF(L328&gt;=0.01, "no preference")))</f>
        <v>no preference</v>
      </c>
      <c r="P328" s="6">
        <v>140</v>
      </c>
      <c r="Q328" s="6">
        <v>6</v>
      </c>
      <c r="R328" s="6">
        <v>29</v>
      </c>
      <c r="S328" s="6">
        <v>289</v>
      </c>
      <c r="T328" s="6">
        <v>196</v>
      </c>
      <c r="U328" s="6">
        <v>368</v>
      </c>
      <c r="V328" s="7">
        <v>-3.1585470151555999</v>
      </c>
      <c r="W328" s="7">
        <v>6.5305391309327696</v>
      </c>
      <c r="X328" s="7">
        <v>-3.0285408976981598</v>
      </c>
      <c r="Y328" s="6">
        <v>2.2692066103611502E-2</v>
      </c>
      <c r="Z328" s="6">
        <v>2.7655955563776501E-2</v>
      </c>
      <c r="AA328" s="7">
        <v>-4.2934998425594397</v>
      </c>
      <c r="AB328" s="7">
        <v>-8.9292995880306005</v>
      </c>
      <c r="AC328" s="6" t="str">
        <f t="shared" si="95"/>
        <v>no preference</v>
      </c>
      <c r="AD328" s="6" t="b">
        <f>IF(O328=AC328, TRUE)</f>
        <v>1</v>
      </c>
      <c r="AF328" s="6" t="s">
        <v>370</v>
      </c>
      <c r="AG328" s="6">
        <v>67</v>
      </c>
      <c r="AH328" s="6">
        <v>73</v>
      </c>
      <c r="AI328" s="6">
        <v>71</v>
      </c>
      <c r="AJ328" s="6">
        <v>173</v>
      </c>
      <c r="AK328" s="6">
        <v>309</v>
      </c>
      <c r="AL328" s="6">
        <v>275</v>
      </c>
      <c r="AM328" s="7">
        <v>-1.7869170498598499</v>
      </c>
      <c r="AN328" s="7">
        <v>7.0490722610371197</v>
      </c>
      <c r="AO328" s="7">
        <v>-7.0047313746028097</v>
      </c>
      <c r="AP328" s="9">
        <v>9.0931484202447195E-5</v>
      </c>
      <c r="AQ328" s="6">
        <v>1.33861961874234E-4</v>
      </c>
      <c r="AR328" s="7">
        <v>1.5502300870230501</v>
      </c>
      <c r="AS328" s="7">
        <v>-3.4507669649062902</v>
      </c>
      <c r="AT328" s="6" t="str">
        <f t="shared" si="104"/>
        <v>paternal</v>
      </c>
      <c r="AU328" s="6">
        <v>25</v>
      </c>
      <c r="AV328" s="6">
        <v>63</v>
      </c>
      <c r="AW328" s="6">
        <v>26</v>
      </c>
      <c r="AX328" s="6">
        <v>57</v>
      </c>
      <c r="AY328" s="6">
        <v>112</v>
      </c>
      <c r="AZ328" s="6">
        <v>27</v>
      </c>
      <c r="BA328" s="7">
        <v>-0.67672921976526701</v>
      </c>
      <c r="BB328" s="7">
        <v>5.4901403499841503</v>
      </c>
      <c r="BC328" s="7">
        <v>-1.21450414026622</v>
      </c>
      <c r="BD328" s="6">
        <v>0.26355108653963599</v>
      </c>
      <c r="BE328" s="6">
        <v>0.28515363461665499</v>
      </c>
      <c r="BF328" s="7">
        <v>-6.8265783761062098</v>
      </c>
      <c r="BG328" s="7">
        <v>-1.5985116070145</v>
      </c>
      <c r="BH328" s="6" t="str">
        <f t="shared" si="105"/>
        <v>no preference</v>
      </c>
      <c r="BI328" s="6" t="b">
        <f t="shared" si="106"/>
        <v>0</v>
      </c>
      <c r="BK328" s="6" t="s">
        <v>1024</v>
      </c>
      <c r="BM328" s="6" t="s">
        <v>1270</v>
      </c>
    </row>
    <row r="329" spans="1:68" s="6" customFormat="1" x14ac:dyDescent="0.25">
      <c r="A329" s="6" t="s">
        <v>135</v>
      </c>
      <c r="B329" s="6">
        <v>798</v>
      </c>
      <c r="C329" s="6">
        <v>796</v>
      </c>
      <c r="D329" s="6">
        <v>779</v>
      </c>
      <c r="E329" s="6">
        <v>45</v>
      </c>
      <c r="F329" s="6">
        <v>49</v>
      </c>
      <c r="G329" s="6">
        <v>56</v>
      </c>
      <c r="H329" s="7">
        <v>3.9625032535572</v>
      </c>
      <c r="I329" s="7">
        <v>7.6480210134440902</v>
      </c>
      <c r="J329" s="7">
        <v>28.337640504475001</v>
      </c>
      <c r="K329" s="9">
        <v>8.0008148491485102E-8</v>
      </c>
      <c r="L329" s="9">
        <v>1.14411652342824E-6</v>
      </c>
      <c r="M329" s="7">
        <v>8.9984263323986493</v>
      </c>
      <c r="N329" s="7">
        <v>15.5895054165467</v>
      </c>
      <c r="O329" s="6" t="str">
        <f>IF(AND(N329&gt;=1,L329&lt;=0.01),"maternal", IF(AND(N329&lt;=-1,L329&lt;=0.01),"paternal", IF(L329&gt;=0.01, "no preference")))</f>
        <v>maternal</v>
      </c>
      <c r="P329" s="6">
        <v>633</v>
      </c>
      <c r="Q329" s="6">
        <v>511</v>
      </c>
      <c r="R329" s="6">
        <v>522</v>
      </c>
      <c r="S329" s="6">
        <v>46</v>
      </c>
      <c r="T329" s="6">
        <v>48</v>
      </c>
      <c r="U329" s="6">
        <v>75</v>
      </c>
      <c r="V329" s="7">
        <v>3.30725998571664</v>
      </c>
      <c r="W329" s="7">
        <v>7.4593720626037996</v>
      </c>
      <c r="X329" s="7">
        <v>14.2358675251711</v>
      </c>
      <c r="Y329" s="9">
        <v>6.5986369679031503E-6</v>
      </c>
      <c r="Z329" s="9">
        <v>1.9127130129935498E-5</v>
      </c>
      <c r="AA329" s="7">
        <v>4.6854660655855103</v>
      </c>
      <c r="AB329" s="7">
        <v>9.8988435231955894</v>
      </c>
      <c r="AC329" s="6" t="str">
        <f t="shared" si="95"/>
        <v>maternal</v>
      </c>
      <c r="AD329" s="6" t="b">
        <f>IF(O329=AC329, TRUE)</f>
        <v>1</v>
      </c>
      <c r="AF329" s="6" t="s">
        <v>135</v>
      </c>
      <c r="AG329" s="6">
        <v>2094</v>
      </c>
      <c r="AH329" s="6">
        <v>2913</v>
      </c>
      <c r="AI329" s="6">
        <v>2093</v>
      </c>
      <c r="AJ329" s="6">
        <v>94</v>
      </c>
      <c r="AK329" s="6">
        <v>182</v>
      </c>
      <c r="AL329" s="6">
        <v>208</v>
      </c>
      <c r="AM329" s="7">
        <v>3.9268836129620501</v>
      </c>
      <c r="AN329" s="7">
        <v>9.2277466660463201</v>
      </c>
      <c r="AO329" s="7">
        <v>12.133935400467401</v>
      </c>
      <c r="AP329" s="9">
        <v>1.3587058196153801E-6</v>
      </c>
      <c r="AQ329" s="9">
        <v>2.9891528031538399E-6</v>
      </c>
      <c r="AR329" s="7">
        <v>6.0018768486934198</v>
      </c>
      <c r="AS329" s="7">
        <v>15.209318583544301</v>
      </c>
      <c r="AT329" s="6" t="str">
        <f t="shared" si="104"/>
        <v>maternal</v>
      </c>
      <c r="AU329" s="6">
        <v>2260</v>
      </c>
      <c r="AV329" s="6">
        <v>2299</v>
      </c>
      <c r="AW329" s="6">
        <v>1943</v>
      </c>
      <c r="AX329" s="6">
        <v>248</v>
      </c>
      <c r="AY329" s="6">
        <v>205</v>
      </c>
      <c r="AZ329" s="6">
        <v>178</v>
      </c>
      <c r="BA329" s="7">
        <v>3.3682192298911602</v>
      </c>
      <c r="BB329" s="7">
        <v>9.3942156937840995</v>
      </c>
      <c r="BC329" s="7">
        <v>18.9450743738225</v>
      </c>
      <c r="BD329" s="9">
        <v>2.5429113544042899E-7</v>
      </c>
      <c r="BE329" s="9">
        <v>1.1188809959378899E-6</v>
      </c>
      <c r="BF329" s="7">
        <v>7.8538266650941004</v>
      </c>
      <c r="BG329" s="7">
        <v>10.3260689391814</v>
      </c>
      <c r="BH329" s="6" t="str">
        <f t="shared" si="105"/>
        <v>maternal</v>
      </c>
      <c r="BI329" s="6" t="b">
        <f t="shared" si="106"/>
        <v>1</v>
      </c>
      <c r="BK329" s="6" t="s">
        <v>1025</v>
      </c>
      <c r="BL329" s="6" t="s">
        <v>1268</v>
      </c>
    </row>
    <row r="330" spans="1:68" s="6" customFormat="1" x14ac:dyDescent="0.25">
      <c r="A330" s="12" t="str">
        <f>AF330</f>
        <v>AT4G25100.1</v>
      </c>
      <c r="B330" s="6" t="s">
        <v>1285</v>
      </c>
      <c r="H330" s="7"/>
      <c r="I330" s="7"/>
      <c r="J330" s="7"/>
      <c r="K330" s="9"/>
      <c r="L330" s="9"/>
      <c r="M330" s="7"/>
      <c r="N330" s="7"/>
      <c r="V330" s="7"/>
      <c r="W330" s="7"/>
      <c r="X330" s="7"/>
      <c r="Y330" s="9"/>
      <c r="Z330" s="9"/>
      <c r="AA330" s="7"/>
      <c r="AB330" s="7"/>
      <c r="AF330" s="6" t="s">
        <v>462</v>
      </c>
      <c r="AG330" s="6">
        <v>25761</v>
      </c>
      <c r="AH330" s="6">
        <v>54061</v>
      </c>
      <c r="AI330" s="6">
        <v>24799</v>
      </c>
      <c r="AJ330" s="6">
        <v>2670</v>
      </c>
      <c r="AK330" s="6">
        <v>3443</v>
      </c>
      <c r="AL330" s="6">
        <v>2986</v>
      </c>
      <c r="AM330" s="7">
        <v>3.4319405110791799</v>
      </c>
      <c r="AN330" s="7">
        <v>13.275141992320499</v>
      </c>
      <c r="AO330" s="7">
        <v>10.694513450164999</v>
      </c>
      <c r="AP330" s="9">
        <v>3.6820374762816199E-6</v>
      </c>
      <c r="AQ330" s="9">
        <v>7.0438977807126702E-6</v>
      </c>
      <c r="AR330" s="7">
        <v>4.9616336493750204</v>
      </c>
      <c r="AS330" s="7">
        <v>10.7923752465062</v>
      </c>
      <c r="AT330" s="6" t="str">
        <f t="shared" si="104"/>
        <v>maternal</v>
      </c>
      <c r="AU330" s="6">
        <v>11961</v>
      </c>
      <c r="AV330" s="6">
        <v>28657</v>
      </c>
      <c r="AW330" s="6">
        <v>50706</v>
      </c>
      <c r="AX330" s="6">
        <v>4648</v>
      </c>
      <c r="AY330" s="6">
        <v>7167</v>
      </c>
      <c r="AZ330" s="6">
        <v>6970</v>
      </c>
      <c r="BA330" s="7">
        <v>2.0751696893933298</v>
      </c>
      <c r="BB330" s="7">
        <v>13.6233213596505</v>
      </c>
      <c r="BC330" s="7">
        <v>4.1652777064016497</v>
      </c>
      <c r="BD330" s="6">
        <v>4.12131720316131E-3</v>
      </c>
      <c r="BE330" s="6">
        <v>5.33346932173816E-3</v>
      </c>
      <c r="BF330" s="7">
        <v>-2.6121031849914398</v>
      </c>
      <c r="BG330" s="7">
        <v>4.2139397571053703</v>
      </c>
      <c r="BH330" s="6" t="str">
        <f t="shared" si="105"/>
        <v>maternal</v>
      </c>
      <c r="BI330" s="6" t="b">
        <f t="shared" si="106"/>
        <v>1</v>
      </c>
      <c r="BK330" s="6" t="s">
        <v>1026</v>
      </c>
      <c r="BL330" s="6" t="s">
        <v>1268</v>
      </c>
    </row>
    <row r="331" spans="1:68" s="6" customFormat="1" x14ac:dyDescent="0.25">
      <c r="A331" s="6" t="s">
        <v>123</v>
      </c>
      <c r="B331" s="6">
        <v>840</v>
      </c>
      <c r="C331" s="6">
        <v>749</v>
      </c>
      <c r="D331" s="6">
        <v>1003</v>
      </c>
      <c r="E331" s="6">
        <v>28</v>
      </c>
      <c r="F331" s="6">
        <v>53</v>
      </c>
      <c r="G331" s="6">
        <v>64</v>
      </c>
      <c r="H331" s="7">
        <v>4.2010053397565503</v>
      </c>
      <c r="I331" s="7">
        <v>7.6455814399847801</v>
      </c>
      <c r="J331" s="7">
        <v>13.059907816140299</v>
      </c>
      <c r="K331" s="9">
        <v>9.2510310659345505E-6</v>
      </c>
      <c r="L331" s="9">
        <v>2.0248430241254698E-5</v>
      </c>
      <c r="M331" s="7">
        <v>4.2645608841125799</v>
      </c>
      <c r="N331" s="7">
        <v>18.391985641530301</v>
      </c>
      <c r="O331" s="6" t="str">
        <f t="shared" ref="O331:O336" si="107">IF(AND(N331&gt;=1,L331&lt;=0.01),"maternal", IF(AND(N331&lt;=-1,L331&lt;=0.01),"paternal", IF(L331&gt;=0.01, "no preference")))</f>
        <v>maternal</v>
      </c>
      <c r="P331" s="6">
        <v>460</v>
      </c>
      <c r="Q331" s="6">
        <v>484</v>
      </c>
      <c r="R331" s="6">
        <v>446</v>
      </c>
      <c r="S331" s="6">
        <v>69</v>
      </c>
      <c r="T331" s="6">
        <v>38</v>
      </c>
      <c r="U331" s="6">
        <v>73</v>
      </c>
      <c r="V331" s="7">
        <v>2.9834854324169902</v>
      </c>
      <c r="W331" s="7">
        <v>7.3664555833538898</v>
      </c>
      <c r="X331" s="7">
        <v>11.0058946826812</v>
      </c>
      <c r="Y331" s="9">
        <v>3.00650987608908E-5</v>
      </c>
      <c r="Z331" s="9">
        <v>6.4489636842110702E-5</v>
      </c>
      <c r="AA331" s="7">
        <v>3.0518833415354298</v>
      </c>
      <c r="AB331" s="7">
        <v>7.90894593571785</v>
      </c>
      <c r="AC331" s="6" t="str">
        <f t="shared" si="95"/>
        <v>maternal</v>
      </c>
      <c r="AD331" s="6" t="b">
        <f t="shared" ref="AD331:AD336" si="108">IF(O331=AC331, TRUE)</f>
        <v>1</v>
      </c>
      <c r="AF331" s="6" t="s">
        <v>123</v>
      </c>
      <c r="AG331" s="6">
        <v>794</v>
      </c>
      <c r="AH331" s="6">
        <v>798</v>
      </c>
      <c r="AI331" s="6">
        <v>765</v>
      </c>
      <c r="AJ331" s="6">
        <v>80</v>
      </c>
      <c r="AK331" s="6">
        <v>53</v>
      </c>
      <c r="AL331" s="6">
        <v>49</v>
      </c>
      <c r="AM331" s="7">
        <v>3.70648987673394</v>
      </c>
      <c r="AN331" s="7">
        <v>7.7661095033079102</v>
      </c>
      <c r="AO331" s="7">
        <v>15.669505564854401</v>
      </c>
      <c r="AP331" s="9">
        <v>1.7424228923847699E-7</v>
      </c>
      <c r="AQ331" s="9">
        <v>6.3888839387441399E-7</v>
      </c>
      <c r="AR331" s="7">
        <v>8.0907673552471593</v>
      </c>
      <c r="AS331" s="7">
        <v>13.0546319283545</v>
      </c>
      <c r="AT331" s="6" t="str">
        <f t="shared" si="104"/>
        <v>maternal</v>
      </c>
      <c r="AU331" s="6">
        <v>554</v>
      </c>
      <c r="AV331" s="6">
        <v>510</v>
      </c>
      <c r="AW331" s="6">
        <v>445</v>
      </c>
      <c r="AX331" s="6">
        <v>84</v>
      </c>
      <c r="AY331" s="6">
        <v>96</v>
      </c>
      <c r="AZ331" s="6">
        <v>52</v>
      </c>
      <c r="BA331" s="7">
        <v>2.7257330364024499</v>
      </c>
      <c r="BB331" s="7">
        <v>7.6086079291638997</v>
      </c>
      <c r="BC331" s="7">
        <v>10.9560930058294</v>
      </c>
      <c r="BD331" s="9">
        <v>1.08527990953274E-5</v>
      </c>
      <c r="BE331" s="9">
        <v>2.0662059816104099E-5</v>
      </c>
      <c r="BF331" s="7">
        <v>3.90138935062246</v>
      </c>
      <c r="BG331" s="7">
        <v>6.6149627680703702</v>
      </c>
      <c r="BH331" s="6" t="str">
        <f t="shared" si="105"/>
        <v>maternal</v>
      </c>
      <c r="BI331" s="6" t="b">
        <f t="shared" si="106"/>
        <v>1</v>
      </c>
      <c r="BK331" s="6" t="s">
        <v>1027</v>
      </c>
      <c r="BL331" s="6" t="s">
        <v>1268</v>
      </c>
    </row>
    <row r="332" spans="1:68" s="6" customFormat="1" x14ac:dyDescent="0.25">
      <c r="A332" s="6" t="s">
        <v>27</v>
      </c>
      <c r="B332" s="6">
        <v>7196</v>
      </c>
      <c r="C332" s="6">
        <v>6782</v>
      </c>
      <c r="D332" s="6">
        <v>8007</v>
      </c>
      <c r="E332" s="6">
        <v>72</v>
      </c>
      <c r="F332" s="6">
        <v>18</v>
      </c>
      <c r="G332" s="6">
        <v>27</v>
      </c>
      <c r="H332" s="7">
        <v>7.7543356616473602</v>
      </c>
      <c r="I332" s="7">
        <v>8.9588701622840805</v>
      </c>
      <c r="J332" s="7">
        <v>16.1266725067089</v>
      </c>
      <c r="K332" s="9">
        <v>2.5694720621280199E-6</v>
      </c>
      <c r="L332" s="9">
        <v>6.8466056810740497E-6</v>
      </c>
      <c r="M332" s="7">
        <v>5.6269746803488099</v>
      </c>
      <c r="N332" s="7">
        <v>215.91739435287599</v>
      </c>
      <c r="O332" s="6" t="str">
        <f t="shared" si="107"/>
        <v>maternal</v>
      </c>
      <c r="P332" s="6">
        <v>5172</v>
      </c>
      <c r="Q332" s="6">
        <v>4416</v>
      </c>
      <c r="R332" s="6">
        <v>4612</v>
      </c>
      <c r="S332" s="6">
        <v>96</v>
      </c>
      <c r="T332" s="6">
        <v>71</v>
      </c>
      <c r="U332" s="6">
        <v>17</v>
      </c>
      <c r="V332" s="7">
        <v>6.5591211084126098</v>
      </c>
      <c r="W332" s="7">
        <v>8.9261481692302205</v>
      </c>
      <c r="X332" s="7">
        <v>10.5536469133342</v>
      </c>
      <c r="Y332" s="9">
        <v>3.8395080717374802E-5</v>
      </c>
      <c r="Z332" s="9">
        <v>7.7277234098345105E-5</v>
      </c>
      <c r="AA332" s="7">
        <v>2.7840434101676901</v>
      </c>
      <c r="AB332" s="7">
        <v>94.295767308231106</v>
      </c>
      <c r="AC332" s="6" t="str">
        <f t="shared" si="95"/>
        <v>maternal</v>
      </c>
      <c r="AD332" s="6" t="b">
        <f t="shared" si="108"/>
        <v>1</v>
      </c>
      <c r="AF332" s="6" t="s">
        <v>27</v>
      </c>
      <c r="AG332" s="6">
        <v>3050</v>
      </c>
      <c r="AH332" s="6">
        <v>4579</v>
      </c>
      <c r="AI332" s="6">
        <v>3497</v>
      </c>
      <c r="AJ332" s="6">
        <v>58</v>
      </c>
      <c r="AK332" s="6">
        <v>46</v>
      </c>
      <c r="AL332" s="6">
        <v>28</v>
      </c>
      <c r="AM332" s="7">
        <v>6.4044333417725197</v>
      </c>
      <c r="AN332" s="7">
        <v>8.6339543029419392</v>
      </c>
      <c r="AO332" s="7">
        <v>21.188817884215499</v>
      </c>
      <c r="AP332" s="9">
        <v>1.4829908958836599E-8</v>
      </c>
      <c r="AQ332" s="9">
        <v>1.4323521823656801E-7</v>
      </c>
      <c r="AR332" s="7">
        <v>10.4522218541437</v>
      </c>
      <c r="AS332" s="7">
        <v>84.708412167462598</v>
      </c>
      <c r="AT332" s="6" t="str">
        <f t="shared" si="104"/>
        <v>maternal</v>
      </c>
      <c r="AU332" s="6">
        <v>3262</v>
      </c>
      <c r="AV332" s="6">
        <v>3702</v>
      </c>
      <c r="AW332" s="6">
        <v>3731</v>
      </c>
      <c r="AX332" s="6">
        <v>28</v>
      </c>
      <c r="AY332" s="6">
        <v>17</v>
      </c>
      <c r="AZ332" s="6">
        <v>45</v>
      </c>
      <c r="BA332" s="7">
        <v>6.9469091414961204</v>
      </c>
      <c r="BB332" s="7">
        <v>8.3239438882903602</v>
      </c>
      <c r="BC332" s="7">
        <v>21.327780599639102</v>
      </c>
      <c r="BD332" s="9">
        <v>1.11457509099335E-7</v>
      </c>
      <c r="BE332" s="9">
        <v>8.0006587121690496E-7</v>
      </c>
      <c r="BF332" s="7">
        <v>8.6734207668426802</v>
      </c>
      <c r="BG332" s="7">
        <v>123.375245180975</v>
      </c>
      <c r="BH332" s="6" t="str">
        <f t="shared" si="105"/>
        <v>maternal</v>
      </c>
      <c r="BI332" s="6" t="b">
        <f t="shared" si="106"/>
        <v>1</v>
      </c>
      <c r="BK332" s="6" t="s">
        <v>1029</v>
      </c>
      <c r="BO332" s="6" t="s">
        <v>1267</v>
      </c>
      <c r="BP332" s="6" t="s">
        <v>1274</v>
      </c>
    </row>
    <row r="333" spans="1:68" s="6" customFormat="1" x14ac:dyDescent="0.25">
      <c r="A333" s="6" t="s">
        <v>252</v>
      </c>
      <c r="B333" s="6">
        <v>1713</v>
      </c>
      <c r="C333" s="6">
        <v>1509</v>
      </c>
      <c r="D333" s="6">
        <v>2047</v>
      </c>
      <c r="E333" s="6">
        <v>412</v>
      </c>
      <c r="F333" s="6">
        <v>275</v>
      </c>
      <c r="G333" s="6">
        <v>451</v>
      </c>
      <c r="H333" s="7">
        <v>2.2282609459040499</v>
      </c>
      <c r="I333" s="7">
        <v>9.6536976031562904</v>
      </c>
      <c r="J333" s="7">
        <v>9.4643415876220605</v>
      </c>
      <c r="K333" s="9">
        <v>6.3149576480297704E-5</v>
      </c>
      <c r="L333" s="6">
        <v>1.1205447731598101E-4</v>
      </c>
      <c r="M333" s="7">
        <v>2.16023812030673</v>
      </c>
      <c r="N333" s="7">
        <v>4.6856881670085802</v>
      </c>
      <c r="O333" s="6" t="str">
        <f t="shared" si="107"/>
        <v>maternal</v>
      </c>
      <c r="P333" s="6">
        <v>1730</v>
      </c>
      <c r="Q333" s="6">
        <v>1762</v>
      </c>
      <c r="R333" s="6">
        <v>1677</v>
      </c>
      <c r="S333" s="6">
        <v>387</v>
      </c>
      <c r="T333" s="6">
        <v>571</v>
      </c>
      <c r="U333" s="6">
        <v>574</v>
      </c>
      <c r="V333" s="7">
        <v>1.77551048144313</v>
      </c>
      <c r="W333" s="7">
        <v>9.8634893489873203</v>
      </c>
      <c r="X333" s="7">
        <v>9.0086749673699895</v>
      </c>
      <c r="Y333" s="9">
        <v>9.5728979129386594E-5</v>
      </c>
      <c r="Z333" s="6">
        <v>1.69701372093003E-4</v>
      </c>
      <c r="AA333" s="7">
        <v>1.77586043580209</v>
      </c>
      <c r="AB333" s="7">
        <v>3.42359128777629</v>
      </c>
      <c r="AC333" s="6" t="str">
        <f t="shared" si="95"/>
        <v>maternal</v>
      </c>
      <c r="AD333" s="6" t="b">
        <f t="shared" si="108"/>
        <v>1</v>
      </c>
      <c r="AF333" s="6" t="s">
        <v>252</v>
      </c>
      <c r="AG333" s="6">
        <v>998</v>
      </c>
      <c r="AH333" s="6">
        <v>1406</v>
      </c>
      <c r="AI333" s="6">
        <v>1385</v>
      </c>
      <c r="AJ333" s="6">
        <v>352</v>
      </c>
      <c r="AK333" s="6">
        <v>663</v>
      </c>
      <c r="AL333" s="6">
        <v>524</v>
      </c>
      <c r="AM333" s="7">
        <v>1.3282405353315301</v>
      </c>
      <c r="AN333" s="7">
        <v>9.6223660733896299</v>
      </c>
      <c r="AO333" s="7">
        <v>4.7023956818711499</v>
      </c>
      <c r="AP333" s="6">
        <v>1.3671539328430999E-3</v>
      </c>
      <c r="AQ333" s="6">
        <v>1.8290302615063001E-3</v>
      </c>
      <c r="AR333" s="7">
        <v>-1.35429135121315</v>
      </c>
      <c r="AS333" s="7">
        <v>2.5109625913881901</v>
      </c>
      <c r="AT333" s="6" t="str">
        <f t="shared" si="104"/>
        <v>maternal</v>
      </c>
      <c r="AU333" s="6">
        <v>1024</v>
      </c>
      <c r="AV333" s="6">
        <v>1718</v>
      </c>
      <c r="AW333" s="6">
        <v>1788</v>
      </c>
      <c r="AX333" s="6">
        <v>478</v>
      </c>
      <c r="AY333" s="6">
        <v>488</v>
      </c>
      <c r="AZ333" s="6">
        <v>305</v>
      </c>
      <c r="BA333" s="7">
        <v>1.8195797841805701</v>
      </c>
      <c r="BB333" s="7">
        <v>9.6081100065506408</v>
      </c>
      <c r="BC333" s="7">
        <v>6.3197132630620096</v>
      </c>
      <c r="BD333" s="6">
        <v>3.80550815023669E-4</v>
      </c>
      <c r="BE333" s="6">
        <v>5.4207957823515398E-4</v>
      </c>
      <c r="BF333" s="7">
        <v>-1.1247567530468E-3</v>
      </c>
      <c r="BG333" s="7">
        <v>3.52978371033642</v>
      </c>
      <c r="BH333" s="6" t="str">
        <f t="shared" si="105"/>
        <v>maternal</v>
      </c>
      <c r="BI333" s="6" t="b">
        <f t="shared" si="106"/>
        <v>1</v>
      </c>
      <c r="BK333" s="6" t="s">
        <v>704</v>
      </c>
      <c r="BO333" s="6" t="s">
        <v>1267</v>
      </c>
    </row>
    <row r="334" spans="1:68" s="6" customFormat="1" x14ac:dyDescent="0.25">
      <c r="A334" s="6" t="s">
        <v>181</v>
      </c>
      <c r="B334" s="6">
        <v>3837</v>
      </c>
      <c r="C334" s="6">
        <v>3526</v>
      </c>
      <c r="D334" s="6">
        <v>4361</v>
      </c>
      <c r="E334" s="6">
        <v>427</v>
      </c>
      <c r="F334" s="6">
        <v>358</v>
      </c>
      <c r="G334" s="6">
        <v>353</v>
      </c>
      <c r="H334" s="7">
        <v>3.3614087803183899</v>
      </c>
      <c r="I334" s="7">
        <v>10.2463419135949</v>
      </c>
      <c r="J334" s="7">
        <v>21.540345561733801</v>
      </c>
      <c r="K334" s="9">
        <v>4.3525645087545798E-7</v>
      </c>
      <c r="L334" s="9">
        <v>2.17122113285548E-6</v>
      </c>
      <c r="M334" s="7">
        <v>7.4258737082023298</v>
      </c>
      <c r="N334" s="7">
        <v>10.277438119330499</v>
      </c>
      <c r="O334" s="6" t="str">
        <f t="shared" si="107"/>
        <v>maternal</v>
      </c>
      <c r="P334" s="6">
        <v>3080</v>
      </c>
      <c r="Q334" s="6">
        <v>2645</v>
      </c>
      <c r="R334" s="6">
        <v>2921</v>
      </c>
      <c r="S334" s="6">
        <v>305</v>
      </c>
      <c r="T334" s="6">
        <v>322</v>
      </c>
      <c r="U334" s="6">
        <v>119</v>
      </c>
      <c r="V334" s="7">
        <v>3.6572839943754798</v>
      </c>
      <c r="W334" s="7">
        <v>9.6618649281861</v>
      </c>
      <c r="X334" s="7">
        <v>9.1657672945933406</v>
      </c>
      <c r="Y334" s="9">
        <v>8.6704646849517799E-5</v>
      </c>
      <c r="Z334" s="6">
        <v>1.5498455624351299E-4</v>
      </c>
      <c r="AA334" s="7">
        <v>1.88562311806611</v>
      </c>
      <c r="AB334" s="7">
        <v>12.616886173254899</v>
      </c>
      <c r="AC334" s="6" t="str">
        <f t="shared" si="95"/>
        <v>maternal</v>
      </c>
      <c r="AD334" s="6" t="b">
        <f t="shared" si="108"/>
        <v>1</v>
      </c>
      <c r="AF334" s="6" t="s">
        <v>181</v>
      </c>
      <c r="AG334" s="6">
        <v>3430</v>
      </c>
      <c r="AH334" s="6">
        <v>4599</v>
      </c>
      <c r="AI334" s="6">
        <v>3952</v>
      </c>
      <c r="AJ334" s="6">
        <v>325</v>
      </c>
      <c r="AK334" s="6">
        <v>553</v>
      </c>
      <c r="AL334" s="6">
        <v>442</v>
      </c>
      <c r="AM334" s="7">
        <v>3.2023101957912399</v>
      </c>
      <c r="AN334" s="7">
        <v>10.3523661675074</v>
      </c>
      <c r="AO334" s="7">
        <v>12.6437849311456</v>
      </c>
      <c r="AP334" s="9">
        <v>9.7901457920352202E-7</v>
      </c>
      <c r="AQ334" s="9">
        <v>2.3496349900884501E-6</v>
      </c>
      <c r="AR334" s="7">
        <v>6.3406187278916999</v>
      </c>
      <c r="AS334" s="7">
        <v>9.2043139659252393</v>
      </c>
      <c r="AT334" s="6" t="str">
        <f t="shared" si="104"/>
        <v>maternal</v>
      </c>
      <c r="AU334" s="6">
        <v>2889</v>
      </c>
      <c r="AV334" s="6">
        <v>3803</v>
      </c>
      <c r="AW334" s="6">
        <v>3312</v>
      </c>
      <c r="AX334" s="6">
        <v>439</v>
      </c>
      <c r="AY334" s="6">
        <v>397</v>
      </c>
      <c r="AZ334" s="6">
        <v>549</v>
      </c>
      <c r="BA334" s="7">
        <v>2.8542685512830901</v>
      </c>
      <c r="BB334" s="7">
        <v>10.267558323135001</v>
      </c>
      <c r="BC334" s="7">
        <v>15.1174447330369</v>
      </c>
      <c r="BD334" s="9">
        <v>1.2118313442249101E-6</v>
      </c>
      <c r="BE334" s="9">
        <v>3.55470527639307E-6</v>
      </c>
      <c r="BF334" s="7">
        <v>6.2455574270458403</v>
      </c>
      <c r="BG334" s="7">
        <v>7.2313677757706598</v>
      </c>
      <c r="BH334" s="6" t="str">
        <f t="shared" si="105"/>
        <v>maternal</v>
      </c>
      <c r="BI334" s="6" t="b">
        <f t="shared" si="106"/>
        <v>1</v>
      </c>
      <c r="BK334" s="6" t="s">
        <v>1030</v>
      </c>
      <c r="BP334" s="6" t="s">
        <v>1274</v>
      </c>
    </row>
    <row r="335" spans="1:68" s="6" customFormat="1" x14ac:dyDescent="0.25">
      <c r="A335" s="6" t="s">
        <v>87</v>
      </c>
      <c r="B335" s="6">
        <v>3285</v>
      </c>
      <c r="C335" s="6">
        <v>3278</v>
      </c>
      <c r="D335" s="6">
        <v>3597</v>
      </c>
      <c r="E335" s="6">
        <v>156</v>
      </c>
      <c r="F335" s="6">
        <v>84</v>
      </c>
      <c r="G335" s="6">
        <v>153</v>
      </c>
      <c r="H335" s="7">
        <v>4.7344460656234597</v>
      </c>
      <c r="I335" s="7">
        <v>9.3574891080531408</v>
      </c>
      <c r="J335" s="7">
        <v>17.931891434643902</v>
      </c>
      <c r="K335" s="9">
        <v>1.34278213046876E-6</v>
      </c>
      <c r="L335" s="9">
        <v>4.3640419240234604E-6</v>
      </c>
      <c r="M335" s="7">
        <v>6.2986730035726302</v>
      </c>
      <c r="N335" s="7">
        <v>26.620136532548301</v>
      </c>
      <c r="O335" s="6" t="str">
        <f t="shared" si="107"/>
        <v>maternal</v>
      </c>
      <c r="P335" s="6">
        <v>3004</v>
      </c>
      <c r="Q335" s="6">
        <v>2699</v>
      </c>
      <c r="R335" s="6">
        <v>2328</v>
      </c>
      <c r="S335" s="6">
        <v>142</v>
      </c>
      <c r="T335" s="6">
        <v>98</v>
      </c>
      <c r="U335" s="6">
        <v>69</v>
      </c>
      <c r="V335" s="7">
        <v>4.7396256393148803</v>
      </c>
      <c r="W335" s="7">
        <v>9.00931647759176</v>
      </c>
      <c r="X335" s="7">
        <v>16.659526729208999</v>
      </c>
      <c r="Y335" s="9">
        <v>2.58494887809727E-6</v>
      </c>
      <c r="Z335" s="9">
        <v>9.6429832061193801E-6</v>
      </c>
      <c r="AA335" s="7">
        <v>5.6633825751586997</v>
      </c>
      <c r="AB335" s="7">
        <v>26.715880097187299</v>
      </c>
      <c r="AC335" s="6" t="str">
        <f t="shared" si="95"/>
        <v>maternal</v>
      </c>
      <c r="AD335" s="6" t="b">
        <f t="shared" si="108"/>
        <v>1</v>
      </c>
      <c r="AF335" s="6" t="s">
        <v>87</v>
      </c>
      <c r="AG335" s="6">
        <v>2842</v>
      </c>
      <c r="AH335" s="6">
        <v>3497</v>
      </c>
      <c r="AI335" s="6">
        <v>3162</v>
      </c>
      <c r="AJ335" s="6">
        <v>52</v>
      </c>
      <c r="AK335" s="6">
        <v>144</v>
      </c>
      <c r="AL335" s="6">
        <v>81</v>
      </c>
      <c r="AM335" s="7">
        <v>5.2024030829734604</v>
      </c>
      <c r="AN335" s="7">
        <v>9.0229953912187995</v>
      </c>
      <c r="AO335" s="7">
        <v>14.915412197771399</v>
      </c>
      <c r="AP335" s="9">
        <v>2.5970881483196802E-7</v>
      </c>
      <c r="AQ335" s="9">
        <v>8.25172625341033E-7</v>
      </c>
      <c r="AR335" s="7">
        <v>7.6918106732760601</v>
      </c>
      <c r="AS335" s="7">
        <v>36.819626400198402</v>
      </c>
      <c r="AT335" s="6" t="str">
        <f t="shared" si="104"/>
        <v>maternal</v>
      </c>
      <c r="AU335" s="6">
        <v>2387</v>
      </c>
      <c r="AV335" s="6">
        <v>2858</v>
      </c>
      <c r="AW335" s="6">
        <v>2471</v>
      </c>
      <c r="AX335" s="6">
        <v>177</v>
      </c>
      <c r="AY335" s="6">
        <v>121</v>
      </c>
      <c r="AZ335" s="6">
        <v>152</v>
      </c>
      <c r="BA335" s="7">
        <v>4.1034954808594497</v>
      </c>
      <c r="BB335" s="7">
        <v>9.2730339441703702</v>
      </c>
      <c r="BC335" s="7">
        <v>21.857158991263201</v>
      </c>
      <c r="BD335" s="9">
        <v>9.3932811651190301E-8</v>
      </c>
      <c r="BE335" s="9">
        <v>7.2936065517394802E-7</v>
      </c>
      <c r="BF335" s="7">
        <v>8.8402628180587808</v>
      </c>
      <c r="BG335" s="7">
        <v>17.189974276962499</v>
      </c>
      <c r="BH335" s="6" t="str">
        <f t="shared" si="105"/>
        <v>maternal</v>
      </c>
      <c r="BI335" s="6" t="b">
        <f t="shared" si="106"/>
        <v>1</v>
      </c>
      <c r="BK335" s="6" t="s">
        <v>1031</v>
      </c>
      <c r="BL335" s="6" t="s">
        <v>1268</v>
      </c>
    </row>
    <row r="336" spans="1:68" s="6" customFormat="1" x14ac:dyDescent="0.25">
      <c r="A336" s="6" t="s">
        <v>345</v>
      </c>
      <c r="B336" s="6">
        <v>895</v>
      </c>
      <c r="C336" s="6">
        <v>1013</v>
      </c>
      <c r="D336" s="6">
        <v>1513</v>
      </c>
      <c r="E336" s="6">
        <v>927</v>
      </c>
      <c r="F336" s="6">
        <v>1005</v>
      </c>
      <c r="G336" s="6">
        <v>1098</v>
      </c>
      <c r="H336" s="7">
        <v>0.14099169772144601</v>
      </c>
      <c r="I336" s="7">
        <v>10.0486196008215</v>
      </c>
      <c r="J336" s="7">
        <v>0.62466235650333202</v>
      </c>
      <c r="K336" s="6">
        <v>0.55436074519749501</v>
      </c>
      <c r="L336" s="6">
        <v>0.57583719053202298</v>
      </c>
      <c r="M336" s="7">
        <v>-7.3749000972715999</v>
      </c>
      <c r="N336" s="7">
        <v>1.1026628175558699</v>
      </c>
      <c r="O336" s="6" t="str">
        <f t="shared" si="107"/>
        <v>no preference</v>
      </c>
      <c r="P336" s="6">
        <v>1444</v>
      </c>
      <c r="Q336" s="6">
        <v>1248</v>
      </c>
      <c r="R336" s="6">
        <v>1301</v>
      </c>
      <c r="S336" s="6">
        <v>1338</v>
      </c>
      <c r="T336" s="6">
        <v>1182</v>
      </c>
      <c r="U336" s="6">
        <v>1268</v>
      </c>
      <c r="V336" s="7">
        <v>7.5091438218810994E-2</v>
      </c>
      <c r="W336" s="7">
        <v>10.3390960382778</v>
      </c>
      <c r="X336" s="7">
        <v>0.53488256048571003</v>
      </c>
      <c r="Y336" s="6">
        <v>0.61167199567849795</v>
      </c>
      <c r="Z336" s="6">
        <v>0.63230671360500101</v>
      </c>
      <c r="AA336" s="7">
        <v>-7.3738320135993796</v>
      </c>
      <c r="AB336" s="7">
        <v>1.0534278002442601</v>
      </c>
      <c r="AC336" s="6" t="str">
        <f t="shared" si="95"/>
        <v>no preference</v>
      </c>
      <c r="AD336" s="6" t="b">
        <f t="shared" si="108"/>
        <v>1</v>
      </c>
      <c r="AF336" s="6" t="s">
        <v>345</v>
      </c>
      <c r="AG336" s="6">
        <v>1294</v>
      </c>
      <c r="AH336" s="6">
        <v>1798</v>
      </c>
      <c r="AI336" s="6">
        <v>1409</v>
      </c>
      <c r="AJ336" s="6">
        <v>1773</v>
      </c>
      <c r="AK336" s="6">
        <v>2758</v>
      </c>
      <c r="AL336" s="6">
        <v>2101</v>
      </c>
      <c r="AM336" s="7">
        <v>-0.54902389616831804</v>
      </c>
      <c r="AN336" s="7">
        <v>10.8122437151213</v>
      </c>
      <c r="AO336" s="7">
        <v>-2.2485509632890102</v>
      </c>
      <c r="AP336" s="6">
        <v>5.3331116399624297E-2</v>
      </c>
      <c r="AQ336" s="6">
        <v>6.2668018083831503E-2</v>
      </c>
      <c r="AR336" s="7">
        <v>-5.1541801692871401</v>
      </c>
      <c r="AS336" s="7">
        <v>-1.46309545457546</v>
      </c>
      <c r="AT336" s="6" t="str">
        <f t="shared" si="104"/>
        <v>no preference</v>
      </c>
      <c r="AU336" s="6">
        <v>4079</v>
      </c>
      <c r="AV336" s="6">
        <v>4307</v>
      </c>
      <c r="AW336" s="6">
        <v>3275</v>
      </c>
      <c r="AX336" s="6">
        <v>2837</v>
      </c>
      <c r="AY336" s="6">
        <v>2750</v>
      </c>
      <c r="AZ336" s="6">
        <v>2230</v>
      </c>
      <c r="BA336" s="7">
        <v>0.57500050547439097</v>
      </c>
      <c r="BB336" s="7">
        <v>11.627458284944201</v>
      </c>
      <c r="BC336" s="7">
        <v>3.1918993898255201</v>
      </c>
      <c r="BD336" s="6">
        <v>1.50312303507503E-2</v>
      </c>
      <c r="BE336" s="6">
        <v>1.7768260354916798E-2</v>
      </c>
      <c r="BF336" s="7">
        <v>-4.0025421005345398</v>
      </c>
      <c r="BG336" s="7">
        <v>1.4896779850583299</v>
      </c>
      <c r="BH336" s="6" t="str">
        <f t="shared" si="105"/>
        <v>no preference</v>
      </c>
      <c r="BI336" s="6" t="b">
        <f t="shared" si="106"/>
        <v>1</v>
      </c>
      <c r="BK336" s="6" t="s">
        <v>705</v>
      </c>
      <c r="BL336" s="6" t="s">
        <v>1268</v>
      </c>
    </row>
    <row r="337" spans="1:67" s="6" customFormat="1" x14ac:dyDescent="0.25">
      <c r="A337" s="12" t="str">
        <f>AF337</f>
        <v>AT4G28700.1</v>
      </c>
      <c r="B337" s="6" t="s">
        <v>1285</v>
      </c>
      <c r="H337" s="7"/>
      <c r="I337" s="7"/>
      <c r="J337" s="7"/>
      <c r="M337" s="7"/>
      <c r="N337" s="7"/>
      <c r="V337" s="7"/>
      <c r="W337" s="7"/>
      <c r="X337" s="7"/>
      <c r="AA337" s="7"/>
      <c r="AB337" s="7"/>
      <c r="AF337" s="6" t="s">
        <v>493</v>
      </c>
      <c r="AG337" s="6">
        <v>234</v>
      </c>
      <c r="AH337" s="6">
        <v>371</v>
      </c>
      <c r="AI337" s="6">
        <v>252</v>
      </c>
      <c r="AJ337" s="6">
        <v>743</v>
      </c>
      <c r="AK337" s="6">
        <v>970</v>
      </c>
      <c r="AL337" s="6">
        <v>633</v>
      </c>
      <c r="AM337" s="7">
        <v>-1.4573853314331</v>
      </c>
      <c r="AN337" s="7">
        <v>8.8615824431723293</v>
      </c>
      <c r="AO337" s="7">
        <v>-5.5451372464242299</v>
      </c>
      <c r="AP337" s="6">
        <v>4.6743709478323298E-4</v>
      </c>
      <c r="AQ337" s="6">
        <v>6.5784941018337203E-4</v>
      </c>
      <c r="AR337" s="7">
        <v>-0.206302216236838</v>
      </c>
      <c r="AS337" s="7">
        <v>-2.74610222484606</v>
      </c>
      <c r="AT337" s="6" t="str">
        <f t="shared" si="104"/>
        <v>paternal</v>
      </c>
      <c r="AU337" s="6">
        <v>1220</v>
      </c>
      <c r="AV337" s="6">
        <v>1146</v>
      </c>
      <c r="AW337" s="6">
        <v>1019</v>
      </c>
      <c r="AX337" s="6">
        <v>374</v>
      </c>
      <c r="AY337" s="6">
        <v>295</v>
      </c>
      <c r="AZ337" s="6">
        <v>249</v>
      </c>
      <c r="BA337" s="7">
        <v>1.8952887207292699</v>
      </c>
      <c r="BB337" s="7">
        <v>9.1896391722560598</v>
      </c>
      <c r="BC337" s="7">
        <v>9.8488503723586494</v>
      </c>
      <c r="BD337" s="9">
        <v>2.2119144933599101E-5</v>
      </c>
      <c r="BE337" s="9">
        <v>3.9634304948892398E-5</v>
      </c>
      <c r="BF337" s="7">
        <v>3.12621639519437</v>
      </c>
      <c r="BG337" s="7">
        <v>3.71996415736074</v>
      </c>
      <c r="BH337" s="6" t="str">
        <f t="shared" si="105"/>
        <v>maternal</v>
      </c>
      <c r="BI337" s="6" t="b">
        <f t="shared" si="106"/>
        <v>0</v>
      </c>
      <c r="BK337" s="6" t="s">
        <v>739</v>
      </c>
      <c r="BL337" s="6" t="s">
        <v>1268</v>
      </c>
    </row>
    <row r="338" spans="1:67" s="6" customFormat="1" x14ac:dyDescent="0.25">
      <c r="A338" s="6" t="s">
        <v>145</v>
      </c>
      <c r="B338" s="6">
        <v>614</v>
      </c>
      <c r="C338" s="6">
        <v>555</v>
      </c>
      <c r="D338" s="6">
        <v>763</v>
      </c>
      <c r="E338" s="6">
        <v>22</v>
      </c>
      <c r="F338" s="6">
        <v>66</v>
      </c>
      <c r="G338" s="6">
        <v>51</v>
      </c>
      <c r="H338" s="7">
        <v>3.89024054544333</v>
      </c>
      <c r="I338" s="7">
        <v>7.3751505609402903</v>
      </c>
      <c r="J338" s="7">
        <v>9.5765190910265794</v>
      </c>
      <c r="K338" s="9">
        <v>5.8923101983918602E-5</v>
      </c>
      <c r="L338" s="6">
        <v>1.0576573536025601E-4</v>
      </c>
      <c r="M338" s="7">
        <v>2.2369967480139898</v>
      </c>
      <c r="N338" s="7">
        <v>14.827881087116401</v>
      </c>
      <c r="O338" s="6" t="str">
        <f t="shared" ref="O338:O344" si="109">IF(AND(N338&gt;=1,L338&lt;=0.01),"maternal", IF(AND(N338&lt;=-1,L338&lt;=0.01),"paternal", IF(L338&gt;=0.01, "no preference")))</f>
        <v>maternal</v>
      </c>
      <c r="P338" s="6">
        <v>620</v>
      </c>
      <c r="Q338" s="6">
        <v>526</v>
      </c>
      <c r="R338" s="6">
        <v>724</v>
      </c>
      <c r="S338" s="6">
        <v>39</v>
      </c>
      <c r="T338" s="6">
        <v>28</v>
      </c>
      <c r="U338" s="6">
        <v>42</v>
      </c>
      <c r="V338" s="7">
        <v>4.0719239833476504</v>
      </c>
      <c r="W338" s="7">
        <v>7.2380199399128404</v>
      </c>
      <c r="X338" s="7">
        <v>18.785015464084101</v>
      </c>
      <c r="Y338" s="9">
        <v>1.2587026316974099E-6</v>
      </c>
      <c r="Z338" s="9">
        <v>5.3995987426648504E-6</v>
      </c>
      <c r="AA338" s="7">
        <v>6.3921618091009798</v>
      </c>
      <c r="AB338" s="7">
        <v>16.8178803756924</v>
      </c>
      <c r="AC338" s="6" t="str">
        <f t="shared" si="95"/>
        <v>maternal</v>
      </c>
      <c r="AD338" s="6" t="b">
        <f t="shared" ref="AD338:AD344" si="110">IF(O338=AC338, TRUE)</f>
        <v>1</v>
      </c>
      <c r="AF338" s="6" t="s">
        <v>145</v>
      </c>
      <c r="AG338" s="6">
        <v>506</v>
      </c>
      <c r="AH338" s="6">
        <v>633</v>
      </c>
      <c r="AI338" s="6">
        <v>530</v>
      </c>
      <c r="AJ338" s="6">
        <v>20</v>
      </c>
      <c r="AK338" s="6">
        <v>28</v>
      </c>
      <c r="AL338" s="6">
        <v>10</v>
      </c>
      <c r="AM338" s="7">
        <v>4.8790063271344204</v>
      </c>
      <c r="AN338" s="7">
        <v>6.6760798424150902</v>
      </c>
      <c r="AO338" s="7">
        <v>14.1410252232627</v>
      </c>
      <c r="AP338" s="9">
        <v>3.9923262363845198E-7</v>
      </c>
      <c r="AQ338" s="9">
        <v>1.15398626978706E-6</v>
      </c>
      <c r="AR338" s="7">
        <v>7.2578997526991396</v>
      </c>
      <c r="AS338" s="7">
        <v>29.425730527095201</v>
      </c>
      <c r="AT338" s="6" t="str">
        <f t="shared" si="104"/>
        <v>maternal</v>
      </c>
      <c r="AU338" s="6">
        <v>544</v>
      </c>
      <c r="AV338" s="6">
        <v>799</v>
      </c>
      <c r="AW338" s="6">
        <v>500</v>
      </c>
      <c r="AX338" s="6">
        <v>28</v>
      </c>
      <c r="AY338" s="6">
        <v>28</v>
      </c>
      <c r="AZ338" s="6">
        <v>24</v>
      </c>
      <c r="BA338" s="7">
        <v>4.44760574086812</v>
      </c>
      <c r="BB338" s="7">
        <v>7.0104089304440196</v>
      </c>
      <c r="BC338" s="7">
        <v>21.015769088369701</v>
      </c>
      <c r="BD338" s="9">
        <v>1.23521176416191E-7</v>
      </c>
      <c r="BE338" s="9">
        <v>8.0006587121690496E-7</v>
      </c>
      <c r="BF338" s="7">
        <v>8.5726431510609995</v>
      </c>
      <c r="BG338" s="7">
        <v>21.820401472492598</v>
      </c>
      <c r="BH338" s="6" t="str">
        <f t="shared" si="105"/>
        <v>maternal</v>
      </c>
      <c r="BI338" s="6" t="b">
        <f t="shared" si="106"/>
        <v>1</v>
      </c>
      <c r="BK338" s="6" t="s">
        <v>1034</v>
      </c>
      <c r="BL338" s="6" t="s">
        <v>1268</v>
      </c>
    </row>
    <row r="339" spans="1:67" s="6" customFormat="1" x14ac:dyDescent="0.25">
      <c r="A339" s="6" t="s">
        <v>332</v>
      </c>
      <c r="B339" s="6">
        <v>137</v>
      </c>
      <c r="C339" s="6">
        <v>172</v>
      </c>
      <c r="D339" s="6">
        <v>194</v>
      </c>
      <c r="E339" s="6">
        <v>90</v>
      </c>
      <c r="F339" s="6">
        <v>106</v>
      </c>
      <c r="G339" s="6">
        <v>245</v>
      </c>
      <c r="H339" s="7">
        <v>0.31956895540847302</v>
      </c>
      <c r="I339" s="7">
        <v>7.22370985501726</v>
      </c>
      <c r="J339" s="7">
        <v>0.81226228451414695</v>
      </c>
      <c r="K339" s="6">
        <v>0.44655209111661698</v>
      </c>
      <c r="L339" s="6">
        <v>0.47069004198778602</v>
      </c>
      <c r="M339" s="7">
        <v>-7.23101060067492</v>
      </c>
      <c r="N339" s="7">
        <v>1.24795763172901</v>
      </c>
      <c r="O339" s="6" t="str">
        <f t="shared" si="109"/>
        <v>no preference</v>
      </c>
      <c r="P339" s="6">
        <v>132</v>
      </c>
      <c r="Q339" s="6">
        <v>112</v>
      </c>
      <c r="R339" s="6">
        <v>148</v>
      </c>
      <c r="S339" s="6">
        <v>76</v>
      </c>
      <c r="T339" s="6">
        <v>85</v>
      </c>
      <c r="U339" s="6">
        <v>15</v>
      </c>
      <c r="V339" s="7">
        <v>1.46719287432718</v>
      </c>
      <c r="W339" s="7">
        <v>6.2979468689625904</v>
      </c>
      <c r="X339" s="7">
        <v>2.2451404773177899</v>
      </c>
      <c r="Y339" s="6">
        <v>6.51915604879581E-2</v>
      </c>
      <c r="Z339" s="6">
        <v>7.4579145198224103E-2</v>
      </c>
      <c r="AA339" s="7">
        <v>-5.4062370573743896</v>
      </c>
      <c r="AB339" s="7">
        <v>2.7648340198289398</v>
      </c>
      <c r="AC339" s="6" t="str">
        <f t="shared" si="95"/>
        <v>no preference</v>
      </c>
      <c r="AD339" s="6" t="b">
        <f t="shared" si="110"/>
        <v>1</v>
      </c>
      <c r="AF339" s="6" t="str">
        <f>A339</f>
        <v>AT4G29550.1</v>
      </c>
      <c r="AG339" s="6" t="s">
        <v>1286</v>
      </c>
      <c r="AM339" s="7"/>
      <c r="AN339" s="7"/>
      <c r="AO339" s="7"/>
      <c r="AP339" s="9"/>
      <c r="AQ339" s="9"/>
      <c r="AR339" s="7"/>
      <c r="AS339" s="7"/>
      <c r="BA339" s="7"/>
      <c r="BB339" s="7"/>
      <c r="BC339" s="7"/>
      <c r="BD339" s="9"/>
      <c r="BE339" s="9"/>
      <c r="BF339" s="7"/>
      <c r="BG339" s="7"/>
      <c r="BK339" s="6" t="s">
        <v>1237</v>
      </c>
      <c r="BL339" s="6" t="s">
        <v>1268</v>
      </c>
    </row>
    <row r="340" spans="1:67" s="6" customFormat="1" x14ac:dyDescent="0.25">
      <c r="A340" s="6" t="s">
        <v>59</v>
      </c>
      <c r="B340" s="6">
        <v>1127</v>
      </c>
      <c r="C340" s="6">
        <v>1049</v>
      </c>
      <c r="D340" s="6">
        <v>1058</v>
      </c>
      <c r="E340" s="6">
        <v>49</v>
      </c>
      <c r="F340" s="6">
        <v>24</v>
      </c>
      <c r="G340" s="6">
        <v>16</v>
      </c>
      <c r="H340" s="7">
        <v>5.28301220604828</v>
      </c>
      <c r="I340" s="7">
        <v>7.4332311766240702</v>
      </c>
      <c r="J340" s="7">
        <v>13.731046587864901</v>
      </c>
      <c r="K340" s="9">
        <v>6.8323362532966596E-6</v>
      </c>
      <c r="L340" s="9">
        <v>1.5674183169327598E-5</v>
      </c>
      <c r="M340" s="7">
        <v>4.59060097553066</v>
      </c>
      <c r="N340" s="7">
        <v>38.935444891652402</v>
      </c>
      <c r="O340" s="6" t="str">
        <f t="shared" si="109"/>
        <v>maternal</v>
      </c>
      <c r="P340" s="6">
        <v>915</v>
      </c>
      <c r="Q340" s="6">
        <v>898</v>
      </c>
      <c r="R340" s="6">
        <v>812</v>
      </c>
      <c r="S340" s="6">
        <v>9</v>
      </c>
      <c r="T340" s="6">
        <v>29</v>
      </c>
      <c r="U340" s="6">
        <v>71</v>
      </c>
      <c r="V340" s="7">
        <v>4.9732496479160799</v>
      </c>
      <c r="W340" s="7">
        <v>7.2862060546040999</v>
      </c>
      <c r="X340" s="7">
        <v>7.3111203753346601</v>
      </c>
      <c r="Y340" s="6">
        <v>3.1074104865075997E-4</v>
      </c>
      <c r="Z340" s="6">
        <v>4.9191110653570402E-4</v>
      </c>
      <c r="AA340" s="7">
        <v>0.46422471275392702</v>
      </c>
      <c r="AB340" s="7">
        <v>31.412125213543401</v>
      </c>
      <c r="AC340" s="6" t="str">
        <f t="shared" si="95"/>
        <v>maternal</v>
      </c>
      <c r="AD340" s="6" t="b">
        <f t="shared" si="110"/>
        <v>1</v>
      </c>
      <c r="AF340" s="6" t="s">
        <v>59</v>
      </c>
      <c r="AG340" s="6">
        <v>189</v>
      </c>
      <c r="AH340" s="6">
        <v>223</v>
      </c>
      <c r="AI340" s="6">
        <v>209</v>
      </c>
      <c r="AJ340" s="6">
        <v>4</v>
      </c>
      <c r="AK340" s="6">
        <v>4</v>
      </c>
      <c r="AL340" s="6">
        <v>22</v>
      </c>
      <c r="AM340" s="7">
        <v>4.6413459674076396</v>
      </c>
      <c r="AN340" s="7">
        <v>5.3764790323143998</v>
      </c>
      <c r="AO340" s="7">
        <v>8.5648951437326204</v>
      </c>
      <c r="AP340" s="9">
        <v>2.0433030382713902E-5</v>
      </c>
      <c r="AQ340" s="9">
        <v>3.2365920126218801E-5</v>
      </c>
      <c r="AR340" s="7">
        <v>3.14725876411929</v>
      </c>
      <c r="AS340" s="7">
        <v>24.956538982132901</v>
      </c>
      <c r="AT340" s="6" t="str">
        <f t="shared" ref="AT340:AT345" si="111">IF(AND(AS340&gt;=1,AQ340&lt;=0.01),"maternal", IF(AND(AS340&lt;=-1,AQ340&lt;=0.01),"paternal", IF(AQ340&gt;=0.01, "no preference")))</f>
        <v>maternal</v>
      </c>
      <c r="AU340" s="6">
        <v>141</v>
      </c>
      <c r="AV340" s="6">
        <v>167</v>
      </c>
      <c r="AW340" s="6">
        <v>166</v>
      </c>
      <c r="AX340" s="6">
        <v>5</v>
      </c>
      <c r="AY340" s="6">
        <v>26</v>
      </c>
      <c r="AZ340" s="6">
        <v>1</v>
      </c>
      <c r="BA340" s="7">
        <v>4.5286396106242899</v>
      </c>
      <c r="BB340" s="7">
        <v>5.0442698062736904</v>
      </c>
      <c r="BC340" s="7">
        <v>5.4476332492277004</v>
      </c>
      <c r="BD340" s="6">
        <v>9.2657982338321E-4</v>
      </c>
      <c r="BE340" s="6">
        <v>1.2609127493462199E-3</v>
      </c>
      <c r="BF340" s="7">
        <v>-0.98048126671444802</v>
      </c>
      <c r="BG340" s="7">
        <v>23.0810925461948</v>
      </c>
      <c r="BH340" s="6" t="str">
        <f t="shared" ref="BH340:BH345" si="112">IF(AND(BG340&gt;=1,BE340&lt;=0.01),"maternal", IF(AND(BG340&lt;=-1,BE340&lt;=0.01),"paternal", IF(BE340&gt;=0.01, "no preference")))</f>
        <v>maternal</v>
      </c>
      <c r="BI340" s="6" t="b">
        <f t="shared" ref="BI340:BI345" si="113">IF(AT340=BH340, TRUE)</f>
        <v>1</v>
      </c>
      <c r="BK340" s="6" t="s">
        <v>1036</v>
      </c>
      <c r="BM340" s="6" t="s">
        <v>1270</v>
      </c>
      <c r="BN340" s="6" t="s">
        <v>1269</v>
      </c>
    </row>
    <row r="341" spans="1:67" s="6" customFormat="1" x14ac:dyDescent="0.25">
      <c r="A341" s="6" t="s">
        <v>58</v>
      </c>
      <c r="B341" s="6">
        <v>3161</v>
      </c>
      <c r="C341" s="6">
        <v>3443</v>
      </c>
      <c r="D341" s="6">
        <v>3801</v>
      </c>
      <c r="E341" s="6">
        <v>47</v>
      </c>
      <c r="F341" s="6">
        <v>157</v>
      </c>
      <c r="G341" s="6">
        <v>89</v>
      </c>
      <c r="H341" s="7">
        <v>5.2961458503919498</v>
      </c>
      <c r="I341" s="7">
        <v>9.1082717069386199</v>
      </c>
      <c r="J341" s="7">
        <v>12.615385103871599</v>
      </c>
      <c r="K341" s="9">
        <v>1.14001534686474E-5</v>
      </c>
      <c r="L341" s="9">
        <v>2.4091949941131799E-5</v>
      </c>
      <c r="M341" s="7">
        <v>4.03869018024211</v>
      </c>
      <c r="N341" s="7">
        <v>39.291513891058997</v>
      </c>
      <c r="O341" s="6" t="str">
        <f t="shared" si="109"/>
        <v>maternal</v>
      </c>
      <c r="P341" s="6">
        <v>3160</v>
      </c>
      <c r="Q341" s="6">
        <v>3152</v>
      </c>
      <c r="R341" s="6">
        <v>2864</v>
      </c>
      <c r="S341" s="6">
        <v>120</v>
      </c>
      <c r="T341" s="6">
        <v>98</v>
      </c>
      <c r="U341" s="6">
        <v>95</v>
      </c>
      <c r="V341" s="7">
        <v>4.8666039467189099</v>
      </c>
      <c r="W341" s="7">
        <v>9.1443627593845793</v>
      </c>
      <c r="X341" s="7">
        <v>31.4090696803184</v>
      </c>
      <c r="Y341" s="9">
        <v>5.6480672078219803E-8</v>
      </c>
      <c r="Z341" s="9">
        <v>2.1729166949132698E-6</v>
      </c>
      <c r="AA341" s="7">
        <v>9.2098718305184999</v>
      </c>
      <c r="AB341" s="7">
        <v>29.173851297761399</v>
      </c>
      <c r="AC341" s="6" t="str">
        <f t="shared" si="95"/>
        <v>maternal</v>
      </c>
      <c r="AD341" s="6" t="b">
        <f t="shared" si="110"/>
        <v>1</v>
      </c>
      <c r="AF341" s="6" t="s">
        <v>58</v>
      </c>
      <c r="AG341" s="6">
        <v>2734</v>
      </c>
      <c r="AH341" s="6">
        <v>3503</v>
      </c>
      <c r="AI341" s="6">
        <v>2986</v>
      </c>
      <c r="AJ341" s="6">
        <v>135</v>
      </c>
      <c r="AK341" s="6">
        <v>110</v>
      </c>
      <c r="AL341" s="6">
        <v>126</v>
      </c>
      <c r="AM341" s="7">
        <v>4.6220101017397601</v>
      </c>
      <c r="AN341" s="7">
        <v>9.2678595156607493</v>
      </c>
      <c r="AO341" s="7">
        <v>22.487450776225199</v>
      </c>
      <c r="AP341" s="9">
        <v>9.09326318376242E-9</v>
      </c>
      <c r="AQ341" s="9">
        <v>1.14548855015385E-7</v>
      </c>
      <c r="AR341" s="7">
        <v>10.8956481921561</v>
      </c>
      <c r="AS341" s="7">
        <v>24.6242879410479</v>
      </c>
      <c r="AT341" s="6" t="str">
        <f t="shared" si="111"/>
        <v>maternal</v>
      </c>
      <c r="AU341" s="6">
        <v>2798</v>
      </c>
      <c r="AV341" s="6">
        <v>3156</v>
      </c>
      <c r="AW341" s="6">
        <v>2790</v>
      </c>
      <c r="AX341" s="6">
        <v>109</v>
      </c>
      <c r="AY341" s="6">
        <v>131</v>
      </c>
      <c r="AZ341" s="6">
        <v>110</v>
      </c>
      <c r="BA341" s="7">
        <v>4.6338103422395802</v>
      </c>
      <c r="BB341" s="7">
        <v>9.1902950708642006</v>
      </c>
      <c r="BC341" s="7">
        <v>30.186457872451001</v>
      </c>
      <c r="BD341" s="9">
        <v>9.7911370311724607E-9</v>
      </c>
      <c r="BE341" s="9">
        <v>3.2842123188218401E-7</v>
      </c>
      <c r="BF341" s="7">
        <v>10.9194008215295</v>
      </c>
      <c r="BG341" s="7">
        <v>24.826523409074699</v>
      </c>
      <c r="BH341" s="6" t="str">
        <f t="shared" si="112"/>
        <v>maternal</v>
      </c>
      <c r="BI341" s="6" t="b">
        <f t="shared" si="113"/>
        <v>1</v>
      </c>
      <c r="BK341" s="6" t="s">
        <v>1037</v>
      </c>
      <c r="BL341" s="6" t="s">
        <v>1268</v>
      </c>
    </row>
    <row r="342" spans="1:67" s="6" customFormat="1" x14ac:dyDescent="0.25">
      <c r="A342" s="6" t="s">
        <v>160</v>
      </c>
      <c r="B342" s="6">
        <v>7343</v>
      </c>
      <c r="C342" s="6">
        <v>6412</v>
      </c>
      <c r="D342" s="6">
        <v>6520</v>
      </c>
      <c r="E342" s="6">
        <v>566</v>
      </c>
      <c r="F342" s="6">
        <v>565</v>
      </c>
      <c r="G342" s="6">
        <v>398</v>
      </c>
      <c r="H342" s="7">
        <v>3.74263447855071</v>
      </c>
      <c r="I342" s="7">
        <v>10.8486866072742</v>
      </c>
      <c r="J342" s="7">
        <v>20.0213958480225</v>
      </c>
      <c r="K342" s="9">
        <v>6.8262002594672602E-7</v>
      </c>
      <c r="L342" s="9">
        <v>2.68664212046922E-6</v>
      </c>
      <c r="M342" s="7">
        <v>6.9822055001200596</v>
      </c>
      <c r="N342" s="7">
        <v>13.385828017715401</v>
      </c>
      <c r="O342" s="6" t="str">
        <f t="shared" si="109"/>
        <v>maternal</v>
      </c>
      <c r="P342" s="6">
        <v>6743</v>
      </c>
      <c r="Q342" s="6">
        <v>5180</v>
      </c>
      <c r="R342" s="6">
        <v>5717</v>
      </c>
      <c r="S342" s="6">
        <v>542</v>
      </c>
      <c r="T342" s="6">
        <v>443</v>
      </c>
      <c r="U342" s="6">
        <v>262</v>
      </c>
      <c r="V342" s="7">
        <v>3.87385178345883</v>
      </c>
      <c r="W342" s="7">
        <v>10.576306972878299</v>
      </c>
      <c r="X342" s="7">
        <v>13.1163827309562</v>
      </c>
      <c r="Y342" s="9">
        <v>1.0721292925811401E-5</v>
      </c>
      <c r="Z342" s="9">
        <v>2.7585434090834598E-5</v>
      </c>
      <c r="AA342" s="7">
        <v>4.1685136815960204</v>
      </c>
      <c r="AB342" s="7">
        <v>14.660392089187701</v>
      </c>
      <c r="AC342" s="6" t="str">
        <f t="shared" si="95"/>
        <v>maternal</v>
      </c>
      <c r="AD342" s="6" t="b">
        <f t="shared" si="110"/>
        <v>1</v>
      </c>
      <c r="AF342" s="6" t="s">
        <v>160</v>
      </c>
      <c r="AG342" s="6">
        <v>9556</v>
      </c>
      <c r="AH342" s="6">
        <v>12629</v>
      </c>
      <c r="AI342" s="6">
        <v>10750</v>
      </c>
      <c r="AJ342" s="6">
        <v>1107</v>
      </c>
      <c r="AK342" s="6">
        <v>1150</v>
      </c>
      <c r="AL342" s="6">
        <v>1126</v>
      </c>
      <c r="AM342" s="7">
        <v>3.2728020916275802</v>
      </c>
      <c r="AN342" s="7">
        <v>11.776629740598301</v>
      </c>
      <c r="AO342" s="7">
        <v>16.3465198863314</v>
      </c>
      <c r="AP342" s="9">
        <v>1.2362178055312201E-7</v>
      </c>
      <c r="AQ342" s="9">
        <v>5.15307632621436E-7</v>
      </c>
      <c r="AR342" s="7">
        <v>8.4306767964709994</v>
      </c>
      <c r="AS342" s="7">
        <v>9.6652167853082798</v>
      </c>
      <c r="AT342" s="6" t="str">
        <f t="shared" si="111"/>
        <v>maternal</v>
      </c>
      <c r="AU342" s="6">
        <v>9425</v>
      </c>
      <c r="AV342" s="6">
        <v>11387</v>
      </c>
      <c r="AW342" s="6">
        <v>9072</v>
      </c>
      <c r="AX342" s="6">
        <v>2801</v>
      </c>
      <c r="AY342" s="6">
        <v>2841</v>
      </c>
      <c r="AZ342" s="6">
        <v>2289</v>
      </c>
      <c r="BA342" s="7">
        <v>1.91298557483633</v>
      </c>
      <c r="BB342" s="7">
        <v>12.3185141083041</v>
      </c>
      <c r="BC342" s="7">
        <v>11.2298488636731</v>
      </c>
      <c r="BD342" s="9">
        <v>9.1922467378807807E-6</v>
      </c>
      <c r="BE342" s="9">
        <v>1.8020444100003899E-5</v>
      </c>
      <c r="BF342" s="7">
        <v>4.0814209632363196</v>
      </c>
      <c r="BG342" s="7">
        <v>3.7658762038784799</v>
      </c>
      <c r="BH342" s="6" t="str">
        <f t="shared" si="112"/>
        <v>maternal</v>
      </c>
      <c r="BI342" s="6" t="b">
        <f t="shared" si="113"/>
        <v>1</v>
      </c>
      <c r="BK342" s="6" t="s">
        <v>1038</v>
      </c>
      <c r="BM342" s="6" t="s">
        <v>1270</v>
      </c>
    </row>
    <row r="343" spans="1:67" s="6" customFormat="1" x14ac:dyDescent="0.25">
      <c r="A343" s="6" t="s">
        <v>166</v>
      </c>
      <c r="B343" s="6">
        <v>478</v>
      </c>
      <c r="C343" s="6">
        <v>588</v>
      </c>
      <c r="D343" s="6">
        <v>796</v>
      </c>
      <c r="E343" s="6">
        <v>55</v>
      </c>
      <c r="F343" s="6">
        <v>52</v>
      </c>
      <c r="G343" s="6">
        <v>39</v>
      </c>
      <c r="H343" s="7">
        <v>3.6290793706829798</v>
      </c>
      <c r="I343" s="7">
        <v>7.4336075091775502</v>
      </c>
      <c r="J343" s="7">
        <v>15.071690006901999</v>
      </c>
      <c r="K343" s="9">
        <v>3.8808499351590903E-6</v>
      </c>
      <c r="L343" s="9">
        <v>9.5136264124757102E-6</v>
      </c>
      <c r="M343" s="7">
        <v>5.1931826271755996</v>
      </c>
      <c r="N343" s="7">
        <v>12.372622067356399</v>
      </c>
      <c r="O343" s="6" t="str">
        <f t="shared" si="109"/>
        <v>maternal</v>
      </c>
      <c r="P343" s="6">
        <v>452</v>
      </c>
      <c r="Q343" s="6">
        <v>582</v>
      </c>
      <c r="R343" s="6">
        <v>426</v>
      </c>
      <c r="S343" s="6">
        <v>52</v>
      </c>
      <c r="T343" s="6">
        <v>23</v>
      </c>
      <c r="U343" s="6">
        <v>69</v>
      </c>
      <c r="V343" s="7">
        <v>3.4355485335459699</v>
      </c>
      <c r="W343" s="7">
        <v>7.1984962575160898</v>
      </c>
      <c r="X343" s="7">
        <v>8.3747369813279597</v>
      </c>
      <c r="Y343" s="6">
        <v>1.4504906444614499E-4</v>
      </c>
      <c r="Z343" s="6">
        <v>2.4498444349368601E-4</v>
      </c>
      <c r="AA343" s="7">
        <v>1.3141453441187601</v>
      </c>
      <c r="AB343" s="7">
        <v>10.8193995746736</v>
      </c>
      <c r="AC343" s="6" t="str">
        <f t="shared" si="95"/>
        <v>maternal</v>
      </c>
      <c r="AD343" s="6" t="b">
        <f t="shared" si="110"/>
        <v>1</v>
      </c>
      <c r="AF343" s="6" t="s">
        <v>166</v>
      </c>
      <c r="AG343" s="6">
        <v>1358</v>
      </c>
      <c r="AH343" s="6">
        <v>1934</v>
      </c>
      <c r="AI343" s="6">
        <v>1737</v>
      </c>
      <c r="AJ343" s="6">
        <v>116</v>
      </c>
      <c r="AK343" s="6">
        <v>155</v>
      </c>
      <c r="AL343" s="6">
        <v>145</v>
      </c>
      <c r="AM343" s="7">
        <v>3.5813561537626302</v>
      </c>
      <c r="AN343" s="7">
        <v>8.9058752426565402</v>
      </c>
      <c r="AO343" s="7">
        <v>15.720320166860001</v>
      </c>
      <c r="AP343" s="9">
        <v>1.6972938117504601E-7</v>
      </c>
      <c r="AQ343" s="9">
        <v>6.3887592299213005E-7</v>
      </c>
      <c r="AR343" s="7">
        <v>8.1168623929371098</v>
      </c>
      <c r="AS343" s="7">
        <v>11.9700407099398</v>
      </c>
      <c r="AT343" s="6" t="str">
        <f t="shared" si="111"/>
        <v>maternal</v>
      </c>
      <c r="AU343" s="6">
        <v>1001</v>
      </c>
      <c r="AV343" s="6">
        <v>1224</v>
      </c>
      <c r="AW343" s="6">
        <v>869</v>
      </c>
      <c r="AX343" s="6">
        <v>192</v>
      </c>
      <c r="AY343" s="6">
        <v>228</v>
      </c>
      <c r="AZ343" s="6">
        <v>186</v>
      </c>
      <c r="BA343" s="7">
        <v>2.3378497108561902</v>
      </c>
      <c r="BB343" s="7">
        <v>8.8284432838456492</v>
      </c>
      <c r="BC343" s="7">
        <v>12.7257495397506</v>
      </c>
      <c r="BD343" s="9">
        <v>3.9405406084445302E-6</v>
      </c>
      <c r="BE343" s="9">
        <v>9.1254624616610205E-6</v>
      </c>
      <c r="BF343" s="7">
        <v>4.9942171006657601</v>
      </c>
      <c r="BG343" s="7">
        <v>5.0554857238115902</v>
      </c>
      <c r="BH343" s="6" t="str">
        <f t="shared" si="112"/>
        <v>maternal</v>
      </c>
      <c r="BI343" s="6" t="b">
        <f t="shared" si="113"/>
        <v>1</v>
      </c>
      <c r="BK343" s="6" t="s">
        <v>1039</v>
      </c>
      <c r="BL343" s="6" t="s">
        <v>1268</v>
      </c>
    </row>
    <row r="344" spans="1:67" s="6" customFormat="1" x14ac:dyDescent="0.25">
      <c r="A344" s="6" t="s">
        <v>122</v>
      </c>
      <c r="B344" s="6">
        <v>182</v>
      </c>
      <c r="C344" s="6">
        <v>163</v>
      </c>
      <c r="D344" s="6">
        <v>111</v>
      </c>
      <c r="E344" s="6">
        <v>17</v>
      </c>
      <c r="F344" s="6">
        <v>14</v>
      </c>
      <c r="G344" s="6">
        <v>1</v>
      </c>
      <c r="H344" s="7">
        <v>4.2012637226363001</v>
      </c>
      <c r="I344" s="7">
        <v>5.1262370603350904</v>
      </c>
      <c r="J344" s="7">
        <v>5.0002472343103896</v>
      </c>
      <c r="K344" s="6">
        <v>2.1976387824966001E-3</v>
      </c>
      <c r="L344" s="6">
        <v>2.98350328383241E-3</v>
      </c>
      <c r="M344" s="7">
        <v>-1.8014946330445101</v>
      </c>
      <c r="N344" s="7">
        <v>18.3952798926755</v>
      </c>
      <c r="O344" s="6" t="str">
        <f t="shared" si="109"/>
        <v>maternal</v>
      </c>
      <c r="P344" s="6">
        <v>168</v>
      </c>
      <c r="Q344" s="6">
        <v>110</v>
      </c>
      <c r="R344" s="6">
        <v>240</v>
      </c>
      <c r="S344" s="6">
        <v>5</v>
      </c>
      <c r="T344" s="6">
        <v>21</v>
      </c>
      <c r="U344" s="6">
        <v>14</v>
      </c>
      <c r="V344" s="7">
        <v>3.7189666412984299</v>
      </c>
      <c r="W344" s="7">
        <v>5.5099115589715399</v>
      </c>
      <c r="X344" s="7">
        <v>6.9431807053164896</v>
      </c>
      <c r="Y344" s="6">
        <v>4.1324346587476697E-4</v>
      </c>
      <c r="Z344" s="6">
        <v>6.3541737225904997E-4</v>
      </c>
      <c r="AA344" s="7">
        <v>0.14545560597627699</v>
      </c>
      <c r="AB344" s="7">
        <v>13.168021043505</v>
      </c>
      <c r="AC344" s="6" t="str">
        <f t="shared" si="95"/>
        <v>maternal</v>
      </c>
      <c r="AD344" s="6" t="b">
        <f t="shared" si="110"/>
        <v>1</v>
      </c>
      <c r="AF344" s="6" t="s">
        <v>122</v>
      </c>
      <c r="AG344" s="6">
        <v>808</v>
      </c>
      <c r="AH344" s="6">
        <v>1024</v>
      </c>
      <c r="AI344" s="6">
        <v>955</v>
      </c>
      <c r="AJ344" s="6">
        <v>114</v>
      </c>
      <c r="AK344" s="6">
        <v>85</v>
      </c>
      <c r="AL344" s="6">
        <v>75</v>
      </c>
      <c r="AM344" s="7">
        <v>3.3475295252378201</v>
      </c>
      <c r="AN344" s="7">
        <v>8.1803255356489295</v>
      </c>
      <c r="AO344" s="7">
        <v>14.4872641699331</v>
      </c>
      <c r="AP344" s="9">
        <v>3.2853710903519099E-7</v>
      </c>
      <c r="AQ344" s="9">
        <v>1.00077457829181E-6</v>
      </c>
      <c r="AR344" s="7">
        <v>7.4550777895573104</v>
      </c>
      <c r="AS344" s="7">
        <v>10.1790394720965</v>
      </c>
      <c r="AT344" s="6" t="str">
        <f t="shared" si="111"/>
        <v>maternal</v>
      </c>
      <c r="AU344" s="6">
        <v>744</v>
      </c>
      <c r="AV344" s="6">
        <v>975</v>
      </c>
      <c r="AW344" s="6">
        <v>844</v>
      </c>
      <c r="AX344" s="6">
        <v>68</v>
      </c>
      <c r="AY344" s="6">
        <v>95</v>
      </c>
      <c r="AZ344" s="6">
        <v>60</v>
      </c>
      <c r="BA344" s="7">
        <v>3.5234723963399199</v>
      </c>
      <c r="BB344" s="7">
        <v>7.9698109631907004</v>
      </c>
      <c r="BC344" s="7">
        <v>16.388240544618199</v>
      </c>
      <c r="BD344" s="9">
        <v>6.9454721426500499E-7</v>
      </c>
      <c r="BE344" s="9">
        <v>2.31126636007514E-6</v>
      </c>
      <c r="BF344" s="7">
        <v>6.8262331709892896</v>
      </c>
      <c r="BG344" s="7">
        <v>11.499286124406201</v>
      </c>
      <c r="BH344" s="6" t="str">
        <f t="shared" si="112"/>
        <v>maternal</v>
      </c>
      <c r="BI344" s="6" t="b">
        <f t="shared" si="113"/>
        <v>1</v>
      </c>
      <c r="BK344" s="6" t="s">
        <v>1040</v>
      </c>
      <c r="BL344" s="6" t="s">
        <v>1268</v>
      </c>
    </row>
    <row r="345" spans="1:67" s="6" customFormat="1" x14ac:dyDescent="0.25">
      <c r="A345" s="12" t="str">
        <f>AF345</f>
        <v>AT4G31900.1</v>
      </c>
      <c r="B345" s="6" t="s">
        <v>1285</v>
      </c>
      <c r="H345" s="7"/>
      <c r="I345" s="7"/>
      <c r="J345" s="7"/>
      <c r="M345" s="7"/>
      <c r="N345" s="7"/>
      <c r="V345" s="7"/>
      <c r="W345" s="7"/>
      <c r="X345" s="7"/>
      <c r="AA345" s="7"/>
      <c r="AB345" s="7"/>
      <c r="AF345" s="6" t="s">
        <v>496</v>
      </c>
      <c r="AG345" s="6">
        <v>246</v>
      </c>
      <c r="AH345" s="6">
        <v>289</v>
      </c>
      <c r="AI345" s="6">
        <v>297</v>
      </c>
      <c r="AJ345" s="6">
        <v>3808</v>
      </c>
      <c r="AK345" s="6">
        <v>5064</v>
      </c>
      <c r="AL345" s="6">
        <v>3952</v>
      </c>
      <c r="AM345" s="7">
        <v>-3.9342768413365601</v>
      </c>
      <c r="AN345" s="7">
        <v>10.082953368022199</v>
      </c>
      <c r="AO345" s="7">
        <v>-18.577184685918901</v>
      </c>
      <c r="AP345" s="9">
        <v>4.3583113094726401E-8</v>
      </c>
      <c r="AQ345" s="9">
        <v>2.7043325862035399E-7</v>
      </c>
      <c r="AR345" s="7">
        <v>9.4429103336204498</v>
      </c>
      <c r="AS345" s="7">
        <v>-15.2874602388149</v>
      </c>
      <c r="AT345" s="6" t="str">
        <f t="shared" si="111"/>
        <v>paternal</v>
      </c>
      <c r="AU345" s="6">
        <v>96</v>
      </c>
      <c r="AV345" s="6">
        <v>87</v>
      </c>
      <c r="AW345" s="6">
        <v>93</v>
      </c>
      <c r="AX345" s="6">
        <v>5259</v>
      </c>
      <c r="AY345" s="6">
        <v>5592</v>
      </c>
      <c r="AZ345" s="6">
        <v>4803</v>
      </c>
      <c r="BA345" s="7">
        <v>-5.80878027412294</v>
      </c>
      <c r="BB345" s="7">
        <v>9.4423679078954894</v>
      </c>
      <c r="BC345" s="7">
        <v>-40.329380414097201</v>
      </c>
      <c r="BD345" s="9">
        <v>1.2760179028796999E-9</v>
      </c>
      <c r="BE345" s="9">
        <v>3.2776941185395401E-7</v>
      </c>
      <c r="BF345" s="7">
        <v>12.5357765675935</v>
      </c>
      <c r="BG345" s="7">
        <v>-56.055354150722103</v>
      </c>
      <c r="BH345" s="6" t="str">
        <f t="shared" si="112"/>
        <v>paternal</v>
      </c>
      <c r="BI345" s="6" t="b">
        <f t="shared" si="113"/>
        <v>1</v>
      </c>
      <c r="BK345" s="6" t="s">
        <v>1041</v>
      </c>
      <c r="BL345" s="6" t="s">
        <v>1268</v>
      </c>
      <c r="BO345" s="6" t="s">
        <v>1271</v>
      </c>
    </row>
    <row r="346" spans="1:67" s="6" customFormat="1" x14ac:dyDescent="0.25">
      <c r="A346" s="6" t="s">
        <v>230</v>
      </c>
      <c r="B346" s="6">
        <v>3800</v>
      </c>
      <c r="C346" s="6">
        <v>3463</v>
      </c>
      <c r="D346" s="6">
        <v>4229</v>
      </c>
      <c r="E346" s="6">
        <v>594</v>
      </c>
      <c r="F346" s="6">
        <v>608</v>
      </c>
      <c r="G346" s="6">
        <v>629</v>
      </c>
      <c r="H346" s="7">
        <v>2.6435253927023599</v>
      </c>
      <c r="I346" s="7">
        <v>10.5771801278475</v>
      </c>
      <c r="J346" s="7">
        <v>19.132218469919199</v>
      </c>
      <c r="K346" s="9">
        <v>9.0239610941240001E-7</v>
      </c>
      <c r="L346" s="9">
        <v>3.2639222988120501E-6</v>
      </c>
      <c r="M346" s="7">
        <v>6.7024745089202096</v>
      </c>
      <c r="N346" s="7">
        <v>6.2485670951696299</v>
      </c>
      <c r="O346" s="6" t="str">
        <f t="shared" ref="O346:O369" si="114">IF(AND(N346&gt;=1,L346&lt;=0.01),"maternal", IF(AND(N346&lt;=-1,L346&lt;=0.01),"paternal", IF(L346&gt;=0.01, "no preference")))</f>
        <v>maternal</v>
      </c>
      <c r="P346" s="6">
        <v>3251</v>
      </c>
      <c r="Q346" s="6">
        <v>2434</v>
      </c>
      <c r="R346" s="6">
        <v>2961</v>
      </c>
      <c r="S346" s="6">
        <v>554</v>
      </c>
      <c r="T346" s="6">
        <v>570</v>
      </c>
      <c r="U346" s="6">
        <v>473</v>
      </c>
      <c r="V346" s="7">
        <v>2.4289131262783301</v>
      </c>
      <c r="W346" s="7">
        <v>10.2686012783054</v>
      </c>
      <c r="X346" s="7">
        <v>14.0487355211348</v>
      </c>
      <c r="Y346" s="9">
        <v>7.1379534878709401E-6</v>
      </c>
      <c r="Z346" s="9">
        <v>2.0145934515109402E-5</v>
      </c>
      <c r="AA346" s="7">
        <v>4.6022277250742398</v>
      </c>
      <c r="AB346" s="7">
        <v>5.3848760101681998</v>
      </c>
      <c r="AC346" s="6" t="str">
        <f t="shared" si="95"/>
        <v>maternal</v>
      </c>
      <c r="AD346" s="6" t="b">
        <f t="shared" ref="AD346:AD369" si="115">IF(O346=AC346, TRUE)</f>
        <v>1</v>
      </c>
      <c r="AF346" s="6" t="str">
        <f>A346</f>
        <v>AT4G32120.1</v>
      </c>
      <c r="AG346" s="6" t="s">
        <v>1286</v>
      </c>
      <c r="AM346" s="7"/>
      <c r="AN346" s="7"/>
      <c r="AO346" s="7"/>
      <c r="AP346" s="9"/>
      <c r="AQ346" s="9"/>
      <c r="AR346" s="7"/>
      <c r="AS346" s="7"/>
      <c r="BA346" s="7"/>
      <c r="BB346" s="7"/>
      <c r="BC346" s="7"/>
      <c r="BD346" s="9"/>
      <c r="BE346" s="9"/>
      <c r="BF346" s="7"/>
      <c r="BG346" s="7"/>
      <c r="BK346" s="6" t="s">
        <v>1239</v>
      </c>
      <c r="BL346" s="6" t="s">
        <v>1268</v>
      </c>
    </row>
    <row r="347" spans="1:67" s="6" customFormat="1" x14ac:dyDescent="0.25">
      <c r="A347" s="6" t="s">
        <v>82</v>
      </c>
      <c r="B347" s="6">
        <v>4506</v>
      </c>
      <c r="C347" s="6">
        <v>3675</v>
      </c>
      <c r="D347" s="6">
        <v>3687</v>
      </c>
      <c r="E347" s="6">
        <v>188</v>
      </c>
      <c r="F347" s="6">
        <v>101</v>
      </c>
      <c r="G347" s="6">
        <v>128</v>
      </c>
      <c r="H347" s="7">
        <v>4.8615335682726402</v>
      </c>
      <c r="I347" s="7">
        <v>9.5127317913415901</v>
      </c>
      <c r="J347" s="7">
        <v>19.2931262270357</v>
      </c>
      <c r="K347" s="9">
        <v>8.5715817993858497E-7</v>
      </c>
      <c r="L347" s="9">
        <v>3.2256215718741499E-6</v>
      </c>
      <c r="M347" s="7">
        <v>6.7542666253669497</v>
      </c>
      <c r="N347" s="7">
        <v>29.071499221434198</v>
      </c>
      <c r="O347" s="6" t="str">
        <f t="shared" si="114"/>
        <v>maternal</v>
      </c>
      <c r="P347" s="6">
        <v>2264</v>
      </c>
      <c r="Q347" s="6">
        <v>1468</v>
      </c>
      <c r="R347" s="6">
        <v>1615</v>
      </c>
      <c r="S347" s="6">
        <v>190</v>
      </c>
      <c r="T347" s="6">
        <v>44</v>
      </c>
      <c r="U347" s="6">
        <v>66</v>
      </c>
      <c r="V347" s="7">
        <v>4.3962514611394896</v>
      </c>
      <c r="W347" s="7">
        <v>8.5765827688441405</v>
      </c>
      <c r="X347" s="7">
        <v>8.1241653632429696</v>
      </c>
      <c r="Y347" s="6">
        <v>1.7223424927123899E-4</v>
      </c>
      <c r="Z347" s="6">
        <v>2.8750386356950002E-4</v>
      </c>
      <c r="AA347" s="7">
        <v>1.12284459878439</v>
      </c>
      <c r="AB347" s="7">
        <v>21.057342366545502</v>
      </c>
      <c r="AC347" s="6" t="str">
        <f t="shared" si="95"/>
        <v>maternal</v>
      </c>
      <c r="AD347" s="6" t="b">
        <f t="shared" si="115"/>
        <v>1</v>
      </c>
      <c r="AF347" s="6" t="str">
        <f>A347</f>
        <v>AT4G32500.1</v>
      </c>
      <c r="AG347" s="6" t="s">
        <v>1286</v>
      </c>
      <c r="AM347" s="7"/>
      <c r="AN347" s="7"/>
      <c r="AO347" s="7"/>
      <c r="AP347" s="9"/>
      <c r="AQ347" s="9"/>
      <c r="AR347" s="7"/>
      <c r="AS347" s="7"/>
      <c r="BA347" s="7"/>
      <c r="BB347" s="7"/>
      <c r="BC347" s="7"/>
      <c r="BD347" s="9"/>
      <c r="BE347" s="9"/>
      <c r="BF347" s="7"/>
      <c r="BG347" s="7"/>
      <c r="BK347" s="6" t="s">
        <v>1240</v>
      </c>
      <c r="BL347" s="6" t="s">
        <v>1268</v>
      </c>
    </row>
    <row r="348" spans="1:67" s="6" customFormat="1" x14ac:dyDescent="0.25">
      <c r="A348" s="6" t="s">
        <v>140</v>
      </c>
      <c r="B348" s="6">
        <v>5244</v>
      </c>
      <c r="C348" s="6">
        <v>5415</v>
      </c>
      <c r="D348" s="6">
        <v>6830</v>
      </c>
      <c r="E348" s="6">
        <v>287</v>
      </c>
      <c r="F348" s="6">
        <v>435</v>
      </c>
      <c r="G348" s="6">
        <v>435</v>
      </c>
      <c r="H348" s="7">
        <v>3.9304421689670801</v>
      </c>
      <c r="I348" s="7">
        <v>10.5339856348156</v>
      </c>
      <c r="J348" s="7">
        <v>17.7461378242763</v>
      </c>
      <c r="K348" s="9">
        <v>1.43123789341277E-6</v>
      </c>
      <c r="L348" s="9">
        <v>4.5820974348811797E-6</v>
      </c>
      <c r="M348" s="7">
        <v>6.2332935232634998</v>
      </c>
      <c r="N348" s="7">
        <v>15.246880241135299</v>
      </c>
      <c r="O348" s="6" t="str">
        <f t="shared" si="114"/>
        <v>maternal</v>
      </c>
      <c r="P348" s="6">
        <v>6290</v>
      </c>
      <c r="Q348" s="6">
        <v>6049</v>
      </c>
      <c r="R348" s="6">
        <v>5553</v>
      </c>
      <c r="S348" s="6">
        <v>473</v>
      </c>
      <c r="T348" s="6">
        <v>385</v>
      </c>
      <c r="U348" s="6">
        <v>285</v>
      </c>
      <c r="V348" s="7">
        <v>3.9933443042470702</v>
      </c>
      <c r="W348" s="7">
        <v>10.543696026438401</v>
      </c>
      <c r="X348" s="7">
        <v>18.493851793605899</v>
      </c>
      <c r="Y348" s="9">
        <v>1.3824515615566199E-6</v>
      </c>
      <c r="Z348" s="9">
        <v>5.8144286265469504E-6</v>
      </c>
      <c r="AA348" s="7">
        <v>6.2984395170486502</v>
      </c>
      <c r="AB348" s="7">
        <v>15.926355976495101</v>
      </c>
      <c r="AC348" s="6" t="str">
        <f t="shared" si="95"/>
        <v>maternal</v>
      </c>
      <c r="AD348" s="6" t="b">
        <f t="shared" si="115"/>
        <v>1</v>
      </c>
      <c r="AF348" s="6" t="s">
        <v>140</v>
      </c>
      <c r="AG348" s="6">
        <v>1523</v>
      </c>
      <c r="AH348" s="6">
        <v>1922</v>
      </c>
      <c r="AI348" s="6">
        <v>2011</v>
      </c>
      <c r="AJ348" s="6">
        <v>80</v>
      </c>
      <c r="AK348" s="6">
        <v>232</v>
      </c>
      <c r="AL348" s="6">
        <v>193</v>
      </c>
      <c r="AM348" s="7">
        <v>3.5510852783042401</v>
      </c>
      <c r="AN348" s="7">
        <v>9.0435256357274607</v>
      </c>
      <c r="AO348" s="7">
        <v>9.2696356809128204</v>
      </c>
      <c r="AP348" s="9">
        <v>1.1174310413472201E-5</v>
      </c>
      <c r="AQ348" s="9">
        <v>1.84376121822291E-5</v>
      </c>
      <c r="AR348" s="7">
        <v>3.7892561728568799</v>
      </c>
      <c r="AS348" s="7">
        <v>11.7214998391467</v>
      </c>
      <c r="AT348" s="6" t="str">
        <f t="shared" ref="AT348:AT359" si="116">IF(AND(AS348&gt;=1,AQ348&lt;=0.01),"maternal", IF(AND(AS348&lt;=-1,AQ348&lt;=0.01),"paternal", IF(AQ348&gt;=0.01, "no preference")))</f>
        <v>maternal</v>
      </c>
      <c r="AU348" s="6">
        <v>1803</v>
      </c>
      <c r="AV348" s="6">
        <v>2247</v>
      </c>
      <c r="AW348" s="6">
        <v>1866</v>
      </c>
      <c r="AX348" s="6">
        <v>226</v>
      </c>
      <c r="AY348" s="6">
        <v>104</v>
      </c>
      <c r="AZ348" s="6">
        <v>124</v>
      </c>
      <c r="BA348" s="7">
        <v>3.7704459553611298</v>
      </c>
      <c r="BB348" s="7">
        <v>9.0540824075536097</v>
      </c>
      <c r="BC348" s="7">
        <v>12.773174610687899</v>
      </c>
      <c r="BD348" s="9">
        <v>3.8419939589490302E-6</v>
      </c>
      <c r="BE348" s="9">
        <v>8.9495859279048007E-6</v>
      </c>
      <c r="BF348" s="7">
        <v>5.0213509964468699</v>
      </c>
      <c r="BG348" s="7">
        <v>13.6463758845059</v>
      </c>
      <c r="BH348" s="6" t="str">
        <f t="shared" ref="BH348:BH359" si="117">IF(AND(BG348&gt;=1,BE348&lt;=0.01),"maternal", IF(AND(BG348&lt;=-1,BE348&lt;=0.01),"paternal", IF(BE348&gt;=0.01, "no preference")))</f>
        <v>maternal</v>
      </c>
      <c r="BI348" s="6" t="b">
        <f t="shared" ref="BI348:BI359" si="118">IF(AT348=BH348, TRUE)</f>
        <v>1</v>
      </c>
      <c r="BK348" s="6" t="s">
        <v>1042</v>
      </c>
      <c r="BL348" s="6" t="s">
        <v>1268</v>
      </c>
    </row>
    <row r="349" spans="1:67" s="6" customFormat="1" x14ac:dyDescent="0.25">
      <c r="A349" s="6" t="s">
        <v>347</v>
      </c>
      <c r="B349" s="6">
        <v>1798</v>
      </c>
      <c r="C349" s="6">
        <v>1671</v>
      </c>
      <c r="D349" s="6">
        <v>2241</v>
      </c>
      <c r="E349" s="6">
        <v>1821</v>
      </c>
      <c r="F349" s="6">
        <v>1698</v>
      </c>
      <c r="G349" s="6">
        <v>1685</v>
      </c>
      <c r="H349" s="7">
        <v>0.123247654736479</v>
      </c>
      <c r="I349" s="7">
        <v>10.822012561344399</v>
      </c>
      <c r="J349" s="7">
        <v>0.77229619325592302</v>
      </c>
      <c r="K349" s="6">
        <v>0.46820763173617003</v>
      </c>
      <c r="L349" s="6">
        <v>0.49110287045187501</v>
      </c>
      <c r="M349" s="7">
        <v>-7.2643004604514498</v>
      </c>
      <c r="N349" s="7">
        <v>1.08918396989729</v>
      </c>
      <c r="O349" s="6" t="str">
        <f t="shared" si="114"/>
        <v>no preference</v>
      </c>
      <c r="P349" s="6">
        <v>1884</v>
      </c>
      <c r="Q349" s="6">
        <v>1491</v>
      </c>
      <c r="R349" s="6">
        <v>1547</v>
      </c>
      <c r="S349" s="6">
        <v>2103</v>
      </c>
      <c r="T349" s="6">
        <v>1715</v>
      </c>
      <c r="U349" s="6">
        <v>1591</v>
      </c>
      <c r="V349" s="7">
        <v>-0.13360235425994599</v>
      </c>
      <c r="W349" s="7">
        <v>10.739991305315201</v>
      </c>
      <c r="X349" s="7">
        <v>-0.74615825978029404</v>
      </c>
      <c r="Y349" s="6">
        <v>0.48334579246653098</v>
      </c>
      <c r="Z349" s="6">
        <v>0.51325580437658902</v>
      </c>
      <c r="AA349" s="7">
        <v>-7.2269091697654204</v>
      </c>
      <c r="AB349" s="7">
        <v>-1.09702952492187</v>
      </c>
      <c r="AC349" s="6" t="str">
        <f t="shared" si="95"/>
        <v>no preference</v>
      </c>
      <c r="AD349" s="6" t="b">
        <f t="shared" si="115"/>
        <v>1</v>
      </c>
      <c r="AF349" s="6" t="s">
        <v>347</v>
      </c>
      <c r="AG349" s="6">
        <v>1103</v>
      </c>
      <c r="AH349" s="6">
        <v>1427</v>
      </c>
      <c r="AI349" s="6">
        <v>1144</v>
      </c>
      <c r="AJ349" s="6">
        <v>940</v>
      </c>
      <c r="AK349" s="6">
        <v>1306</v>
      </c>
      <c r="AL349" s="6">
        <v>874</v>
      </c>
      <c r="AM349" s="7">
        <v>0.24873435284930601</v>
      </c>
      <c r="AN349" s="7">
        <v>10.1254450248392</v>
      </c>
      <c r="AO349" s="7">
        <v>1.05979329349234</v>
      </c>
      <c r="AP349" s="6">
        <v>0.31892061953929701</v>
      </c>
      <c r="AQ349" s="6">
        <v>0.34318631885207002</v>
      </c>
      <c r="AR349" s="7">
        <v>-6.7688105741236804</v>
      </c>
      <c r="AS349" s="7">
        <v>1.18816430516217</v>
      </c>
      <c r="AT349" s="6" t="str">
        <f t="shared" si="116"/>
        <v>no preference</v>
      </c>
      <c r="AU349" s="6">
        <v>2060</v>
      </c>
      <c r="AV349" s="6">
        <v>2163</v>
      </c>
      <c r="AW349" s="6">
        <v>1825</v>
      </c>
      <c r="AX349" s="6">
        <v>2513</v>
      </c>
      <c r="AY349" s="6">
        <v>2666</v>
      </c>
      <c r="AZ349" s="6">
        <v>2012</v>
      </c>
      <c r="BA349" s="7">
        <v>-0.24293929251415999</v>
      </c>
      <c r="BB349" s="7">
        <v>11.0958311873738</v>
      </c>
      <c r="BC349" s="7">
        <v>-1.4237334672222</v>
      </c>
      <c r="BD349" s="6">
        <v>0.197117303904256</v>
      </c>
      <c r="BE349" s="6">
        <v>0.21563108382896601</v>
      </c>
      <c r="BF349" s="7">
        <v>-6.5747830170871602</v>
      </c>
      <c r="BG349" s="7">
        <v>-1.1834012241012599</v>
      </c>
      <c r="BH349" s="6" t="str">
        <f t="shared" si="117"/>
        <v>no preference</v>
      </c>
      <c r="BI349" s="6" t="b">
        <f t="shared" si="118"/>
        <v>1</v>
      </c>
      <c r="BK349" s="6" t="s">
        <v>1043</v>
      </c>
      <c r="BL349" s="6" t="s">
        <v>1268</v>
      </c>
    </row>
    <row r="350" spans="1:67" s="6" customFormat="1" x14ac:dyDescent="0.25">
      <c r="A350" s="6" t="s">
        <v>351</v>
      </c>
      <c r="B350" s="6">
        <v>11794</v>
      </c>
      <c r="C350" s="6">
        <v>11874</v>
      </c>
      <c r="D350" s="6">
        <v>13491</v>
      </c>
      <c r="E350" s="6">
        <v>10736</v>
      </c>
      <c r="F350" s="6">
        <v>10919</v>
      </c>
      <c r="G350" s="6">
        <v>13955</v>
      </c>
      <c r="H350" s="7">
        <v>6.9252615666288306E-2</v>
      </c>
      <c r="I350" s="7">
        <v>13.5591551235462</v>
      </c>
      <c r="J350" s="7">
        <v>0.42607927001033302</v>
      </c>
      <c r="K350" s="6">
        <v>0.68437557845874897</v>
      </c>
      <c r="L350" s="6">
        <v>0.70070912448401801</v>
      </c>
      <c r="M350" s="7">
        <v>-7.4903700298905003</v>
      </c>
      <c r="N350" s="7">
        <v>1.0491730215169901</v>
      </c>
      <c r="O350" s="6" t="str">
        <f t="shared" si="114"/>
        <v>no preference</v>
      </c>
      <c r="P350" s="6">
        <v>11999</v>
      </c>
      <c r="Q350" s="6">
        <v>9765</v>
      </c>
      <c r="R350" s="6">
        <v>9911</v>
      </c>
      <c r="S350" s="6">
        <v>12406</v>
      </c>
      <c r="T350" s="6">
        <v>10932</v>
      </c>
      <c r="U350" s="6">
        <v>11484</v>
      </c>
      <c r="V350" s="7">
        <v>-0.141157439830076</v>
      </c>
      <c r="W350" s="7">
        <v>13.4303318266355</v>
      </c>
      <c r="X350" s="7">
        <v>-0.92584846236423701</v>
      </c>
      <c r="Y350" s="6">
        <v>0.38971009456259298</v>
      </c>
      <c r="Z350" s="6">
        <v>0.42006439841043303</v>
      </c>
      <c r="AA350" s="7">
        <v>-7.0706785340263201</v>
      </c>
      <c r="AB350" s="7">
        <v>-1.10278950278985</v>
      </c>
      <c r="AC350" s="6" t="str">
        <f t="shared" si="95"/>
        <v>no preference</v>
      </c>
      <c r="AD350" s="6" t="b">
        <f t="shared" si="115"/>
        <v>1</v>
      </c>
      <c r="AF350" s="6" t="s">
        <v>351</v>
      </c>
      <c r="AG350" s="6">
        <v>3933</v>
      </c>
      <c r="AH350" s="6">
        <v>5224</v>
      </c>
      <c r="AI350" s="6">
        <v>4242</v>
      </c>
      <c r="AJ350" s="6">
        <v>3160</v>
      </c>
      <c r="AK350" s="6">
        <v>4332</v>
      </c>
      <c r="AL350" s="6">
        <v>3553</v>
      </c>
      <c r="AM350" s="7">
        <v>0.280440573406604</v>
      </c>
      <c r="AN350" s="7">
        <v>11.974401555771699</v>
      </c>
      <c r="AO350" s="7">
        <v>1.26592312512781</v>
      </c>
      <c r="AP350" s="6">
        <v>0.23970640367347901</v>
      </c>
      <c r="AQ350" s="6">
        <v>0.26587903451499301</v>
      </c>
      <c r="AR350" s="7">
        <v>-6.5390883489900302</v>
      </c>
      <c r="AS350" s="7">
        <v>1.2145657345404599</v>
      </c>
      <c r="AT350" s="6" t="str">
        <f t="shared" si="116"/>
        <v>no preference</v>
      </c>
      <c r="AU350" s="6">
        <v>4986</v>
      </c>
      <c r="AV350" s="6">
        <v>6056</v>
      </c>
      <c r="AW350" s="6">
        <v>4824</v>
      </c>
      <c r="AX350" s="6">
        <v>6263</v>
      </c>
      <c r="AY350" s="6">
        <v>7539</v>
      </c>
      <c r="AZ350" s="6">
        <v>6227</v>
      </c>
      <c r="BA350" s="7">
        <v>-0.33770437458852198</v>
      </c>
      <c r="BB350" s="7">
        <v>12.5304046575478</v>
      </c>
      <c r="BC350" s="7">
        <v>-2.0165224605679799</v>
      </c>
      <c r="BD350" s="6">
        <v>8.3149220021071293E-2</v>
      </c>
      <c r="BE350" s="6">
        <v>9.3277878550550197E-2</v>
      </c>
      <c r="BF350" s="7">
        <v>-5.7615222112748503</v>
      </c>
      <c r="BG350" s="7">
        <v>-1.2637441156856599</v>
      </c>
      <c r="BH350" s="6" t="str">
        <f t="shared" si="117"/>
        <v>no preference</v>
      </c>
      <c r="BI350" s="6" t="b">
        <f t="shared" si="118"/>
        <v>1</v>
      </c>
      <c r="BK350" s="6" t="s">
        <v>1044</v>
      </c>
      <c r="BL350" s="6" t="s">
        <v>1268</v>
      </c>
    </row>
    <row r="351" spans="1:67" s="6" customFormat="1" x14ac:dyDescent="0.25">
      <c r="A351" s="6" t="s">
        <v>356</v>
      </c>
      <c r="B351" s="6">
        <v>178</v>
      </c>
      <c r="C351" s="6">
        <v>149</v>
      </c>
      <c r="D351" s="6">
        <v>144</v>
      </c>
      <c r="E351" s="6">
        <v>121</v>
      </c>
      <c r="F351" s="6">
        <v>163</v>
      </c>
      <c r="G351" s="6">
        <v>190</v>
      </c>
      <c r="H351" s="7">
        <v>8.9417958527837592E-3</v>
      </c>
      <c r="I351" s="7">
        <v>7.2930436213319698</v>
      </c>
      <c r="J351" s="7">
        <v>4.3069556473601098E-2</v>
      </c>
      <c r="K351" s="6">
        <v>0.96699308301028297</v>
      </c>
      <c r="L351" s="6">
        <v>0.96925241264348405</v>
      </c>
      <c r="M351" s="7">
        <v>-7.5928671949132802</v>
      </c>
      <c r="N351" s="7">
        <v>1.0062172278102599</v>
      </c>
      <c r="O351" s="6" t="str">
        <f t="shared" si="114"/>
        <v>no preference</v>
      </c>
      <c r="P351" s="6">
        <v>182</v>
      </c>
      <c r="Q351" s="6">
        <v>123</v>
      </c>
      <c r="R351" s="6">
        <v>148</v>
      </c>
      <c r="S351" s="6">
        <v>252</v>
      </c>
      <c r="T351" s="6">
        <v>114</v>
      </c>
      <c r="U351" s="6">
        <v>94</v>
      </c>
      <c r="V351" s="7">
        <v>9.6908478387815605E-2</v>
      </c>
      <c r="W351" s="7">
        <v>7.1812339838504498</v>
      </c>
      <c r="X351" s="7">
        <v>0.245837014774059</v>
      </c>
      <c r="Y351" s="6">
        <v>0.81387750475888099</v>
      </c>
      <c r="Z351" s="6">
        <v>0.82737784251554503</v>
      </c>
      <c r="AA351" s="7">
        <v>-7.5011919615565397</v>
      </c>
      <c r="AB351" s="7">
        <v>1.0694792401653801</v>
      </c>
      <c r="AC351" s="6" t="str">
        <f t="shared" si="95"/>
        <v>no preference</v>
      </c>
      <c r="AD351" s="6" t="b">
        <f t="shared" si="115"/>
        <v>1</v>
      </c>
      <c r="AF351" s="6" t="s">
        <v>356</v>
      </c>
      <c r="AG351" s="6">
        <v>383</v>
      </c>
      <c r="AH351" s="6">
        <v>579</v>
      </c>
      <c r="AI351" s="6">
        <v>475</v>
      </c>
      <c r="AJ351" s="6">
        <v>421</v>
      </c>
      <c r="AK351" s="6">
        <v>506</v>
      </c>
      <c r="AL351" s="6">
        <v>393</v>
      </c>
      <c r="AM351" s="7">
        <v>0.11023213629237499</v>
      </c>
      <c r="AN351" s="7">
        <v>8.8314470498684905</v>
      </c>
      <c r="AO351" s="7">
        <v>0.47775178283191599</v>
      </c>
      <c r="AP351" s="6">
        <v>0.64507994089398601</v>
      </c>
      <c r="AQ351" s="6">
        <v>0.66523868904692296</v>
      </c>
      <c r="AR351" s="7">
        <v>-7.2307188599393504</v>
      </c>
      <c r="AS351" s="7">
        <v>1.0794019032815301</v>
      </c>
      <c r="AT351" s="6" t="str">
        <f t="shared" si="116"/>
        <v>no preference</v>
      </c>
      <c r="AU351" s="6">
        <v>522</v>
      </c>
      <c r="AV351" s="6">
        <v>555</v>
      </c>
      <c r="AW351" s="6">
        <v>310</v>
      </c>
      <c r="AX351" s="6">
        <v>710</v>
      </c>
      <c r="AY351" s="6">
        <v>663</v>
      </c>
      <c r="AZ351" s="6">
        <v>401</v>
      </c>
      <c r="BA351" s="7">
        <v>-0.35647263101474103</v>
      </c>
      <c r="BB351" s="7">
        <v>8.9883626418743905</v>
      </c>
      <c r="BC351" s="7">
        <v>-1.1533843860856201</v>
      </c>
      <c r="BD351" s="6">
        <v>0.28624466778706698</v>
      </c>
      <c r="BE351" s="6">
        <v>0.30886345624980499</v>
      </c>
      <c r="BF351" s="7">
        <v>-6.8952967693378202</v>
      </c>
      <c r="BG351" s="7">
        <v>-1.2802917723892999</v>
      </c>
      <c r="BH351" s="6" t="str">
        <f t="shared" si="117"/>
        <v>no preference</v>
      </c>
      <c r="BI351" s="6" t="b">
        <f t="shared" si="118"/>
        <v>1</v>
      </c>
      <c r="BK351" s="6" t="s">
        <v>706</v>
      </c>
      <c r="BL351" s="6" t="s">
        <v>1268</v>
      </c>
    </row>
    <row r="352" spans="1:67" s="6" customFormat="1" x14ac:dyDescent="0.25">
      <c r="A352" s="6" t="s">
        <v>206</v>
      </c>
      <c r="B352" s="6">
        <v>1388</v>
      </c>
      <c r="C352" s="6">
        <v>1357</v>
      </c>
      <c r="D352" s="6">
        <v>1553</v>
      </c>
      <c r="E352" s="6">
        <v>206</v>
      </c>
      <c r="F352" s="6">
        <v>129</v>
      </c>
      <c r="G352" s="6">
        <v>216</v>
      </c>
      <c r="H352" s="7">
        <v>2.99048781122052</v>
      </c>
      <c r="I352" s="7">
        <v>8.9877125732676806</v>
      </c>
      <c r="J352" s="7">
        <v>13.075914804151401</v>
      </c>
      <c r="K352" s="9">
        <v>9.1828523019530902E-6</v>
      </c>
      <c r="L352" s="9">
        <v>2.02022750642968E-5</v>
      </c>
      <c r="M352" s="7">
        <v>4.2725426901703401</v>
      </c>
      <c r="N352" s="7">
        <v>7.9474267326814703</v>
      </c>
      <c r="O352" s="6" t="str">
        <f t="shared" si="114"/>
        <v>maternal</v>
      </c>
      <c r="P352" s="6">
        <v>1327</v>
      </c>
      <c r="Q352" s="6">
        <v>1059</v>
      </c>
      <c r="R352" s="6">
        <v>1148</v>
      </c>
      <c r="S352" s="6">
        <v>276</v>
      </c>
      <c r="T352" s="6">
        <v>365</v>
      </c>
      <c r="U352" s="6">
        <v>154</v>
      </c>
      <c r="V352" s="7">
        <v>2.22849488461204</v>
      </c>
      <c r="W352" s="7">
        <v>9.0827695788418392</v>
      </c>
      <c r="X352" s="7">
        <v>6.7557399272509304</v>
      </c>
      <c r="Y352" s="6">
        <v>4.8009527678639701E-4</v>
      </c>
      <c r="Z352" s="6">
        <v>7.3557454907630104E-4</v>
      </c>
      <c r="AA352" s="7">
        <v>-2.2311969171159501E-2</v>
      </c>
      <c r="AB352" s="7">
        <v>4.6864480314866803</v>
      </c>
      <c r="AC352" s="6" t="str">
        <f t="shared" si="95"/>
        <v>maternal</v>
      </c>
      <c r="AD352" s="6" t="b">
        <f t="shared" si="115"/>
        <v>1</v>
      </c>
      <c r="AF352" s="6" t="s">
        <v>206</v>
      </c>
      <c r="AG352" s="6">
        <v>1076</v>
      </c>
      <c r="AH352" s="6">
        <v>1286</v>
      </c>
      <c r="AI352" s="6">
        <v>1190</v>
      </c>
      <c r="AJ352" s="6">
        <v>146</v>
      </c>
      <c r="AK352" s="6">
        <v>188</v>
      </c>
      <c r="AL352" s="6">
        <v>224</v>
      </c>
      <c r="AM352" s="7">
        <v>2.6816202034515202</v>
      </c>
      <c r="AN352" s="7">
        <v>8.8660420884839208</v>
      </c>
      <c r="AO352" s="7">
        <v>11.837219606159801</v>
      </c>
      <c r="AP352" s="9">
        <v>1.6537519427233999E-6</v>
      </c>
      <c r="AQ352" s="9">
        <v>3.5399230773971199E-6</v>
      </c>
      <c r="AR352" s="7">
        <v>5.7979459045399002</v>
      </c>
      <c r="AS352" s="7">
        <v>6.4157601281498202</v>
      </c>
      <c r="AT352" s="6" t="str">
        <f t="shared" si="116"/>
        <v>maternal</v>
      </c>
      <c r="AU352" s="6">
        <v>1180</v>
      </c>
      <c r="AV352" s="6">
        <v>1367</v>
      </c>
      <c r="AW352" s="6">
        <v>1136</v>
      </c>
      <c r="AX352" s="6">
        <v>311</v>
      </c>
      <c r="AY352" s="6">
        <v>322</v>
      </c>
      <c r="AZ352" s="6">
        <v>208</v>
      </c>
      <c r="BA352" s="7">
        <v>2.1488368658460799</v>
      </c>
      <c r="BB352" s="7">
        <v>9.1838023348020599</v>
      </c>
      <c r="BC352" s="7">
        <v>10.2210571792036</v>
      </c>
      <c r="BD352" s="9">
        <v>1.7278807687101499E-5</v>
      </c>
      <c r="BE352" s="9">
        <v>3.1531833382913298E-5</v>
      </c>
      <c r="BF352" s="7">
        <v>3.3956343783376899</v>
      </c>
      <c r="BG352" s="7">
        <v>4.4347010878933899</v>
      </c>
      <c r="BH352" s="6" t="str">
        <f t="shared" si="117"/>
        <v>maternal</v>
      </c>
      <c r="BI352" s="6" t="b">
        <f t="shared" si="118"/>
        <v>1</v>
      </c>
      <c r="BK352" s="6" t="s">
        <v>1045</v>
      </c>
      <c r="BL352" s="6" t="s">
        <v>1268</v>
      </c>
    </row>
    <row r="353" spans="1:69" s="6" customFormat="1" x14ac:dyDescent="0.25">
      <c r="A353" s="6" t="s">
        <v>147</v>
      </c>
      <c r="B353" s="6">
        <v>1667</v>
      </c>
      <c r="C353" s="6">
        <v>1525</v>
      </c>
      <c r="D353" s="6">
        <v>1559</v>
      </c>
      <c r="E353" s="6">
        <v>102</v>
      </c>
      <c r="F353" s="6">
        <v>80</v>
      </c>
      <c r="G353" s="6">
        <v>154</v>
      </c>
      <c r="H353" s="7">
        <v>3.8614327328955702</v>
      </c>
      <c r="I353" s="7">
        <v>8.6982080115618103</v>
      </c>
      <c r="J353" s="7">
        <v>15.363590403692401</v>
      </c>
      <c r="K353" s="9">
        <v>3.45308127668363E-6</v>
      </c>
      <c r="L353" s="9">
        <v>8.6629933783466603E-6</v>
      </c>
      <c r="M353" s="7">
        <v>5.3165454691698804</v>
      </c>
      <c r="N353" s="7">
        <v>14.5347336880652</v>
      </c>
      <c r="O353" s="6" t="str">
        <f t="shared" si="114"/>
        <v>maternal</v>
      </c>
      <c r="P353" s="6">
        <v>1647</v>
      </c>
      <c r="Q353" s="6">
        <v>1568</v>
      </c>
      <c r="R353" s="6">
        <v>1530</v>
      </c>
      <c r="S353" s="6">
        <v>97</v>
      </c>
      <c r="T353" s="6">
        <v>130</v>
      </c>
      <c r="U353" s="6">
        <v>112</v>
      </c>
      <c r="V353" s="7">
        <v>3.8046923078610901</v>
      </c>
      <c r="W353" s="7">
        <v>8.7251167566198191</v>
      </c>
      <c r="X353" s="7">
        <v>23.772909367571899</v>
      </c>
      <c r="Y353" s="9">
        <v>3.0476940767056201E-7</v>
      </c>
      <c r="Z353" s="9">
        <v>2.5143476132821399E-6</v>
      </c>
      <c r="AA353" s="7">
        <v>7.7553757449737004</v>
      </c>
      <c r="AB353" s="7">
        <v>13.974185659263</v>
      </c>
      <c r="AC353" s="6" t="str">
        <f t="shared" si="95"/>
        <v>maternal</v>
      </c>
      <c r="AD353" s="6" t="b">
        <f t="shared" si="115"/>
        <v>1</v>
      </c>
      <c r="AF353" s="6" t="s">
        <v>147</v>
      </c>
      <c r="AG353" s="6">
        <v>1377</v>
      </c>
      <c r="AH353" s="6">
        <v>1676</v>
      </c>
      <c r="AI353" s="6">
        <v>1265</v>
      </c>
      <c r="AJ353" s="6">
        <v>205</v>
      </c>
      <c r="AK353" s="6">
        <v>177</v>
      </c>
      <c r="AL353" s="6">
        <v>74</v>
      </c>
      <c r="AM353" s="7">
        <v>3.3516787290171601</v>
      </c>
      <c r="AN353" s="7">
        <v>8.8061902473904095</v>
      </c>
      <c r="AO353" s="7">
        <v>8.9755706488492706</v>
      </c>
      <c r="AP353" s="9">
        <v>1.4305704577371699E-5</v>
      </c>
      <c r="AQ353" s="9">
        <v>2.3155769645015401E-5</v>
      </c>
      <c r="AR353" s="7">
        <v>3.5268037545215001</v>
      </c>
      <c r="AS353" s="7">
        <v>10.208356618202799</v>
      </c>
      <c r="AT353" s="6" t="str">
        <f t="shared" si="116"/>
        <v>maternal</v>
      </c>
      <c r="AU353" s="6">
        <v>1167</v>
      </c>
      <c r="AV353" s="6">
        <v>1558</v>
      </c>
      <c r="AW353" s="6">
        <v>1123</v>
      </c>
      <c r="AX353" s="6">
        <v>133</v>
      </c>
      <c r="AY353" s="6">
        <v>112</v>
      </c>
      <c r="AZ353" s="6">
        <v>129</v>
      </c>
      <c r="BA353" s="7">
        <v>3.3406733752991098</v>
      </c>
      <c r="BB353" s="7">
        <v>8.6398820096166897</v>
      </c>
      <c r="BC353" s="7">
        <v>18.313483376491501</v>
      </c>
      <c r="BD353" s="9">
        <v>3.2181342082384199E-7</v>
      </c>
      <c r="BE353" s="9">
        <v>1.2872536832953701E-6</v>
      </c>
      <c r="BF353" s="7">
        <v>7.6156329678365502</v>
      </c>
      <c r="BG353" s="7">
        <v>10.1307801717278</v>
      </c>
      <c r="BH353" s="6" t="str">
        <f t="shared" si="117"/>
        <v>maternal</v>
      </c>
      <c r="BI353" s="6" t="b">
        <f t="shared" si="118"/>
        <v>1</v>
      </c>
      <c r="BK353" s="6" t="s">
        <v>1047</v>
      </c>
      <c r="BL353" s="6" t="s">
        <v>1268</v>
      </c>
    </row>
    <row r="354" spans="1:69" s="6" customFormat="1" x14ac:dyDescent="0.25">
      <c r="A354" s="6" t="s">
        <v>100</v>
      </c>
      <c r="B354" s="6">
        <v>1827</v>
      </c>
      <c r="C354" s="6">
        <v>1608</v>
      </c>
      <c r="D354" s="6">
        <v>1796</v>
      </c>
      <c r="E354" s="6">
        <v>49</v>
      </c>
      <c r="F354" s="6">
        <v>83</v>
      </c>
      <c r="G354" s="6">
        <v>97</v>
      </c>
      <c r="H354" s="7">
        <v>4.5494967342075903</v>
      </c>
      <c r="I354" s="7">
        <v>8.4917095193266903</v>
      </c>
      <c r="J354" s="7">
        <v>16.983339325700499</v>
      </c>
      <c r="K354" s="9">
        <v>1.87284823377711E-6</v>
      </c>
      <c r="L354" s="9">
        <v>5.5795270297943003E-6</v>
      </c>
      <c r="M354" s="7">
        <v>5.9560911565474699</v>
      </c>
      <c r="N354" s="7">
        <v>23.4172009178507</v>
      </c>
      <c r="O354" s="6" t="str">
        <f t="shared" si="114"/>
        <v>maternal</v>
      </c>
      <c r="P354" s="6">
        <v>1526</v>
      </c>
      <c r="Q354" s="6">
        <v>1599</v>
      </c>
      <c r="R354" s="6">
        <v>1491</v>
      </c>
      <c r="S354" s="6">
        <v>117</v>
      </c>
      <c r="T354" s="6">
        <v>95</v>
      </c>
      <c r="U354" s="6">
        <v>29</v>
      </c>
      <c r="V354" s="7">
        <v>4.4629587370451</v>
      </c>
      <c r="W354" s="7">
        <v>8.3563114170863901</v>
      </c>
      <c r="X354" s="7">
        <v>8.6832228142604304</v>
      </c>
      <c r="Y354" s="6">
        <v>1.1810359122942E-4</v>
      </c>
      <c r="Z354" s="6">
        <v>2.05929348370549E-4</v>
      </c>
      <c r="AA354" s="7">
        <v>1.5426857095601101</v>
      </c>
      <c r="AB354" s="7">
        <v>22.0538516697431</v>
      </c>
      <c r="AC354" s="6" t="str">
        <f t="shared" si="95"/>
        <v>maternal</v>
      </c>
      <c r="AD354" s="6" t="b">
        <f t="shared" si="115"/>
        <v>1</v>
      </c>
      <c r="AF354" s="6" t="s">
        <v>100</v>
      </c>
      <c r="AG354" s="6">
        <v>4960</v>
      </c>
      <c r="AH354" s="6">
        <v>6121</v>
      </c>
      <c r="AI354" s="6">
        <v>4574</v>
      </c>
      <c r="AJ354" s="6">
        <v>46</v>
      </c>
      <c r="AK354" s="6">
        <v>74</v>
      </c>
      <c r="AL354" s="6">
        <v>71</v>
      </c>
      <c r="AM354" s="7">
        <v>6.3541420186208697</v>
      </c>
      <c r="AN354" s="7">
        <v>9.1615151905157095</v>
      </c>
      <c r="AO354" s="7">
        <v>25.270116471564499</v>
      </c>
      <c r="AP354" s="9">
        <v>3.4758750841610599E-9</v>
      </c>
      <c r="AQ354" s="9">
        <v>7.6469251851543403E-8</v>
      </c>
      <c r="AR354" s="7">
        <v>11.737449582881</v>
      </c>
      <c r="AS354" s="7">
        <v>81.806411856005397</v>
      </c>
      <c r="AT354" s="6" t="str">
        <f t="shared" si="116"/>
        <v>maternal</v>
      </c>
      <c r="AU354" s="6">
        <v>6023</v>
      </c>
      <c r="AV354" s="6">
        <v>7359</v>
      </c>
      <c r="AW354" s="6">
        <v>6202</v>
      </c>
      <c r="AX354" s="6">
        <v>226</v>
      </c>
      <c r="AY354" s="6">
        <v>196</v>
      </c>
      <c r="AZ354" s="6">
        <v>186</v>
      </c>
      <c r="BA354" s="7">
        <v>5.0017505828510496</v>
      </c>
      <c r="BB354" s="7">
        <v>10.166040213637199</v>
      </c>
      <c r="BC354" s="7">
        <v>31.005971191448399</v>
      </c>
      <c r="BD354" s="9">
        <v>8.1119013027693892E-9</v>
      </c>
      <c r="BE354" s="9">
        <v>3.2842123188218401E-7</v>
      </c>
      <c r="BF354" s="7">
        <v>11.080073191820601</v>
      </c>
      <c r="BG354" s="7">
        <v>32.0388527375747</v>
      </c>
      <c r="BH354" s="6" t="str">
        <f t="shared" si="117"/>
        <v>maternal</v>
      </c>
      <c r="BI354" s="6" t="b">
        <f t="shared" si="118"/>
        <v>1</v>
      </c>
      <c r="BK354" s="6" t="s">
        <v>1049</v>
      </c>
      <c r="BL354" s="6" t="s">
        <v>1268</v>
      </c>
    </row>
    <row r="355" spans="1:69" s="6" customFormat="1" x14ac:dyDescent="0.25">
      <c r="A355" s="6" t="s">
        <v>333</v>
      </c>
      <c r="B355" s="6">
        <v>553</v>
      </c>
      <c r="C355" s="6">
        <v>847</v>
      </c>
      <c r="D355" s="6">
        <v>766</v>
      </c>
      <c r="E355" s="6">
        <v>474</v>
      </c>
      <c r="F355" s="6">
        <v>642</v>
      </c>
      <c r="G355" s="6">
        <v>618</v>
      </c>
      <c r="H355" s="7">
        <v>0.31016371945160198</v>
      </c>
      <c r="I355" s="7">
        <v>9.3198332696459705</v>
      </c>
      <c r="J355" s="7">
        <v>1.4091871423533799</v>
      </c>
      <c r="K355" s="6">
        <v>0.206674035300627</v>
      </c>
      <c r="L355" s="6">
        <v>0.22910377556581099</v>
      </c>
      <c r="M355" s="7">
        <v>-6.5965939385213197</v>
      </c>
      <c r="N355" s="7">
        <v>1.2398483920297101</v>
      </c>
      <c r="O355" s="6" t="str">
        <f t="shared" si="114"/>
        <v>no preference</v>
      </c>
      <c r="P355" s="6">
        <v>497</v>
      </c>
      <c r="Q355" s="6">
        <v>397</v>
      </c>
      <c r="R355" s="6">
        <v>509</v>
      </c>
      <c r="S355" s="6">
        <v>598</v>
      </c>
      <c r="T355" s="6">
        <v>541</v>
      </c>
      <c r="U355" s="6">
        <v>958</v>
      </c>
      <c r="V355" s="7">
        <v>-0.54098941656340205</v>
      </c>
      <c r="W355" s="7">
        <v>9.1341547047719001</v>
      </c>
      <c r="X355" s="7">
        <v>-2.1029351206723201</v>
      </c>
      <c r="Y355" s="6">
        <v>7.9427841336291993E-2</v>
      </c>
      <c r="Z355" s="6">
        <v>8.9906448372742101E-2</v>
      </c>
      <c r="AA355" s="7">
        <v>-5.6078977735439501</v>
      </c>
      <c r="AB355" s="7">
        <v>-1.4549700101113201</v>
      </c>
      <c r="AC355" s="6" t="str">
        <f t="shared" si="95"/>
        <v>no preference</v>
      </c>
      <c r="AD355" s="6" t="b">
        <f t="shared" si="115"/>
        <v>1</v>
      </c>
      <c r="AF355" s="6" t="s">
        <v>333</v>
      </c>
      <c r="AG355" s="6">
        <v>2108</v>
      </c>
      <c r="AH355" s="6">
        <v>3324</v>
      </c>
      <c r="AI355" s="6">
        <v>2610</v>
      </c>
      <c r="AJ355" s="6">
        <v>1529</v>
      </c>
      <c r="AK355" s="6">
        <v>2148</v>
      </c>
      <c r="AL355" s="6">
        <v>1595</v>
      </c>
      <c r="AM355" s="7">
        <v>0.600952702050773</v>
      </c>
      <c r="AN355" s="7">
        <v>11.0634798981021</v>
      </c>
      <c r="AO355" s="7">
        <v>2.41183769629433</v>
      </c>
      <c r="AP355" s="6">
        <v>4.1142729346027397E-2</v>
      </c>
      <c r="AQ355" s="6">
        <v>4.9073857894659102E-2</v>
      </c>
      <c r="AR355" s="7">
        <v>-4.8977401924380004</v>
      </c>
      <c r="AS355" s="7">
        <v>1.51671781981474</v>
      </c>
      <c r="AT355" s="6" t="str">
        <f t="shared" si="116"/>
        <v>no preference</v>
      </c>
      <c r="AU355" s="6">
        <v>1590</v>
      </c>
      <c r="AV355" s="6">
        <v>1697</v>
      </c>
      <c r="AW355" s="6">
        <v>1399</v>
      </c>
      <c r="AX355" s="6">
        <v>2514</v>
      </c>
      <c r="AY355" s="6">
        <v>2879</v>
      </c>
      <c r="AZ355" s="6">
        <v>2231</v>
      </c>
      <c r="BA355" s="7">
        <v>-0.69858903904511205</v>
      </c>
      <c r="BB355" s="7">
        <v>10.954811178094699</v>
      </c>
      <c r="BC355" s="7">
        <v>-4.2015560098090496</v>
      </c>
      <c r="BD355" s="6">
        <v>3.93796751449606E-3</v>
      </c>
      <c r="BE355" s="6">
        <v>5.1129020843948799E-3</v>
      </c>
      <c r="BF355" s="7">
        <v>-2.5626847338099901</v>
      </c>
      <c r="BG355" s="7">
        <v>-1.6229167978233101</v>
      </c>
      <c r="BH355" s="6" t="str">
        <f t="shared" si="117"/>
        <v>paternal</v>
      </c>
      <c r="BI355" s="6" t="b">
        <f t="shared" si="118"/>
        <v>0</v>
      </c>
      <c r="BK355" s="6" t="s">
        <v>707</v>
      </c>
      <c r="BQ355" s="6" t="s">
        <v>1272</v>
      </c>
    </row>
    <row r="356" spans="1:69" s="6" customFormat="1" x14ac:dyDescent="0.25">
      <c r="A356" s="6" t="s">
        <v>228</v>
      </c>
      <c r="B356" s="6">
        <v>200</v>
      </c>
      <c r="C356" s="6">
        <v>120</v>
      </c>
      <c r="D356" s="6">
        <v>240</v>
      </c>
      <c r="E356" s="6">
        <v>74</v>
      </c>
      <c r="F356" s="6">
        <v>11</v>
      </c>
      <c r="G356" s="6">
        <v>25</v>
      </c>
      <c r="H356" s="7">
        <v>2.6561944517751201</v>
      </c>
      <c r="I356" s="7">
        <v>6.1661708623402696</v>
      </c>
      <c r="J356" s="7">
        <v>3.9684849542404299</v>
      </c>
      <c r="K356" s="6">
        <v>6.8350160565862298E-3</v>
      </c>
      <c r="L356" s="6">
        <v>8.8054711359624397E-3</v>
      </c>
      <c r="M356" s="7">
        <v>-3.05872474064804</v>
      </c>
      <c r="N356" s="7">
        <v>6.3036806645405301</v>
      </c>
      <c r="O356" s="6" t="str">
        <f t="shared" si="114"/>
        <v>maternal</v>
      </c>
      <c r="P356" s="6">
        <v>120</v>
      </c>
      <c r="Q356" s="6">
        <v>99</v>
      </c>
      <c r="R356" s="6">
        <v>90</v>
      </c>
      <c r="S356" s="6">
        <v>9</v>
      </c>
      <c r="T356" s="6">
        <v>51</v>
      </c>
      <c r="U356" s="6">
        <v>11</v>
      </c>
      <c r="V356" s="7">
        <v>2.4877279178328</v>
      </c>
      <c r="W356" s="7">
        <v>5.4463073968329399</v>
      </c>
      <c r="X356" s="7">
        <v>3.9487294592386299</v>
      </c>
      <c r="Y356" s="6">
        <v>7.31368693035342E-3</v>
      </c>
      <c r="Z356" s="6">
        <v>9.4505171479566802E-3</v>
      </c>
      <c r="AA356" s="7">
        <v>-3.0585232403027498</v>
      </c>
      <c r="AB356" s="7">
        <v>5.6089390962374104</v>
      </c>
      <c r="AC356" s="6" t="str">
        <f t="shared" si="95"/>
        <v>maternal</v>
      </c>
      <c r="AD356" s="6" t="b">
        <f t="shared" si="115"/>
        <v>1</v>
      </c>
      <c r="AF356" s="6" t="s">
        <v>228</v>
      </c>
      <c r="AG356" s="6">
        <v>228</v>
      </c>
      <c r="AH356" s="6">
        <v>141</v>
      </c>
      <c r="AI356" s="6">
        <v>168</v>
      </c>
      <c r="AJ356" s="6">
        <v>27</v>
      </c>
      <c r="AK356" s="6">
        <v>4</v>
      </c>
      <c r="AL356" s="6">
        <v>22</v>
      </c>
      <c r="AM356" s="7">
        <v>3.5789951236272799</v>
      </c>
      <c r="AN356" s="7">
        <v>5.6737792194809602</v>
      </c>
      <c r="AO356" s="7">
        <v>6.0639985940996901</v>
      </c>
      <c r="AP356" s="6">
        <v>2.5340908559696302E-4</v>
      </c>
      <c r="AQ356" s="6">
        <v>3.6358694889999102E-4</v>
      </c>
      <c r="AR356" s="7">
        <v>0.45044931814553402</v>
      </c>
      <c r="AS356" s="7">
        <v>11.9504672637252</v>
      </c>
      <c r="AT356" s="6" t="str">
        <f t="shared" si="116"/>
        <v>maternal</v>
      </c>
      <c r="AU356" s="6">
        <v>218</v>
      </c>
      <c r="AV356" s="6">
        <v>259</v>
      </c>
      <c r="AW356" s="6">
        <v>190</v>
      </c>
      <c r="AX356" s="6">
        <v>25</v>
      </c>
      <c r="AY356" s="6">
        <v>36</v>
      </c>
      <c r="AZ356" s="6">
        <v>28</v>
      </c>
      <c r="BA356" s="7">
        <v>2.86890320725592</v>
      </c>
      <c r="BB356" s="7">
        <v>6.3570762965938297</v>
      </c>
      <c r="BC356" s="7">
        <v>14.4065727732153</v>
      </c>
      <c r="BD356" s="9">
        <v>1.68737192099004E-6</v>
      </c>
      <c r="BE356" s="9">
        <v>4.5455733381772499E-6</v>
      </c>
      <c r="BF356" s="7">
        <v>5.8969382974924196</v>
      </c>
      <c r="BG356" s="7">
        <v>7.3050958729551398</v>
      </c>
      <c r="BH356" s="6" t="str">
        <f t="shared" si="117"/>
        <v>maternal</v>
      </c>
      <c r="BI356" s="6" t="b">
        <f t="shared" si="118"/>
        <v>1</v>
      </c>
      <c r="BK356" s="6" t="s">
        <v>1050</v>
      </c>
      <c r="BL356" s="6" t="s">
        <v>1268</v>
      </c>
    </row>
    <row r="357" spans="1:69" s="6" customFormat="1" x14ac:dyDescent="0.25">
      <c r="A357" s="6" t="s">
        <v>303</v>
      </c>
      <c r="B357" s="6">
        <v>24344</v>
      </c>
      <c r="C357" s="6">
        <v>22427</v>
      </c>
      <c r="D357" s="6">
        <v>25635</v>
      </c>
      <c r="E357" s="6">
        <v>13379</v>
      </c>
      <c r="F357" s="6">
        <v>12260</v>
      </c>
      <c r="G357" s="6">
        <v>14769</v>
      </c>
      <c r="H357" s="7">
        <v>0.84342435307300601</v>
      </c>
      <c r="I357" s="7">
        <v>14.1350327531774</v>
      </c>
      <c r="J357" s="7">
        <v>5.9401503503600903</v>
      </c>
      <c r="K357" s="6">
        <v>8.8577809088189298E-4</v>
      </c>
      <c r="L357" s="6">
        <v>1.25412145540704E-3</v>
      </c>
      <c r="M357" s="7">
        <v>-0.78708148606386297</v>
      </c>
      <c r="N357" s="7">
        <v>1.7943040167454101</v>
      </c>
      <c r="O357" s="6" t="str">
        <f t="shared" si="114"/>
        <v>maternal</v>
      </c>
      <c r="P357" s="6">
        <v>8448</v>
      </c>
      <c r="Q357" s="6">
        <v>7060</v>
      </c>
      <c r="R357" s="6">
        <v>7616</v>
      </c>
      <c r="S357" s="6">
        <v>12604</v>
      </c>
      <c r="T357" s="6">
        <v>10586</v>
      </c>
      <c r="U357" s="6">
        <v>11365</v>
      </c>
      <c r="V357" s="7">
        <v>-0.57964094956321</v>
      </c>
      <c r="W357" s="7">
        <v>13.198230096317801</v>
      </c>
      <c r="X357" s="7">
        <v>-3.8570194447895698</v>
      </c>
      <c r="Y357" s="6">
        <v>8.1400147714462308E-3</v>
      </c>
      <c r="Z357" s="6">
        <v>1.0362214649704601E-2</v>
      </c>
      <c r="AA357" s="7">
        <v>-3.17644605903098</v>
      </c>
      <c r="AB357" s="7">
        <v>-1.4944772646208799</v>
      </c>
      <c r="AC357" s="6" t="str">
        <f t="shared" si="95"/>
        <v>no preference</v>
      </c>
      <c r="AD357" s="6" t="b">
        <f t="shared" si="115"/>
        <v>0</v>
      </c>
      <c r="AF357" s="6" t="s">
        <v>303</v>
      </c>
      <c r="AG357" s="6">
        <v>16761</v>
      </c>
      <c r="AH357" s="6">
        <v>22068</v>
      </c>
      <c r="AI357" s="6">
        <v>16965</v>
      </c>
      <c r="AJ357" s="6">
        <v>9007</v>
      </c>
      <c r="AK357" s="6">
        <v>11800</v>
      </c>
      <c r="AL357" s="6">
        <v>8981</v>
      </c>
      <c r="AM357" s="7">
        <v>0.90552184924643297</v>
      </c>
      <c r="AN357" s="7">
        <v>13.718238796325799</v>
      </c>
      <c r="AO357" s="7">
        <v>4.0639354185591596</v>
      </c>
      <c r="AP357" s="6">
        <v>3.3012848453213002E-3</v>
      </c>
      <c r="AQ357" s="6">
        <v>4.3003578906159103E-3</v>
      </c>
      <c r="AR357" s="7">
        <v>-2.2911507950161898</v>
      </c>
      <c r="AS357" s="7">
        <v>1.8732219510604899</v>
      </c>
      <c r="AT357" s="6" t="str">
        <f t="shared" si="116"/>
        <v>maternal</v>
      </c>
      <c r="AU357" s="6">
        <v>11574</v>
      </c>
      <c r="AV357" s="6">
        <v>13600</v>
      </c>
      <c r="AW357" s="6">
        <v>11181</v>
      </c>
      <c r="AX357" s="6">
        <v>17148</v>
      </c>
      <c r="AY357" s="6">
        <v>20513</v>
      </c>
      <c r="AZ357" s="6">
        <v>16852</v>
      </c>
      <c r="BA357" s="7">
        <v>-0.58394517897570397</v>
      </c>
      <c r="BB357" s="7">
        <v>13.851652692923601</v>
      </c>
      <c r="BC357" s="7">
        <v>-3.5929070788902999</v>
      </c>
      <c r="BD357" s="6">
        <v>8.6737019683803002E-3</v>
      </c>
      <c r="BE357" s="6">
        <v>1.0733661829191299E-2</v>
      </c>
      <c r="BF357" s="7">
        <v>-3.4156843423093601</v>
      </c>
      <c r="BG357" s="7">
        <v>-1.49894264229429</v>
      </c>
      <c r="BH357" s="6" t="str">
        <f t="shared" si="117"/>
        <v>no preference</v>
      </c>
      <c r="BI357" s="6" t="b">
        <f t="shared" si="118"/>
        <v>0</v>
      </c>
      <c r="BK357" s="6" t="s">
        <v>1052</v>
      </c>
      <c r="BL357" s="6" t="s">
        <v>1268</v>
      </c>
    </row>
    <row r="358" spans="1:69" s="6" customFormat="1" x14ac:dyDescent="0.25">
      <c r="A358" s="6" t="s">
        <v>233</v>
      </c>
      <c r="B358" s="6">
        <v>296</v>
      </c>
      <c r="C358" s="6">
        <v>270</v>
      </c>
      <c r="D358" s="6">
        <v>313</v>
      </c>
      <c r="E358" s="6">
        <v>44</v>
      </c>
      <c r="F358" s="6">
        <v>57</v>
      </c>
      <c r="G358" s="6">
        <v>44</v>
      </c>
      <c r="H358" s="7">
        <v>2.5831339077531101</v>
      </c>
      <c r="I358" s="7">
        <v>6.9054626831388601</v>
      </c>
      <c r="J358" s="7">
        <v>15.929628967298701</v>
      </c>
      <c r="K358" s="9">
        <v>2.7696427882031599E-6</v>
      </c>
      <c r="L358" s="9">
        <v>7.3344244206120699E-6</v>
      </c>
      <c r="M358" s="7">
        <v>5.5484338187178901</v>
      </c>
      <c r="N358" s="7">
        <v>5.9923999131508001</v>
      </c>
      <c r="O358" s="6" t="str">
        <f t="shared" si="114"/>
        <v>maternal</v>
      </c>
      <c r="P358" s="6">
        <v>575</v>
      </c>
      <c r="Q358" s="6">
        <v>418</v>
      </c>
      <c r="R358" s="6">
        <v>378</v>
      </c>
      <c r="S358" s="6">
        <v>46</v>
      </c>
      <c r="T358" s="6">
        <v>31</v>
      </c>
      <c r="U358" s="6">
        <v>25</v>
      </c>
      <c r="V358" s="7">
        <v>3.7305856344980102</v>
      </c>
      <c r="W358" s="7">
        <v>6.95030234052191</v>
      </c>
      <c r="X358" s="7">
        <v>13.3395673683582</v>
      </c>
      <c r="Y358" s="9">
        <v>9.7028983114207206E-6</v>
      </c>
      <c r="Z358" s="9">
        <v>2.5537075923923201E-5</v>
      </c>
      <c r="AA358" s="7">
        <v>4.2753250060338601</v>
      </c>
      <c r="AB358" s="7">
        <v>13.274500169309499</v>
      </c>
      <c r="AC358" s="6" t="str">
        <f t="shared" si="95"/>
        <v>maternal</v>
      </c>
      <c r="AD358" s="6" t="b">
        <f t="shared" si="115"/>
        <v>1</v>
      </c>
      <c r="AF358" s="6" t="s">
        <v>233</v>
      </c>
      <c r="AG358" s="6">
        <v>336</v>
      </c>
      <c r="AH358" s="6">
        <v>542</v>
      </c>
      <c r="AI358" s="6">
        <v>374</v>
      </c>
      <c r="AJ358" s="6">
        <v>57</v>
      </c>
      <c r="AK358" s="6">
        <v>53</v>
      </c>
      <c r="AL358" s="6">
        <v>41</v>
      </c>
      <c r="AM358" s="7">
        <v>3.0089913447665602</v>
      </c>
      <c r="AN358" s="7">
        <v>7.1728909790732098</v>
      </c>
      <c r="AO358" s="7">
        <v>11.910226435524599</v>
      </c>
      <c r="AP358" s="9">
        <v>1.57504894377315E-6</v>
      </c>
      <c r="AQ358" s="9">
        <v>3.4083026324271399E-6</v>
      </c>
      <c r="AR358" s="7">
        <v>5.8486016801443004</v>
      </c>
      <c r="AS358" s="7">
        <v>8.0500142929788296</v>
      </c>
      <c r="AT358" s="6" t="str">
        <f t="shared" si="116"/>
        <v>maternal</v>
      </c>
      <c r="AU358" s="6">
        <v>981</v>
      </c>
      <c r="AV358" s="6">
        <v>730</v>
      </c>
      <c r="AW358" s="6">
        <v>732</v>
      </c>
      <c r="AX358" s="6">
        <v>40</v>
      </c>
      <c r="AY358" s="6">
        <v>72</v>
      </c>
      <c r="AZ358" s="6">
        <v>49</v>
      </c>
      <c r="BA358" s="7">
        <v>3.92658114837604</v>
      </c>
      <c r="BB358" s="7">
        <v>7.6937014919456299</v>
      </c>
      <c r="BC358" s="7">
        <v>15.7081122039767</v>
      </c>
      <c r="BD358" s="9">
        <v>9.3061530220524896E-7</v>
      </c>
      <c r="BE358" s="9">
        <v>2.8567725556068101E-6</v>
      </c>
      <c r="BF358" s="7">
        <v>6.5219140442043599</v>
      </c>
      <c r="BG358" s="7">
        <v>15.2061302464931</v>
      </c>
      <c r="BH358" s="6" t="str">
        <f t="shared" si="117"/>
        <v>maternal</v>
      </c>
      <c r="BI358" s="6" t="b">
        <f t="shared" si="118"/>
        <v>1</v>
      </c>
      <c r="BK358" s="6" t="s">
        <v>1053</v>
      </c>
      <c r="BL358" s="6" t="s">
        <v>1268</v>
      </c>
    </row>
    <row r="359" spans="1:69" s="6" customFormat="1" x14ac:dyDescent="0.25">
      <c r="A359" s="6" t="s">
        <v>109</v>
      </c>
      <c r="B359" s="6">
        <v>5546</v>
      </c>
      <c r="C359" s="6">
        <v>4432</v>
      </c>
      <c r="D359" s="6">
        <v>4835</v>
      </c>
      <c r="E359" s="6">
        <v>283</v>
      </c>
      <c r="F359" s="6">
        <v>176</v>
      </c>
      <c r="G359" s="6">
        <v>257</v>
      </c>
      <c r="H359" s="7">
        <v>4.38752608717627</v>
      </c>
      <c r="I359" s="7">
        <v>10.0699563519251</v>
      </c>
      <c r="J359" s="7">
        <v>20.073058558720799</v>
      </c>
      <c r="K359" s="9">
        <v>6.7188961204998996E-7</v>
      </c>
      <c r="L359" s="9">
        <v>2.6688948478652399E-6</v>
      </c>
      <c r="M359" s="7">
        <v>6.9979839953282204</v>
      </c>
      <c r="N359" s="7">
        <v>20.930372567812999</v>
      </c>
      <c r="O359" s="6" t="str">
        <f t="shared" si="114"/>
        <v>maternal</v>
      </c>
      <c r="P359" s="6">
        <v>4315</v>
      </c>
      <c r="Q359" s="6">
        <v>3476</v>
      </c>
      <c r="R359" s="6">
        <v>3166</v>
      </c>
      <c r="S359" s="6">
        <v>212</v>
      </c>
      <c r="T359" s="6">
        <v>206</v>
      </c>
      <c r="U359" s="6">
        <v>209</v>
      </c>
      <c r="V359" s="7">
        <v>4.1085218526175096</v>
      </c>
      <c r="W359" s="7">
        <v>9.7684082914391901</v>
      </c>
      <c r="X359" s="7">
        <v>25.024125779348399</v>
      </c>
      <c r="Y359" s="9">
        <v>2.2356073179394701E-7</v>
      </c>
      <c r="Z359" s="9">
        <v>2.41205642426694E-6</v>
      </c>
      <c r="AA359" s="7">
        <v>8.03773696736007</v>
      </c>
      <c r="AB359" s="7">
        <v>17.249968862629</v>
      </c>
      <c r="AC359" s="6" t="str">
        <f t="shared" si="95"/>
        <v>maternal</v>
      </c>
      <c r="AD359" s="6" t="b">
        <f t="shared" si="115"/>
        <v>1</v>
      </c>
      <c r="AF359" s="6" t="s">
        <v>109</v>
      </c>
      <c r="AG359" s="6">
        <v>2815</v>
      </c>
      <c r="AH359" s="6">
        <v>3922</v>
      </c>
      <c r="AI359" s="6">
        <v>3316</v>
      </c>
      <c r="AJ359" s="6">
        <v>172</v>
      </c>
      <c r="AK359" s="6">
        <v>178</v>
      </c>
      <c r="AL359" s="6">
        <v>150</v>
      </c>
      <c r="AM359" s="7">
        <v>4.31199593042545</v>
      </c>
      <c r="AN359" s="7">
        <v>9.5416142132880797</v>
      </c>
      <c r="AO359" s="7">
        <v>20.2644758417132</v>
      </c>
      <c r="AP359" s="9">
        <v>2.1387052347073899E-8</v>
      </c>
      <c r="AQ359" s="9">
        <v>1.7644318186335901E-7</v>
      </c>
      <c r="AR359" s="7">
        <v>10.1141266945345</v>
      </c>
      <c r="AS359" s="7">
        <v>19.8627838351176</v>
      </c>
      <c r="AT359" s="6" t="str">
        <f t="shared" si="116"/>
        <v>maternal</v>
      </c>
      <c r="AU359" s="6">
        <v>2369</v>
      </c>
      <c r="AV359" s="6">
        <v>2870</v>
      </c>
      <c r="AW359" s="6">
        <v>2543</v>
      </c>
      <c r="AX359" s="6">
        <v>178</v>
      </c>
      <c r="AY359" s="6">
        <v>166</v>
      </c>
      <c r="AZ359" s="6">
        <v>223</v>
      </c>
      <c r="BA359" s="7">
        <v>3.7786723074937498</v>
      </c>
      <c r="BB359" s="7">
        <v>9.4476278176788409</v>
      </c>
      <c r="BC359" s="7">
        <v>21.6668932563387</v>
      </c>
      <c r="BD359" s="9">
        <v>9.9842445620157595E-8</v>
      </c>
      <c r="BE359" s="9">
        <v>7.6033862433812303E-7</v>
      </c>
      <c r="BF359" s="7">
        <v>8.7808868009843994</v>
      </c>
      <c r="BG359" s="7">
        <v>13.724410781977999</v>
      </c>
      <c r="BH359" s="6" t="str">
        <f t="shared" si="117"/>
        <v>maternal</v>
      </c>
      <c r="BI359" s="6" t="b">
        <f t="shared" si="118"/>
        <v>1</v>
      </c>
      <c r="BK359" s="6" t="s">
        <v>1054</v>
      </c>
      <c r="BL359" s="6" t="s">
        <v>1268</v>
      </c>
    </row>
    <row r="360" spans="1:69" s="6" customFormat="1" x14ac:dyDescent="0.25">
      <c r="A360" s="6" t="s">
        <v>358</v>
      </c>
      <c r="B360" s="6">
        <v>58532</v>
      </c>
      <c r="C360" s="6">
        <v>55715</v>
      </c>
      <c r="D360" s="6">
        <v>65139</v>
      </c>
      <c r="E360" s="6">
        <v>60304</v>
      </c>
      <c r="F360" s="6">
        <v>56743</v>
      </c>
      <c r="G360" s="6">
        <v>69295</v>
      </c>
      <c r="H360" s="7">
        <v>-5.28773080529579E-2</v>
      </c>
      <c r="I360" s="7">
        <v>15.891112910137601</v>
      </c>
      <c r="J360" s="7">
        <v>-0.35823680158736199</v>
      </c>
      <c r="K360" s="6">
        <v>0.73198969884559495</v>
      </c>
      <c r="L360" s="6">
        <v>0.74062165284141601</v>
      </c>
      <c r="M360" s="7">
        <v>-7.5204186706207796</v>
      </c>
      <c r="N360" s="7">
        <v>-1.0373317144145999</v>
      </c>
      <c r="O360" s="6" t="str">
        <f t="shared" si="114"/>
        <v>no preference</v>
      </c>
      <c r="P360" s="6">
        <v>50113</v>
      </c>
      <c r="Q360" s="6">
        <v>35688</v>
      </c>
      <c r="R360" s="6">
        <v>39265</v>
      </c>
      <c r="S360" s="6">
        <v>44169</v>
      </c>
      <c r="T360" s="6">
        <v>33746</v>
      </c>
      <c r="U360" s="6">
        <v>37203</v>
      </c>
      <c r="V360" s="7">
        <v>0.11356332722251</v>
      </c>
      <c r="W360" s="7">
        <v>15.275588653419099</v>
      </c>
      <c r="X360" s="7">
        <v>0.58417817313287601</v>
      </c>
      <c r="Y360" s="6">
        <v>0.58006267920585397</v>
      </c>
      <c r="Z360" s="6">
        <v>0.60546688413457705</v>
      </c>
      <c r="AA360" s="7">
        <v>-7.3433852905554797</v>
      </c>
      <c r="AB360" s="7">
        <v>1.0818971279573399</v>
      </c>
      <c r="AC360" s="6" t="str">
        <f t="shared" si="95"/>
        <v>no preference</v>
      </c>
      <c r="AD360" s="6" t="b">
        <f t="shared" si="115"/>
        <v>1</v>
      </c>
      <c r="AF360" s="6" t="str">
        <f>A360</f>
        <v>AT4G39650.1</v>
      </c>
      <c r="AG360" s="6" t="s">
        <v>1286</v>
      </c>
      <c r="AM360" s="7"/>
      <c r="AN360" s="7"/>
      <c r="AO360" s="7"/>
      <c r="AP360" s="9"/>
      <c r="AQ360" s="9"/>
      <c r="AR360" s="7"/>
      <c r="AS360" s="7"/>
      <c r="BA360" s="7"/>
      <c r="BB360" s="7"/>
      <c r="BC360" s="7"/>
      <c r="BD360" s="9"/>
      <c r="BE360" s="9"/>
      <c r="BF360" s="7"/>
      <c r="BG360" s="7"/>
      <c r="BK360" s="6" t="s">
        <v>708</v>
      </c>
      <c r="BL360" s="6" t="s">
        <v>1268</v>
      </c>
    </row>
    <row r="361" spans="1:69" s="6" customFormat="1" x14ac:dyDescent="0.25">
      <c r="A361" s="6" t="s">
        <v>198</v>
      </c>
      <c r="B361" s="6">
        <v>4163</v>
      </c>
      <c r="C361" s="6">
        <v>3928</v>
      </c>
      <c r="D361" s="6">
        <v>4468</v>
      </c>
      <c r="E361" s="6">
        <v>500</v>
      </c>
      <c r="F361" s="6">
        <v>461</v>
      </c>
      <c r="G361" s="6">
        <v>504</v>
      </c>
      <c r="H361" s="7">
        <v>3.0962939076342302</v>
      </c>
      <c r="I361" s="7">
        <v>10.4816654245673</v>
      </c>
      <c r="J361" s="7">
        <v>23.605665035105599</v>
      </c>
      <c r="K361" s="9">
        <v>2.4750514385431598E-7</v>
      </c>
      <c r="L361" s="9">
        <v>1.63353394943849E-6</v>
      </c>
      <c r="M361" s="7">
        <v>7.9682947609931603</v>
      </c>
      <c r="N361" s="7">
        <v>8.5521900150552508</v>
      </c>
      <c r="O361" s="6" t="str">
        <f t="shared" si="114"/>
        <v>maternal</v>
      </c>
      <c r="P361" s="6">
        <v>3753</v>
      </c>
      <c r="Q361" s="6">
        <v>3918</v>
      </c>
      <c r="R361" s="6">
        <v>3658</v>
      </c>
      <c r="S361" s="6">
        <v>573</v>
      </c>
      <c r="T361" s="6">
        <v>319</v>
      </c>
      <c r="U361" s="6">
        <v>437</v>
      </c>
      <c r="V361" s="7">
        <v>3.1286981372026501</v>
      </c>
      <c r="W361" s="7">
        <v>10.3182230956561</v>
      </c>
      <c r="X361" s="7">
        <v>13.357177778017</v>
      </c>
      <c r="Y361" s="9">
        <v>9.6274308746509807E-6</v>
      </c>
      <c r="Z361" s="9">
        <v>2.5537075923923201E-5</v>
      </c>
      <c r="AA361" s="7">
        <v>4.2836705049453503</v>
      </c>
      <c r="AB361" s="7">
        <v>8.7464534011947901</v>
      </c>
      <c r="AC361" s="6" t="str">
        <f t="shared" si="95"/>
        <v>maternal</v>
      </c>
      <c r="AD361" s="6" t="b">
        <f t="shared" si="115"/>
        <v>1</v>
      </c>
      <c r="AF361" s="6" t="s">
        <v>198</v>
      </c>
      <c r="AG361" s="6">
        <v>2916</v>
      </c>
      <c r="AH361" s="6">
        <v>3740</v>
      </c>
      <c r="AI361" s="6">
        <v>3352</v>
      </c>
      <c r="AJ361" s="6">
        <v>349</v>
      </c>
      <c r="AK361" s="6">
        <v>312</v>
      </c>
      <c r="AL361" s="6">
        <v>350</v>
      </c>
      <c r="AM361" s="7">
        <v>3.2980525033910899</v>
      </c>
      <c r="AN361" s="7">
        <v>10.047878644718701</v>
      </c>
      <c r="AO361" s="7">
        <v>16.481772898180601</v>
      </c>
      <c r="AP361" s="9">
        <v>1.15615542919477E-7</v>
      </c>
      <c r="AQ361" s="9">
        <v>4.92298440818419E-7</v>
      </c>
      <c r="AR361" s="7">
        <v>8.4966260393330906</v>
      </c>
      <c r="AS361" s="7">
        <v>9.8358688841440305</v>
      </c>
      <c r="AT361" s="6" t="str">
        <f>IF(AND(AS361&gt;=1,AQ361&lt;=0.01),"maternal", IF(AND(AS361&lt;=-1,AQ361&lt;=0.01),"paternal", IF(AQ361&gt;=0.01, "no preference")))</f>
        <v>maternal</v>
      </c>
      <c r="AU361" s="6">
        <v>2588</v>
      </c>
      <c r="AV361" s="6">
        <v>2932</v>
      </c>
      <c r="AW361" s="6">
        <v>2660</v>
      </c>
      <c r="AX361" s="6">
        <v>907</v>
      </c>
      <c r="AY361" s="6">
        <v>1126</v>
      </c>
      <c r="AZ361" s="6">
        <v>954</v>
      </c>
      <c r="BA361" s="7">
        <v>1.45663873009768</v>
      </c>
      <c r="BB361" s="7">
        <v>10.6830451018443</v>
      </c>
      <c r="BC361" s="7">
        <v>9.3674214298614906</v>
      </c>
      <c r="BD361" s="9">
        <v>3.0825348793195902E-5</v>
      </c>
      <c r="BE361" s="9">
        <v>5.2165974880793001E-5</v>
      </c>
      <c r="BF361" s="7">
        <v>2.76335002943045</v>
      </c>
      <c r="BG361" s="7">
        <v>2.74468147193818</v>
      </c>
      <c r="BH361" s="6" t="str">
        <f>IF(AND(BG361&gt;=1,BE361&lt;=0.01),"maternal", IF(AND(BG361&lt;=-1,BE361&lt;=0.01),"paternal", IF(BE361&gt;=0.01, "no preference")))</f>
        <v>maternal</v>
      </c>
      <c r="BI361" s="6" t="b">
        <f>IF(AT361=BH361, TRUE)</f>
        <v>1</v>
      </c>
      <c r="BK361" s="6" t="s">
        <v>1055</v>
      </c>
      <c r="BL361" s="6" t="s">
        <v>1268</v>
      </c>
    </row>
    <row r="362" spans="1:69" s="6" customFormat="1" x14ac:dyDescent="0.25">
      <c r="A362" s="6" t="s">
        <v>300</v>
      </c>
      <c r="B362" s="6">
        <v>118</v>
      </c>
      <c r="C362" s="6">
        <v>135</v>
      </c>
      <c r="D362" s="6">
        <v>121</v>
      </c>
      <c r="E362" s="6">
        <v>118</v>
      </c>
      <c r="F362" s="6">
        <v>44</v>
      </c>
      <c r="G362" s="6">
        <v>44</v>
      </c>
      <c r="H362" s="7">
        <v>1.0114979953846199</v>
      </c>
      <c r="I362" s="7">
        <v>6.4652569830147399</v>
      </c>
      <c r="J362" s="7">
        <v>2.5536520917607701</v>
      </c>
      <c r="K362" s="6">
        <v>4.1862008863193897E-2</v>
      </c>
      <c r="L362" s="6">
        <v>4.9337367588764301E-2</v>
      </c>
      <c r="M362" s="7">
        <v>-5.0139923842421901</v>
      </c>
      <c r="N362" s="7">
        <v>2.0160032930051601</v>
      </c>
      <c r="O362" s="6" t="str">
        <f t="shared" si="114"/>
        <v>no preference</v>
      </c>
      <c r="P362" s="6">
        <v>42</v>
      </c>
      <c r="Q362" s="6">
        <v>77</v>
      </c>
      <c r="R362" s="6">
        <v>75</v>
      </c>
      <c r="S362" s="6">
        <v>120</v>
      </c>
      <c r="T362" s="6">
        <v>41</v>
      </c>
      <c r="U362" s="6">
        <v>84</v>
      </c>
      <c r="V362" s="7">
        <v>-0.25365903639437398</v>
      </c>
      <c r="W362" s="7">
        <v>6.1133610138665002</v>
      </c>
      <c r="X362" s="7">
        <v>-0.56848711303064503</v>
      </c>
      <c r="Y362" s="6">
        <v>0.59001906890198297</v>
      </c>
      <c r="Z362" s="6">
        <v>0.61287695050593305</v>
      </c>
      <c r="AA362" s="7">
        <v>-7.3533387395598799</v>
      </c>
      <c r="AB362" s="7">
        <v>-1.1922270705157301</v>
      </c>
      <c r="AC362" s="6" t="str">
        <f t="shared" ref="AC362:AC436" si="119">IF(AND(AB362&gt;=1,Z362&lt;=0.01),"maternal", IF(AND(AB362&lt;=-1,Z362&lt;=0.01),"paternal", IF(Z362&gt;=0.01, "no preference")))</f>
        <v>no preference</v>
      </c>
      <c r="AD362" s="6" t="b">
        <f t="shared" si="115"/>
        <v>1</v>
      </c>
      <c r="AF362" s="6" t="str">
        <f>A362</f>
        <v>AT4G39753.1</v>
      </c>
      <c r="AG362" s="6" t="s">
        <v>1286</v>
      </c>
      <c r="AM362" s="7"/>
      <c r="AN362" s="7"/>
      <c r="AO362" s="7"/>
      <c r="AP362" s="9"/>
      <c r="AQ362" s="9"/>
      <c r="AR362" s="7"/>
      <c r="AS362" s="7"/>
      <c r="BA362" s="7"/>
      <c r="BB362" s="7"/>
      <c r="BC362" s="7"/>
      <c r="BD362" s="9"/>
      <c r="BE362" s="9"/>
      <c r="BF362" s="7"/>
      <c r="BG362" s="7"/>
      <c r="BK362" s="6" t="s">
        <v>1241</v>
      </c>
      <c r="BL362" s="6" t="s">
        <v>1268</v>
      </c>
    </row>
    <row r="363" spans="1:69" s="6" customFormat="1" x14ac:dyDescent="0.25">
      <c r="A363" s="6" t="s">
        <v>236</v>
      </c>
      <c r="B363" s="6">
        <v>2611</v>
      </c>
      <c r="C363" s="6">
        <v>2183</v>
      </c>
      <c r="D363" s="6">
        <v>2456</v>
      </c>
      <c r="E363" s="6">
        <v>491</v>
      </c>
      <c r="F363" s="6">
        <v>333</v>
      </c>
      <c r="G363" s="6">
        <v>454</v>
      </c>
      <c r="H363" s="7">
        <v>2.5168123106430298</v>
      </c>
      <c r="I363" s="7">
        <v>9.9770533329546307</v>
      </c>
      <c r="J363" s="7">
        <v>13.1484608769189</v>
      </c>
      <c r="K363" s="9">
        <v>8.8810435630084796E-6</v>
      </c>
      <c r="L363" s="9">
        <v>1.9639008703766199E-5</v>
      </c>
      <c r="M363" s="7">
        <v>4.3085883228235096</v>
      </c>
      <c r="N363" s="7">
        <v>5.7231614692475201</v>
      </c>
      <c r="O363" s="6" t="str">
        <f t="shared" si="114"/>
        <v>maternal</v>
      </c>
      <c r="P363" s="6">
        <v>5112</v>
      </c>
      <c r="Q363" s="6">
        <v>4391</v>
      </c>
      <c r="R363" s="6">
        <v>3920</v>
      </c>
      <c r="S363" s="6">
        <v>230</v>
      </c>
      <c r="T363" s="6">
        <v>149</v>
      </c>
      <c r="U363" s="6">
        <v>99</v>
      </c>
      <c r="V363" s="7">
        <v>4.8777328848406896</v>
      </c>
      <c r="W363" s="7">
        <v>9.6803410829825705</v>
      </c>
      <c r="X363" s="7">
        <v>15.1782009573359</v>
      </c>
      <c r="Y363" s="9">
        <v>4.5067875989113997E-6</v>
      </c>
      <c r="Z363" s="9">
        <v>1.46626732731621E-5</v>
      </c>
      <c r="AA363" s="7">
        <v>5.0868190771330504</v>
      </c>
      <c r="AB363" s="7">
        <v>29.399768396744399</v>
      </c>
      <c r="AC363" s="6" t="str">
        <f t="shared" si="119"/>
        <v>maternal</v>
      </c>
      <c r="AD363" s="6" t="b">
        <f t="shared" si="115"/>
        <v>1</v>
      </c>
      <c r="AF363" s="6" t="s">
        <v>236</v>
      </c>
      <c r="AG363" s="6">
        <v>2552</v>
      </c>
      <c r="AH363" s="6">
        <v>2866</v>
      </c>
      <c r="AI363" s="6">
        <v>2426</v>
      </c>
      <c r="AJ363" s="6">
        <v>244</v>
      </c>
      <c r="AK363" s="6">
        <v>506</v>
      </c>
      <c r="AL363" s="6">
        <v>413</v>
      </c>
      <c r="AM363" s="7">
        <v>2.8107651904311801</v>
      </c>
      <c r="AN363" s="7">
        <v>9.9440382063840005</v>
      </c>
      <c r="AO363" s="7">
        <v>9.7750838643480993</v>
      </c>
      <c r="AP363" s="9">
        <v>7.4188445244968799E-6</v>
      </c>
      <c r="AQ363" s="9">
        <v>1.2829093588212901E-5</v>
      </c>
      <c r="AR363" s="7">
        <v>4.2232484829396597</v>
      </c>
      <c r="AS363" s="7">
        <v>7.0165662974981604</v>
      </c>
      <c r="AT363" s="6" t="str">
        <f t="shared" ref="AT363:AT370" si="120">IF(AND(AS363&gt;=1,AQ363&lt;=0.01),"maternal", IF(AND(AS363&lt;=-1,AQ363&lt;=0.01),"paternal", IF(AQ363&gt;=0.01, "no preference")))</f>
        <v>maternal</v>
      </c>
      <c r="AU363" s="6">
        <v>3018</v>
      </c>
      <c r="AV363" s="6">
        <v>3578</v>
      </c>
      <c r="AW363" s="6">
        <v>2987</v>
      </c>
      <c r="AX363" s="6">
        <v>118</v>
      </c>
      <c r="AY363" s="6">
        <v>53</v>
      </c>
      <c r="AZ363" s="6">
        <v>47</v>
      </c>
      <c r="BA363" s="7">
        <v>5.5584975121755598</v>
      </c>
      <c r="BB363" s="7">
        <v>8.8574713448186397</v>
      </c>
      <c r="BC363" s="7">
        <v>16.238262966752799</v>
      </c>
      <c r="BD363" s="9">
        <v>7.4008979317214901E-7</v>
      </c>
      <c r="BE363" s="9">
        <v>2.4221120503815798E-6</v>
      </c>
      <c r="BF363" s="7">
        <v>6.7603530515784698</v>
      </c>
      <c r="BG363" s="7">
        <v>47.127508669341502</v>
      </c>
      <c r="BH363" s="6" t="str">
        <f t="shared" ref="BH363:BH370" si="121">IF(AND(BG363&gt;=1,BE363&lt;=0.01),"maternal", IF(AND(BG363&lt;=-1,BE363&lt;=0.01),"paternal", IF(BE363&gt;=0.01, "no preference")))</f>
        <v>maternal</v>
      </c>
      <c r="BI363" s="6" t="b">
        <f t="shared" ref="BI363:BI370" si="122">IF(AT363=BH363, TRUE)</f>
        <v>1</v>
      </c>
      <c r="BK363" s="6" t="s">
        <v>709</v>
      </c>
      <c r="BN363" s="6" t="s">
        <v>1269</v>
      </c>
    </row>
    <row r="364" spans="1:69" s="6" customFormat="1" x14ac:dyDescent="0.25">
      <c r="A364" s="6" t="s">
        <v>97</v>
      </c>
      <c r="B364" s="6">
        <v>1399</v>
      </c>
      <c r="C364" s="6">
        <v>1385</v>
      </c>
      <c r="D364" s="6">
        <v>1422</v>
      </c>
      <c r="E364" s="6">
        <v>54</v>
      </c>
      <c r="F364" s="6">
        <v>57</v>
      </c>
      <c r="G364" s="6">
        <v>61</v>
      </c>
      <c r="H364" s="7">
        <v>4.5897018604856399</v>
      </c>
      <c r="I364" s="7">
        <v>8.1593632699225207</v>
      </c>
      <c r="J364" s="7">
        <v>36.334618469261997</v>
      </c>
      <c r="K364" s="9">
        <v>1.71377555544511E-8</v>
      </c>
      <c r="L364" s="9">
        <v>8.3864780788750502E-7</v>
      </c>
      <c r="M364" s="7">
        <v>10.2604131848514</v>
      </c>
      <c r="N364" s="7">
        <v>24.0789714150477</v>
      </c>
      <c r="O364" s="6" t="str">
        <f t="shared" si="114"/>
        <v>maternal</v>
      </c>
      <c r="P364" s="6">
        <v>1516</v>
      </c>
      <c r="Q364" s="6">
        <v>1283</v>
      </c>
      <c r="R364" s="6">
        <v>1442</v>
      </c>
      <c r="S364" s="6">
        <v>30</v>
      </c>
      <c r="T364" s="6">
        <v>31</v>
      </c>
      <c r="U364" s="6">
        <v>84</v>
      </c>
      <c r="V364" s="7">
        <v>5.0082343984453201</v>
      </c>
      <c r="W364" s="7">
        <v>7.9586462813975203</v>
      </c>
      <c r="X364" s="7">
        <v>12.203722501610001</v>
      </c>
      <c r="Y364" s="9">
        <v>1.6406493001945601E-5</v>
      </c>
      <c r="Z364" s="9">
        <v>3.95414915608689E-5</v>
      </c>
      <c r="AA364" s="7">
        <v>3.7105252885445701</v>
      </c>
      <c r="AB364" s="7">
        <v>32.1831670315146</v>
      </c>
      <c r="AC364" s="6" t="str">
        <f t="shared" si="119"/>
        <v>maternal</v>
      </c>
      <c r="AD364" s="6" t="b">
        <f t="shared" si="115"/>
        <v>1</v>
      </c>
      <c r="AF364" s="6" t="s">
        <v>97</v>
      </c>
      <c r="AG364" s="6">
        <v>2070</v>
      </c>
      <c r="AH364" s="6">
        <v>2250</v>
      </c>
      <c r="AI364" s="6">
        <v>2080</v>
      </c>
      <c r="AJ364" s="6">
        <v>75</v>
      </c>
      <c r="AK364" s="6">
        <v>39</v>
      </c>
      <c r="AL364" s="6">
        <v>9</v>
      </c>
      <c r="AM364" s="7">
        <v>6.0945799087305597</v>
      </c>
      <c r="AN364" s="7">
        <v>8.0112178554380495</v>
      </c>
      <c r="AO364" s="7">
        <v>9.7442592500594891</v>
      </c>
      <c r="AP364" s="9">
        <v>7.6025238186674097E-6</v>
      </c>
      <c r="AQ364" s="9">
        <v>1.30895627486621E-5</v>
      </c>
      <c r="AR364" s="7">
        <v>4.1973782544105402</v>
      </c>
      <c r="AS364" s="7">
        <v>68.336284711245796</v>
      </c>
      <c r="AT364" s="6" t="str">
        <f t="shared" si="120"/>
        <v>maternal</v>
      </c>
      <c r="AU364" s="6">
        <v>776</v>
      </c>
      <c r="AV364" s="6">
        <v>1065</v>
      </c>
      <c r="AW364" s="6">
        <v>1044</v>
      </c>
      <c r="AX364" s="6">
        <v>64</v>
      </c>
      <c r="AY364" s="6">
        <v>83</v>
      </c>
      <c r="AZ364" s="6">
        <v>93</v>
      </c>
      <c r="BA364" s="7">
        <v>3.5732585502167602</v>
      </c>
      <c r="BB364" s="7">
        <v>8.1097206376033295</v>
      </c>
      <c r="BC364" s="7">
        <v>17.069623257964299</v>
      </c>
      <c r="BD364" s="9">
        <v>5.2402126637182199E-7</v>
      </c>
      <c r="BE364" s="9">
        <v>1.80445583898471E-6</v>
      </c>
      <c r="BF364" s="7">
        <v>7.1172181056627997</v>
      </c>
      <c r="BG364" s="7">
        <v>11.903043092612799</v>
      </c>
      <c r="BH364" s="6" t="str">
        <f t="shared" si="121"/>
        <v>maternal</v>
      </c>
      <c r="BI364" s="6" t="b">
        <f t="shared" si="122"/>
        <v>1</v>
      </c>
      <c r="BK364" s="6" t="s">
        <v>1056</v>
      </c>
      <c r="BN364" s="6" t="s">
        <v>1269</v>
      </c>
    </row>
    <row r="365" spans="1:69" s="6" customFormat="1" x14ac:dyDescent="0.25">
      <c r="A365" s="6" t="s">
        <v>115</v>
      </c>
      <c r="B365" s="6">
        <v>15810</v>
      </c>
      <c r="C365" s="6">
        <v>15448</v>
      </c>
      <c r="D365" s="6">
        <v>19158</v>
      </c>
      <c r="E365" s="6">
        <v>943</v>
      </c>
      <c r="F365" s="6">
        <v>675</v>
      </c>
      <c r="G365" s="6">
        <v>1046</v>
      </c>
      <c r="H365" s="7">
        <v>4.2580110872010497</v>
      </c>
      <c r="I365" s="7">
        <v>11.900861614458799</v>
      </c>
      <c r="J365" s="7">
        <v>20.353377404438302</v>
      </c>
      <c r="K365" s="9">
        <v>6.1696345850633203E-7</v>
      </c>
      <c r="L365" s="9">
        <v>2.5188961018005599E-6</v>
      </c>
      <c r="M365" s="7">
        <v>7.0827222404379002</v>
      </c>
      <c r="N365" s="7">
        <v>19.1332637881743</v>
      </c>
      <c r="O365" s="6" t="str">
        <f t="shared" si="114"/>
        <v>maternal</v>
      </c>
      <c r="P365" s="6">
        <v>14840</v>
      </c>
      <c r="Q365" s="6">
        <v>13630</v>
      </c>
      <c r="R365" s="6">
        <v>13185</v>
      </c>
      <c r="S365" s="6">
        <v>849</v>
      </c>
      <c r="T365" s="6">
        <v>722</v>
      </c>
      <c r="U365" s="6">
        <v>683</v>
      </c>
      <c r="V365" s="7">
        <v>4.2105334842936797</v>
      </c>
      <c r="W365" s="7">
        <v>11.654274536434199</v>
      </c>
      <c r="X365" s="7">
        <v>27.835538961434001</v>
      </c>
      <c r="Y365" s="9">
        <v>1.17405717492857E-7</v>
      </c>
      <c r="Z365" s="9">
        <v>2.2690608472260299E-6</v>
      </c>
      <c r="AA365" s="7">
        <v>8.6038978932472592</v>
      </c>
      <c r="AB365" s="7">
        <v>18.513855788468899</v>
      </c>
      <c r="AC365" s="6" t="str">
        <f t="shared" si="119"/>
        <v>maternal</v>
      </c>
      <c r="AD365" s="6" t="b">
        <f t="shared" si="115"/>
        <v>1</v>
      </c>
      <c r="AF365" s="6" t="s">
        <v>115</v>
      </c>
      <c r="AG365" s="6">
        <v>13716</v>
      </c>
      <c r="AH365" s="6">
        <v>18515</v>
      </c>
      <c r="AI365" s="6">
        <v>16841</v>
      </c>
      <c r="AJ365" s="6">
        <v>553</v>
      </c>
      <c r="AK365" s="6">
        <v>851</v>
      </c>
      <c r="AL365" s="6">
        <v>722</v>
      </c>
      <c r="AM365" s="7">
        <v>4.5378781472554701</v>
      </c>
      <c r="AN365" s="7">
        <v>11.717706948036399</v>
      </c>
      <c r="AO365" s="7">
        <v>19.0160091810531</v>
      </c>
      <c r="AP365" s="9">
        <v>3.60075960573596E-8</v>
      </c>
      <c r="AQ365" s="9">
        <v>2.7043325862035399E-7</v>
      </c>
      <c r="AR365" s="7">
        <v>9.6246504436622704</v>
      </c>
      <c r="AS365" s="7">
        <v>23.229370399161098</v>
      </c>
      <c r="AT365" s="6" t="str">
        <f t="shared" si="120"/>
        <v>maternal</v>
      </c>
      <c r="AU365" s="6">
        <v>14804</v>
      </c>
      <c r="AV365" s="6">
        <v>16802</v>
      </c>
      <c r="AW365" s="6">
        <v>14878</v>
      </c>
      <c r="AX365" s="6">
        <v>1081</v>
      </c>
      <c r="AY365" s="6">
        <v>1023</v>
      </c>
      <c r="AZ365" s="6">
        <v>872</v>
      </c>
      <c r="BA365" s="7">
        <v>3.9672984679008798</v>
      </c>
      <c r="BB365" s="7">
        <v>11.9334234431025</v>
      </c>
      <c r="BC365" s="7">
        <v>25.412007394624801</v>
      </c>
      <c r="BD365" s="9">
        <v>3.2752427212772799E-8</v>
      </c>
      <c r="BE365" s="9">
        <v>4.41096901209233E-7</v>
      </c>
      <c r="BF365" s="7">
        <v>9.8405123996191897</v>
      </c>
      <c r="BG365" s="7">
        <v>15.6414078564859</v>
      </c>
      <c r="BH365" s="6" t="str">
        <f t="shared" si="121"/>
        <v>maternal</v>
      </c>
      <c r="BI365" s="6" t="b">
        <f t="shared" si="122"/>
        <v>1</v>
      </c>
      <c r="BK365" s="6" t="s">
        <v>1057</v>
      </c>
      <c r="BN365" s="6" t="s">
        <v>1269</v>
      </c>
    </row>
    <row r="366" spans="1:69" s="6" customFormat="1" x14ac:dyDescent="0.25">
      <c r="A366" s="6" t="s">
        <v>323</v>
      </c>
      <c r="B366" s="6">
        <v>506</v>
      </c>
      <c r="C366" s="6">
        <v>485</v>
      </c>
      <c r="D366" s="6">
        <v>587</v>
      </c>
      <c r="E366" s="6">
        <v>356</v>
      </c>
      <c r="F366" s="6">
        <v>398</v>
      </c>
      <c r="G366" s="6">
        <v>411</v>
      </c>
      <c r="H366" s="7">
        <v>0.43460035267027303</v>
      </c>
      <c r="I366" s="7">
        <v>8.8194754188133597</v>
      </c>
      <c r="J366" s="7">
        <v>2.9814547506684201</v>
      </c>
      <c r="K366" s="6">
        <v>2.3493612885109399E-2</v>
      </c>
      <c r="L366" s="6">
        <v>2.8311123392449299E-2</v>
      </c>
      <c r="M366" s="7">
        <v>-4.40155359414267</v>
      </c>
      <c r="N366" s="7">
        <v>1.3515363860990599</v>
      </c>
      <c r="O366" s="6" t="str">
        <f t="shared" si="114"/>
        <v>no preference</v>
      </c>
      <c r="P366" s="6">
        <v>560</v>
      </c>
      <c r="Q366" s="6">
        <v>590</v>
      </c>
      <c r="R366" s="6">
        <v>502</v>
      </c>
      <c r="S366" s="6">
        <v>199</v>
      </c>
      <c r="T366" s="6">
        <v>254</v>
      </c>
      <c r="U366" s="6">
        <v>297</v>
      </c>
      <c r="V366" s="7">
        <v>1.1519692411653699</v>
      </c>
      <c r="W366" s="7">
        <v>8.5284440029479303</v>
      </c>
      <c r="X366" s="7">
        <v>6.0005546630257296</v>
      </c>
      <c r="Y366" s="6">
        <v>9.0990514804193605E-4</v>
      </c>
      <c r="Z366" s="6">
        <v>1.3232179949491201E-3</v>
      </c>
      <c r="AA366" s="7">
        <v>-0.73794519009279402</v>
      </c>
      <c r="AB366" s="7">
        <v>2.22217007925128</v>
      </c>
      <c r="AC366" s="6" t="str">
        <f t="shared" si="119"/>
        <v>maternal</v>
      </c>
      <c r="AD366" s="6" t="b">
        <f t="shared" si="115"/>
        <v>0</v>
      </c>
      <c r="AF366" s="6" t="s">
        <v>323</v>
      </c>
      <c r="AG366" s="6">
        <v>365</v>
      </c>
      <c r="AH366" s="6">
        <v>463</v>
      </c>
      <c r="AI366" s="6">
        <v>396</v>
      </c>
      <c r="AJ366" s="6">
        <v>185</v>
      </c>
      <c r="AK366" s="6">
        <v>360</v>
      </c>
      <c r="AL366" s="6">
        <v>323</v>
      </c>
      <c r="AM366" s="7">
        <v>0.54393739655825102</v>
      </c>
      <c r="AN366" s="7">
        <v>8.3969233119057307</v>
      </c>
      <c r="AO366" s="7">
        <v>1.91902945021088</v>
      </c>
      <c r="AP366" s="6">
        <v>8.9709198950390104E-2</v>
      </c>
      <c r="AQ366" s="6">
        <v>0.103873809310978</v>
      </c>
      <c r="AR366" s="7">
        <v>-5.6564039960199803</v>
      </c>
      <c r="AS366" s="7">
        <v>1.45794611220634</v>
      </c>
      <c r="AT366" s="6" t="str">
        <f t="shared" si="120"/>
        <v>no preference</v>
      </c>
      <c r="AU366" s="6">
        <v>830</v>
      </c>
      <c r="AV366" s="6">
        <v>699</v>
      </c>
      <c r="AW366" s="6">
        <v>561</v>
      </c>
      <c r="AX366" s="6">
        <v>504</v>
      </c>
      <c r="AY366" s="6">
        <v>438</v>
      </c>
      <c r="AZ366" s="6">
        <v>367</v>
      </c>
      <c r="BA366" s="7">
        <v>0.66752114519735695</v>
      </c>
      <c r="BB366" s="7">
        <v>9.0943534603425196</v>
      </c>
      <c r="BC366" s="7">
        <v>3.2404336946738699</v>
      </c>
      <c r="BD366" s="6">
        <v>1.4046905373863199E-2</v>
      </c>
      <c r="BE366" s="6">
        <v>1.6754742554367E-2</v>
      </c>
      <c r="BF366" s="7">
        <v>-3.9306442710362401</v>
      </c>
      <c r="BG366" s="7">
        <v>1.5883415153671001</v>
      </c>
      <c r="BH366" s="6" t="str">
        <f t="shared" si="121"/>
        <v>no preference</v>
      </c>
      <c r="BI366" s="6" t="b">
        <f t="shared" si="122"/>
        <v>1</v>
      </c>
      <c r="BK366" s="6" t="s">
        <v>710</v>
      </c>
      <c r="BO366" s="6" t="s">
        <v>1267</v>
      </c>
    </row>
    <row r="367" spans="1:69" s="6" customFormat="1" x14ac:dyDescent="0.25">
      <c r="A367" s="6" t="s">
        <v>165</v>
      </c>
      <c r="B367" s="6">
        <v>68390</v>
      </c>
      <c r="C367" s="6">
        <v>69430</v>
      </c>
      <c r="D367" s="6">
        <v>88843</v>
      </c>
      <c r="E367" s="6">
        <v>5938</v>
      </c>
      <c r="F367" s="6">
        <v>5387</v>
      </c>
      <c r="G367" s="6">
        <v>6774</v>
      </c>
      <c r="H367" s="7">
        <v>3.6420847459802599</v>
      </c>
      <c r="I367" s="7">
        <v>14.3735569342833</v>
      </c>
      <c r="J367" s="7">
        <v>21.109640938654501</v>
      </c>
      <c r="K367" s="9">
        <v>4.9290185952638804E-7</v>
      </c>
      <c r="L367" s="9">
        <v>2.2353143998573501E-6</v>
      </c>
      <c r="M367" s="7">
        <v>7.3041981242304299</v>
      </c>
      <c r="N367" s="7">
        <v>12.4846610281729</v>
      </c>
      <c r="O367" s="6" t="str">
        <f t="shared" si="114"/>
        <v>maternal</v>
      </c>
      <c r="P367" s="6">
        <v>39166</v>
      </c>
      <c r="Q367" s="6">
        <v>39922</v>
      </c>
      <c r="R367" s="6">
        <v>39690</v>
      </c>
      <c r="S367" s="6">
        <v>9004</v>
      </c>
      <c r="T367" s="6">
        <v>6737</v>
      </c>
      <c r="U367" s="6">
        <v>7271</v>
      </c>
      <c r="V367" s="7">
        <v>2.3786853520758302</v>
      </c>
      <c r="W367" s="7">
        <v>14.0835932620744</v>
      </c>
      <c r="X367" s="7">
        <v>14.8322790223183</v>
      </c>
      <c r="Y367" s="9">
        <v>5.1699362026349199E-6</v>
      </c>
      <c r="Z367" s="9">
        <v>1.59561340354704E-5</v>
      </c>
      <c r="AA367" s="7">
        <v>4.9428314820934096</v>
      </c>
      <c r="AB367" s="7">
        <v>5.2006262198485897</v>
      </c>
      <c r="AC367" s="6" t="str">
        <f t="shared" si="119"/>
        <v>maternal</v>
      </c>
      <c r="AD367" s="6" t="b">
        <f t="shared" si="115"/>
        <v>1</v>
      </c>
      <c r="AF367" s="6" t="s">
        <v>165</v>
      </c>
      <c r="AG367" s="6">
        <v>50959</v>
      </c>
      <c r="AH367" s="6">
        <v>70663</v>
      </c>
      <c r="AI367" s="6">
        <v>70354</v>
      </c>
      <c r="AJ367" s="6">
        <v>5812</v>
      </c>
      <c r="AK367" s="6">
        <v>7259</v>
      </c>
      <c r="AL367" s="6">
        <v>5944</v>
      </c>
      <c r="AM367" s="7">
        <v>3.3266162229596099</v>
      </c>
      <c r="AN367" s="7">
        <v>14.286068818395799</v>
      </c>
      <c r="AO367" s="7">
        <v>14.8607945983081</v>
      </c>
      <c r="AP367" s="9">
        <v>2.6752084620947601E-7</v>
      </c>
      <c r="AQ367" s="9">
        <v>8.4077980237263897E-7</v>
      </c>
      <c r="AR367" s="7">
        <v>7.6620357874007601</v>
      </c>
      <c r="AS367" s="7">
        <v>10.0325484830813</v>
      </c>
      <c r="AT367" s="6" t="str">
        <f t="shared" si="120"/>
        <v>maternal</v>
      </c>
      <c r="AU367" s="6">
        <v>66529</v>
      </c>
      <c r="AV367" s="6">
        <v>77726</v>
      </c>
      <c r="AW367" s="6">
        <v>66111</v>
      </c>
      <c r="AX367" s="6">
        <v>9845</v>
      </c>
      <c r="AY367" s="6">
        <v>10518</v>
      </c>
      <c r="AZ367" s="6">
        <v>7741</v>
      </c>
      <c r="BA367" s="7">
        <v>2.9119825366530998</v>
      </c>
      <c r="BB367" s="7">
        <v>14.637498786952101</v>
      </c>
      <c r="BC367" s="7">
        <v>16.541552918022099</v>
      </c>
      <c r="BD367" s="9">
        <v>6.5125898786317803E-7</v>
      </c>
      <c r="BE367" s="9">
        <v>2.20426118969076E-6</v>
      </c>
      <c r="BF367" s="7">
        <v>6.8928821804565299</v>
      </c>
      <c r="BG367" s="7">
        <v>7.5265177535477203</v>
      </c>
      <c r="BH367" s="6" t="str">
        <f t="shared" si="121"/>
        <v>maternal</v>
      </c>
      <c r="BI367" s="6" t="b">
        <f t="shared" si="122"/>
        <v>1</v>
      </c>
      <c r="BK367" s="6" t="s">
        <v>1060</v>
      </c>
      <c r="BM367" s="6" t="s">
        <v>1270</v>
      </c>
    </row>
    <row r="368" spans="1:69" s="6" customFormat="1" x14ac:dyDescent="0.25">
      <c r="A368" s="6" t="s">
        <v>154</v>
      </c>
      <c r="B368" s="6">
        <v>23044</v>
      </c>
      <c r="C368" s="6">
        <v>20257</v>
      </c>
      <c r="D368" s="6">
        <v>24067</v>
      </c>
      <c r="E368" s="6">
        <v>1522</v>
      </c>
      <c r="F368" s="6">
        <v>1362</v>
      </c>
      <c r="G368" s="6">
        <v>1934</v>
      </c>
      <c r="H368" s="7">
        <v>3.8166036643062999</v>
      </c>
      <c r="I368" s="7">
        <v>12.5427644735946</v>
      </c>
      <c r="J368" s="7">
        <v>21.291330439172899</v>
      </c>
      <c r="K368" s="9">
        <v>4.6756771940083302E-7</v>
      </c>
      <c r="L368" s="9">
        <v>2.2353143998573501E-6</v>
      </c>
      <c r="M368" s="7">
        <v>7.3559099938225101</v>
      </c>
      <c r="N368" s="7">
        <v>14.0900386534048</v>
      </c>
      <c r="O368" s="6" t="str">
        <f t="shared" si="114"/>
        <v>maternal</v>
      </c>
      <c r="P368" s="6">
        <v>26532</v>
      </c>
      <c r="Q368" s="6">
        <v>20456</v>
      </c>
      <c r="R368" s="6">
        <v>20121</v>
      </c>
      <c r="S368" s="6">
        <v>1769</v>
      </c>
      <c r="T368" s="6">
        <v>1027</v>
      </c>
      <c r="U368" s="6">
        <v>1279</v>
      </c>
      <c r="V368" s="7">
        <v>4.0650689843326102</v>
      </c>
      <c r="W368" s="7">
        <v>12.404896588516801</v>
      </c>
      <c r="X368" s="7">
        <v>16.545325866954499</v>
      </c>
      <c r="Y368" s="9">
        <v>2.6934898861186198E-6</v>
      </c>
      <c r="Z368" s="9">
        <v>9.9612686305593896E-6</v>
      </c>
      <c r="AA368" s="7">
        <v>5.6210991474169401</v>
      </c>
      <c r="AB368" s="7">
        <v>16.738159374323001</v>
      </c>
      <c r="AC368" s="6" t="str">
        <f t="shared" si="119"/>
        <v>maternal</v>
      </c>
      <c r="AD368" s="6" t="b">
        <f t="shared" si="115"/>
        <v>1</v>
      </c>
      <c r="AF368" s="6" t="s">
        <v>154</v>
      </c>
      <c r="AG368" s="6">
        <v>15279</v>
      </c>
      <c r="AH368" s="6">
        <v>20833</v>
      </c>
      <c r="AI368" s="6">
        <v>18623</v>
      </c>
      <c r="AJ368" s="6">
        <v>1069</v>
      </c>
      <c r="AK368" s="6">
        <v>1094</v>
      </c>
      <c r="AL368" s="6">
        <v>1057</v>
      </c>
      <c r="AM368" s="7">
        <v>4.0745501173486698</v>
      </c>
      <c r="AN368" s="7">
        <v>12.106353107971399</v>
      </c>
      <c r="AO368" s="7">
        <v>19.942063331298399</v>
      </c>
      <c r="AP368" s="9">
        <v>2.4393000934373001E-8</v>
      </c>
      <c r="AQ368" s="9">
        <v>1.97135272857382E-7</v>
      </c>
      <c r="AR368" s="7">
        <v>9.9914690959742707</v>
      </c>
      <c r="AS368" s="7">
        <v>16.848521799044001</v>
      </c>
      <c r="AT368" s="6" t="str">
        <f t="shared" si="120"/>
        <v>maternal</v>
      </c>
      <c r="AU368" s="6">
        <v>15343</v>
      </c>
      <c r="AV368" s="6">
        <v>17782</v>
      </c>
      <c r="AW368" s="6">
        <v>16449</v>
      </c>
      <c r="AX368" s="6">
        <v>2411</v>
      </c>
      <c r="AY368" s="6">
        <v>3055</v>
      </c>
      <c r="AZ368" s="6">
        <v>2183</v>
      </c>
      <c r="BA368" s="7">
        <v>2.7077326384051998</v>
      </c>
      <c r="BB368" s="7">
        <v>12.655933039487801</v>
      </c>
      <c r="BC368" s="7">
        <v>15.3032110954288</v>
      </c>
      <c r="BD368" s="9">
        <v>1.11410511054572E-6</v>
      </c>
      <c r="BE368" s="9">
        <v>3.3363831855101699E-6</v>
      </c>
      <c r="BF368" s="7">
        <v>6.3337306029082399</v>
      </c>
      <c r="BG368" s="7">
        <v>6.5329411259282297</v>
      </c>
      <c r="BH368" s="6" t="str">
        <f t="shared" si="121"/>
        <v>maternal</v>
      </c>
      <c r="BI368" s="6" t="b">
        <f t="shared" si="122"/>
        <v>1</v>
      </c>
      <c r="BK368" s="6" t="s">
        <v>1061</v>
      </c>
      <c r="BM368" s="6" t="s">
        <v>1270</v>
      </c>
      <c r="BN368" s="6" t="s">
        <v>1269</v>
      </c>
    </row>
    <row r="369" spans="1:69" s="6" customFormat="1" x14ac:dyDescent="0.25">
      <c r="A369" s="6" t="s">
        <v>214</v>
      </c>
      <c r="B369" s="6">
        <v>3341</v>
      </c>
      <c r="C369" s="6">
        <v>2957</v>
      </c>
      <c r="D369" s="6">
        <v>3720</v>
      </c>
      <c r="E369" s="6">
        <v>402</v>
      </c>
      <c r="F369" s="6">
        <v>395</v>
      </c>
      <c r="G369" s="6">
        <v>524</v>
      </c>
      <c r="H369" s="7">
        <v>2.9260702563749899</v>
      </c>
      <c r="I369" s="7">
        <v>10.2364238819078</v>
      </c>
      <c r="J369" s="7">
        <v>16.550064433116901</v>
      </c>
      <c r="K369" s="9">
        <v>2.19336858350954E-6</v>
      </c>
      <c r="L369" s="9">
        <v>6.2344822265838902E-6</v>
      </c>
      <c r="M369" s="7">
        <v>5.7920882525858</v>
      </c>
      <c r="N369" s="7">
        <v>7.6003731770226901</v>
      </c>
      <c r="O369" s="6" t="str">
        <f t="shared" si="114"/>
        <v>maternal</v>
      </c>
      <c r="P369" s="6">
        <v>2831</v>
      </c>
      <c r="Q369" s="6">
        <v>1857</v>
      </c>
      <c r="R369" s="6">
        <v>2128</v>
      </c>
      <c r="S369" s="6">
        <v>502</v>
      </c>
      <c r="T369" s="6">
        <v>387</v>
      </c>
      <c r="U369" s="6">
        <v>406</v>
      </c>
      <c r="V369" s="7">
        <v>2.3799627182196801</v>
      </c>
      <c r="W369" s="7">
        <v>9.9377188311961397</v>
      </c>
      <c r="X369" s="7">
        <v>11.201912754514099</v>
      </c>
      <c r="Y369" s="9">
        <v>2.7118307334086701E-5</v>
      </c>
      <c r="Z369" s="9">
        <v>5.9054588052402102E-5</v>
      </c>
      <c r="AA369" s="7">
        <v>3.1645504255406198</v>
      </c>
      <c r="AB369" s="7">
        <v>5.2052329076453798</v>
      </c>
      <c r="AC369" s="6" t="str">
        <f t="shared" si="119"/>
        <v>maternal</v>
      </c>
      <c r="AD369" s="6" t="b">
        <f t="shared" si="115"/>
        <v>1</v>
      </c>
      <c r="AF369" s="6" t="s">
        <v>214</v>
      </c>
      <c r="AG369" s="6">
        <v>2899</v>
      </c>
      <c r="AH369" s="6">
        <v>3824</v>
      </c>
      <c r="AI369" s="6">
        <v>3232</v>
      </c>
      <c r="AJ369" s="6">
        <v>464</v>
      </c>
      <c r="AK369" s="6">
        <v>450</v>
      </c>
      <c r="AL369" s="6">
        <v>369</v>
      </c>
      <c r="AM369" s="7">
        <v>2.9507623399095602</v>
      </c>
      <c r="AN369" s="7">
        <v>10.2118651665438</v>
      </c>
      <c r="AO369" s="7">
        <v>13.904714552263799</v>
      </c>
      <c r="AP369" s="9">
        <v>4.5719979602368801E-7</v>
      </c>
      <c r="AQ369" s="9">
        <v>1.2840504909601399E-6</v>
      </c>
      <c r="AR369" s="7">
        <v>7.1202625905050301</v>
      </c>
      <c r="AS369" s="7">
        <v>7.7315750227997198</v>
      </c>
      <c r="AT369" s="6" t="str">
        <f t="shared" si="120"/>
        <v>maternal</v>
      </c>
      <c r="AU369" s="6">
        <v>3002</v>
      </c>
      <c r="AV369" s="6">
        <v>3355</v>
      </c>
      <c r="AW369" s="6">
        <v>2720</v>
      </c>
      <c r="AX369" s="6">
        <v>624</v>
      </c>
      <c r="AY369" s="6">
        <v>515</v>
      </c>
      <c r="AZ369" s="6">
        <v>477</v>
      </c>
      <c r="BA369" s="7">
        <v>2.4916101860977302</v>
      </c>
      <c r="BB369" s="7">
        <v>10.312407240700001</v>
      </c>
      <c r="BC369" s="7">
        <v>14.5588022184798</v>
      </c>
      <c r="BD369" s="9">
        <v>1.5698884449468299E-6</v>
      </c>
      <c r="BE369" s="9">
        <v>4.2874194772341098E-6</v>
      </c>
      <c r="BF369" s="7">
        <v>5.9731320164500596</v>
      </c>
      <c r="BG369" s="7">
        <v>5.6240529841769797</v>
      </c>
      <c r="BH369" s="6" t="str">
        <f t="shared" si="121"/>
        <v>maternal</v>
      </c>
      <c r="BI369" s="6" t="b">
        <f t="shared" si="122"/>
        <v>1</v>
      </c>
      <c r="BK369" s="6" t="s">
        <v>1062</v>
      </c>
      <c r="BN369" s="6" t="s">
        <v>1269</v>
      </c>
    </row>
    <row r="370" spans="1:69" s="6" customFormat="1" x14ac:dyDescent="0.25">
      <c r="A370" s="12" t="str">
        <f>AF370</f>
        <v>AT5G03920.1</v>
      </c>
      <c r="B370" s="6" t="s">
        <v>1285</v>
      </c>
      <c r="H370" s="7"/>
      <c r="I370" s="7"/>
      <c r="J370" s="7"/>
      <c r="K370" s="9"/>
      <c r="L370" s="9"/>
      <c r="M370" s="7"/>
      <c r="N370" s="7"/>
      <c r="V370" s="7"/>
      <c r="W370" s="7"/>
      <c r="X370" s="7"/>
      <c r="Y370" s="9"/>
      <c r="Z370" s="9"/>
      <c r="AA370" s="7"/>
      <c r="AB370" s="7"/>
      <c r="AF370" s="6" t="s">
        <v>481</v>
      </c>
      <c r="AG370" s="6">
        <v>564</v>
      </c>
      <c r="AH370" s="6">
        <v>743</v>
      </c>
      <c r="AI370" s="6">
        <v>646</v>
      </c>
      <c r="AJ370" s="6">
        <v>488</v>
      </c>
      <c r="AK370" s="6">
        <v>610</v>
      </c>
      <c r="AL370" s="6">
        <v>459</v>
      </c>
      <c r="AM370" s="7">
        <v>0.32822616489591799</v>
      </c>
      <c r="AN370" s="7">
        <v>9.1755161743530707</v>
      </c>
      <c r="AO370" s="7">
        <v>1.5113511421700101</v>
      </c>
      <c r="AP370" s="6">
        <v>0.16756882582625199</v>
      </c>
      <c r="AQ370" s="6">
        <v>0.18905200862449001</v>
      </c>
      <c r="AR370" s="7">
        <v>-6.2309149891757398</v>
      </c>
      <c r="AS370" s="7">
        <v>1.2554687901244801</v>
      </c>
      <c r="AT370" s="6" t="str">
        <f t="shared" si="120"/>
        <v>no preference</v>
      </c>
      <c r="AU370" s="6">
        <v>400</v>
      </c>
      <c r="AV370" s="6">
        <v>427</v>
      </c>
      <c r="AW370" s="6">
        <v>347</v>
      </c>
      <c r="AX370" s="6">
        <v>746</v>
      </c>
      <c r="AY370" s="6">
        <v>736</v>
      </c>
      <c r="AZ370" s="6">
        <v>471</v>
      </c>
      <c r="BA370" s="7">
        <v>-0.70708646084711901</v>
      </c>
      <c r="BB370" s="7">
        <v>8.9641661999918192</v>
      </c>
      <c r="BC370" s="7">
        <v>-3.2054798069432202</v>
      </c>
      <c r="BD370" s="6">
        <v>1.47485917555738E-2</v>
      </c>
      <c r="BE370" s="6">
        <v>1.74863542970276E-2</v>
      </c>
      <c r="BF370" s="7">
        <v>-3.98240306829452</v>
      </c>
      <c r="BG370" s="7">
        <v>-1.6325039254813101</v>
      </c>
      <c r="BH370" s="6" t="str">
        <f t="shared" si="121"/>
        <v>no preference</v>
      </c>
      <c r="BI370" s="6" t="b">
        <f t="shared" si="122"/>
        <v>1</v>
      </c>
      <c r="BK370" s="6" t="s">
        <v>740</v>
      </c>
      <c r="BL370" s="6" t="s">
        <v>1268</v>
      </c>
    </row>
    <row r="371" spans="1:69" s="6" customFormat="1" x14ac:dyDescent="0.25">
      <c r="A371" s="6" t="s">
        <v>186</v>
      </c>
      <c r="B371" s="6">
        <v>12943</v>
      </c>
      <c r="C371" s="6">
        <v>12045</v>
      </c>
      <c r="D371" s="6">
        <v>14981</v>
      </c>
      <c r="E371" s="6">
        <v>1261</v>
      </c>
      <c r="F371" s="6">
        <v>1225</v>
      </c>
      <c r="G371" s="6">
        <v>1657</v>
      </c>
      <c r="H371" s="7">
        <v>3.2769124308310902</v>
      </c>
      <c r="I371" s="7">
        <v>12.0572787988052</v>
      </c>
      <c r="J371" s="7">
        <v>18.282245433282402</v>
      </c>
      <c r="K371" s="9">
        <v>1.1926010549964401E-6</v>
      </c>
      <c r="L371" s="9">
        <v>3.9970769733864999E-6</v>
      </c>
      <c r="M371" s="7">
        <v>6.4198196792665998</v>
      </c>
      <c r="N371" s="7">
        <v>9.6927929293145798</v>
      </c>
      <c r="O371" s="6" t="str">
        <f>IF(AND(N371&gt;=1,L371&lt;=0.01),"maternal", IF(AND(N371&lt;=-1,L371&lt;=0.01),"paternal", IF(L371&gt;=0.01, "no preference")))</f>
        <v>maternal</v>
      </c>
      <c r="P371" s="6">
        <v>12801</v>
      </c>
      <c r="Q371" s="6">
        <v>12637</v>
      </c>
      <c r="R371" s="6">
        <v>11972</v>
      </c>
      <c r="S371" s="6">
        <v>814</v>
      </c>
      <c r="T371" s="6">
        <v>740</v>
      </c>
      <c r="U371" s="6">
        <v>979</v>
      </c>
      <c r="V371" s="7">
        <v>3.8921450958474502</v>
      </c>
      <c r="W371" s="7">
        <v>11.659613854732701</v>
      </c>
      <c r="X371" s="7">
        <v>24.5395786095871</v>
      </c>
      <c r="Y371" s="9">
        <v>2.5159970769404302E-7</v>
      </c>
      <c r="Z371" s="9">
        <v>2.4530971500169198E-6</v>
      </c>
      <c r="AA371" s="7">
        <v>7.9307994346447197</v>
      </c>
      <c r="AB371" s="7">
        <v>14.847468799629899</v>
      </c>
      <c r="AC371" s="6" t="str">
        <f t="shared" si="119"/>
        <v>maternal</v>
      </c>
      <c r="AD371" s="6" t="b">
        <f>IF(O371=AC371, TRUE)</f>
        <v>1</v>
      </c>
      <c r="AF371" s="6" t="str">
        <f>A371</f>
        <v>AT5G04560.1</v>
      </c>
      <c r="AG371" s="6" t="s">
        <v>1286</v>
      </c>
      <c r="AM371" s="7"/>
      <c r="AN371" s="7"/>
      <c r="AO371" s="7"/>
      <c r="AR371" s="7"/>
      <c r="AS371" s="7"/>
      <c r="BA371" s="7"/>
      <c r="BB371" s="7"/>
      <c r="BC371" s="7"/>
      <c r="BF371" s="7"/>
      <c r="BG371" s="7"/>
      <c r="BK371" s="6" t="s">
        <v>1242</v>
      </c>
      <c r="BP371" s="6" t="s">
        <v>1274</v>
      </c>
    </row>
    <row r="372" spans="1:69" s="6" customFormat="1" x14ac:dyDescent="0.25">
      <c r="A372" s="12" t="str">
        <f>AF372</f>
        <v>AT5G05030.1</v>
      </c>
      <c r="B372" s="6" t="s">
        <v>1285</v>
      </c>
      <c r="H372" s="7"/>
      <c r="I372" s="7"/>
      <c r="J372" s="7"/>
      <c r="K372" s="9"/>
      <c r="L372" s="9"/>
      <c r="M372" s="7"/>
      <c r="N372" s="7"/>
      <c r="V372" s="7"/>
      <c r="W372" s="7"/>
      <c r="X372" s="7"/>
      <c r="Y372" s="9"/>
      <c r="Z372" s="9"/>
      <c r="AA372" s="7"/>
      <c r="AB372" s="7"/>
      <c r="AF372" s="6" t="s">
        <v>482</v>
      </c>
      <c r="AG372" s="6">
        <v>422</v>
      </c>
      <c r="AH372" s="6">
        <v>490</v>
      </c>
      <c r="AI372" s="6">
        <v>298</v>
      </c>
      <c r="AJ372" s="6">
        <v>304</v>
      </c>
      <c r="AK372" s="6">
        <v>376</v>
      </c>
      <c r="AL372" s="6">
        <v>286</v>
      </c>
      <c r="AM372" s="7">
        <v>0.304033889746048</v>
      </c>
      <c r="AN372" s="7">
        <v>8.4773479690045601</v>
      </c>
      <c r="AO372" s="7">
        <v>1.22313556023807</v>
      </c>
      <c r="AP372" s="6">
        <v>0.25466330911577001</v>
      </c>
      <c r="AQ372" s="6">
        <v>0.27781451903538501</v>
      </c>
      <c r="AR372" s="7">
        <v>-6.5891470495150903</v>
      </c>
      <c r="AS372" s="7">
        <v>1.23459160782822</v>
      </c>
      <c r="AT372" s="6" t="str">
        <f>IF(AND(AS372&gt;=1,AQ372&lt;=0.01),"maternal", IF(AND(AS372&lt;=-1,AQ372&lt;=0.01),"paternal", IF(AQ372&gt;=0.01, "no preference")))</f>
        <v>no preference</v>
      </c>
      <c r="AU372" s="6">
        <v>1032</v>
      </c>
      <c r="AV372" s="6">
        <v>948</v>
      </c>
      <c r="AW372" s="6">
        <v>853</v>
      </c>
      <c r="AX372" s="6">
        <v>1470</v>
      </c>
      <c r="AY372" s="6">
        <v>1207</v>
      </c>
      <c r="AZ372" s="6">
        <v>845</v>
      </c>
      <c r="BA372" s="7">
        <v>-0.281506349397736</v>
      </c>
      <c r="BB372" s="7">
        <v>10.0210801998678</v>
      </c>
      <c r="BC372" s="7">
        <v>-1.23568120219453</v>
      </c>
      <c r="BD372" s="6">
        <v>0.25604930644891899</v>
      </c>
      <c r="BE372" s="6">
        <v>0.27779595987334799</v>
      </c>
      <c r="BF372" s="7">
        <v>-6.8022248961102196</v>
      </c>
      <c r="BG372" s="7">
        <v>-1.21546331387163</v>
      </c>
      <c r="BH372" s="6" t="str">
        <f>IF(AND(BG372&gt;=1,BE372&lt;=0.01),"maternal", IF(AND(BG372&lt;=-1,BE372&lt;=0.01),"paternal", IF(BE372&gt;=0.01, "no preference")))</f>
        <v>no preference</v>
      </c>
      <c r="BI372" s="6" t="b">
        <f>IF(AT372=BH372, TRUE)</f>
        <v>1</v>
      </c>
      <c r="BK372" s="6" t="s">
        <v>741</v>
      </c>
      <c r="BL372" s="6" t="s">
        <v>1268</v>
      </c>
    </row>
    <row r="373" spans="1:69" s="6" customFormat="1" x14ac:dyDescent="0.25">
      <c r="A373" s="12" t="str">
        <f>AF373</f>
        <v>AT5G05580.1</v>
      </c>
      <c r="B373" s="6" t="s">
        <v>1285</v>
      </c>
      <c r="H373" s="7"/>
      <c r="I373" s="7"/>
      <c r="J373" s="7"/>
      <c r="K373" s="9"/>
      <c r="L373" s="9"/>
      <c r="M373" s="7"/>
      <c r="N373" s="7"/>
      <c r="V373" s="7"/>
      <c r="W373" s="7"/>
      <c r="X373" s="7"/>
      <c r="Y373" s="9"/>
      <c r="Z373" s="9"/>
      <c r="AA373" s="7"/>
      <c r="AB373" s="7"/>
      <c r="AF373" s="6" t="s">
        <v>475</v>
      </c>
      <c r="AG373" s="6">
        <v>448</v>
      </c>
      <c r="AH373" s="6">
        <v>512</v>
      </c>
      <c r="AI373" s="6">
        <v>434</v>
      </c>
      <c r="AJ373" s="6">
        <v>241</v>
      </c>
      <c r="AK373" s="6">
        <v>260</v>
      </c>
      <c r="AL373" s="6">
        <v>201</v>
      </c>
      <c r="AM373" s="7">
        <v>0.99109250816267302</v>
      </c>
      <c r="AN373" s="7">
        <v>8.3638731596134299</v>
      </c>
      <c r="AO373" s="7">
        <v>4.8498263109970496</v>
      </c>
      <c r="AP373" s="6">
        <v>1.1248476160502399E-3</v>
      </c>
      <c r="AQ373" s="6">
        <v>1.5202718633307E-3</v>
      </c>
      <c r="AR373" s="7">
        <v>-1.14608599242523</v>
      </c>
      <c r="AS373" s="7">
        <v>1.9876896367408701</v>
      </c>
      <c r="AT373" s="6" t="str">
        <f>IF(AND(AS373&gt;=1,AQ373&lt;=0.01),"maternal", IF(AND(AS373&lt;=-1,AQ373&lt;=0.01),"paternal", IF(AQ373&gt;=0.01, "no preference")))</f>
        <v>maternal</v>
      </c>
      <c r="AU373" s="6">
        <v>351</v>
      </c>
      <c r="AV373" s="6">
        <v>424</v>
      </c>
      <c r="AW373" s="6">
        <v>341</v>
      </c>
      <c r="AX373" s="6">
        <v>328</v>
      </c>
      <c r="AY373" s="6">
        <v>405</v>
      </c>
      <c r="AZ373" s="6">
        <v>253</v>
      </c>
      <c r="BA373" s="7">
        <v>0.19754626228522601</v>
      </c>
      <c r="BB373" s="7">
        <v>8.4374279237068102</v>
      </c>
      <c r="BC373" s="7">
        <v>0.93535551593254995</v>
      </c>
      <c r="BD373" s="6">
        <v>0.38043989908456599</v>
      </c>
      <c r="BE373" s="6">
        <v>0.39961326269890801</v>
      </c>
      <c r="BF373" s="7">
        <v>-7.1195478769265499</v>
      </c>
      <c r="BG373" s="7">
        <v>1.14674630774389</v>
      </c>
      <c r="BH373" s="6" t="str">
        <f>IF(AND(BG373&gt;=1,BE373&lt;=0.01),"maternal", IF(AND(BG373&lt;=-1,BE373&lt;=0.01),"paternal", IF(BE373&gt;=0.01, "no preference")))</f>
        <v>no preference</v>
      </c>
      <c r="BI373" s="6" t="b">
        <f>IF(AT373=BH373, TRUE)</f>
        <v>0</v>
      </c>
      <c r="BK373" s="6" t="s">
        <v>1065</v>
      </c>
      <c r="BL373" s="6" t="s">
        <v>1268</v>
      </c>
    </row>
    <row r="374" spans="1:69" s="6" customFormat="1" x14ac:dyDescent="0.25">
      <c r="A374" s="6" t="s">
        <v>320</v>
      </c>
      <c r="B374" s="6">
        <v>197</v>
      </c>
      <c r="C374" s="6">
        <v>232</v>
      </c>
      <c r="D374" s="6">
        <v>223</v>
      </c>
      <c r="E374" s="6">
        <v>121</v>
      </c>
      <c r="F374" s="6">
        <v>181</v>
      </c>
      <c r="G374" s="6">
        <v>177</v>
      </c>
      <c r="H374" s="7">
        <v>0.46221075935450301</v>
      </c>
      <c r="I374" s="7">
        <v>7.5358605159199099</v>
      </c>
      <c r="J374" s="7">
        <v>2.3114428275551102</v>
      </c>
      <c r="K374" s="6">
        <v>5.8558570497185297E-2</v>
      </c>
      <c r="L374" s="6">
        <v>6.7531254686270095E-2</v>
      </c>
      <c r="M374" s="7">
        <v>-5.3628656809077597</v>
      </c>
      <c r="N374" s="7">
        <v>1.3776512889747901</v>
      </c>
      <c r="O374" s="6" t="str">
        <f>IF(AND(N374&gt;=1,L374&lt;=0.01),"maternal", IF(AND(N374&lt;=-1,L374&lt;=0.01),"paternal", IF(L374&gt;=0.01, "no preference")))</f>
        <v>no preference</v>
      </c>
      <c r="P374" s="6">
        <v>126</v>
      </c>
      <c r="Q374" s="6">
        <v>96</v>
      </c>
      <c r="R374" s="6">
        <v>127</v>
      </c>
      <c r="S374" s="6">
        <v>196</v>
      </c>
      <c r="T374" s="6">
        <v>170</v>
      </c>
      <c r="U374" s="6">
        <v>242</v>
      </c>
      <c r="V374" s="7">
        <v>-0.792039769662921</v>
      </c>
      <c r="W374" s="7">
        <v>7.2588857278178898</v>
      </c>
      <c r="X374" s="7">
        <v>-3.9131549164555501</v>
      </c>
      <c r="Y374" s="6">
        <v>7.6225994608071102E-3</v>
      </c>
      <c r="Z374" s="6">
        <v>9.7907040978630292E-3</v>
      </c>
      <c r="AA374" s="7">
        <v>-3.1041202610105598</v>
      </c>
      <c r="AB374" s="7">
        <v>-1.73152086188329</v>
      </c>
      <c r="AC374" s="6" t="str">
        <f t="shared" si="119"/>
        <v>paternal</v>
      </c>
      <c r="AD374" s="6" t="b">
        <f>IF(O374=AC374, TRUE)</f>
        <v>0</v>
      </c>
      <c r="AF374" s="6" t="str">
        <f>A374</f>
        <v>AT5G06020.1</v>
      </c>
      <c r="AG374" s="6" t="s">
        <v>1286</v>
      </c>
      <c r="AM374" s="7"/>
      <c r="AN374" s="7"/>
      <c r="AO374" s="7"/>
      <c r="AR374" s="7"/>
      <c r="AS374" s="7"/>
      <c r="BA374" s="7"/>
      <c r="BB374" s="7"/>
      <c r="BC374" s="7"/>
      <c r="BF374" s="7"/>
      <c r="BG374" s="7"/>
      <c r="BK374" s="6" t="s">
        <v>711</v>
      </c>
      <c r="BL374" s="6" t="s">
        <v>1268</v>
      </c>
    </row>
    <row r="375" spans="1:69" s="6" customFormat="1" x14ac:dyDescent="0.25">
      <c r="A375" s="6" t="s">
        <v>263</v>
      </c>
      <c r="B375" s="6">
        <v>2226</v>
      </c>
      <c r="C375" s="6">
        <v>2674</v>
      </c>
      <c r="D375" s="6">
        <v>2813</v>
      </c>
      <c r="E375" s="6">
        <v>539</v>
      </c>
      <c r="F375" s="6">
        <v>519</v>
      </c>
      <c r="G375" s="6">
        <v>897</v>
      </c>
      <c r="H375" s="7">
        <v>2.0182868624599202</v>
      </c>
      <c r="I375" s="7">
        <v>10.3123951128368</v>
      </c>
      <c r="J375" s="7">
        <v>8.0746199162951804</v>
      </c>
      <c r="K375" s="6">
        <v>1.59057339062642E-4</v>
      </c>
      <c r="L375" s="6">
        <v>2.5461044200698999E-4</v>
      </c>
      <c r="M375" s="7">
        <v>1.13274428891431</v>
      </c>
      <c r="N375" s="7">
        <v>4.0510246465806299</v>
      </c>
      <c r="O375" s="6" t="str">
        <f>IF(AND(N375&gt;=1,L375&lt;=0.01),"maternal", IF(AND(N375&lt;=-1,L375&lt;=0.01),"paternal", IF(L375&gt;=0.01, "no preference")))</f>
        <v>maternal</v>
      </c>
      <c r="P375" s="6">
        <v>2303</v>
      </c>
      <c r="Q375" s="6">
        <v>1898</v>
      </c>
      <c r="R375" s="6">
        <v>2217</v>
      </c>
      <c r="S375" s="6">
        <v>754</v>
      </c>
      <c r="T375" s="6">
        <v>809</v>
      </c>
      <c r="U375" s="6">
        <v>807</v>
      </c>
      <c r="V375" s="7">
        <v>1.4318901423390999</v>
      </c>
      <c r="W375" s="7">
        <v>10.342719209415</v>
      </c>
      <c r="X375" s="7">
        <v>9.9081354341002008</v>
      </c>
      <c r="Y375" s="9">
        <v>5.5369597961025602E-5</v>
      </c>
      <c r="Z375" s="6">
        <v>1.04182269847719E-4</v>
      </c>
      <c r="AA375" s="7">
        <v>2.3813605148451602</v>
      </c>
      <c r="AB375" s="7">
        <v>2.6979996148561001</v>
      </c>
      <c r="AC375" s="6" t="str">
        <f t="shared" si="119"/>
        <v>maternal</v>
      </c>
      <c r="AD375" s="6" t="b">
        <f>IF(O375=AC375, TRUE)</f>
        <v>1</v>
      </c>
      <c r="AF375" s="6" t="s">
        <v>263</v>
      </c>
      <c r="AG375" s="6">
        <v>1135</v>
      </c>
      <c r="AH375" s="6">
        <v>1303</v>
      </c>
      <c r="AI375" s="6">
        <v>1066</v>
      </c>
      <c r="AJ375" s="6">
        <v>309</v>
      </c>
      <c r="AK375" s="6">
        <v>368</v>
      </c>
      <c r="AL375" s="6">
        <v>388</v>
      </c>
      <c r="AM375" s="7">
        <v>1.71686399274645</v>
      </c>
      <c r="AN375" s="7">
        <v>9.3275079151468407</v>
      </c>
      <c r="AO375" s="7">
        <v>8.4131894114314107</v>
      </c>
      <c r="AP375" s="9">
        <v>2.3391976026143201E-5</v>
      </c>
      <c r="AQ375" s="9">
        <v>3.6758819469653697E-5</v>
      </c>
      <c r="AR375" s="7">
        <v>3.0030479726057702</v>
      </c>
      <c r="AS375" s="7">
        <v>3.2872108391983801</v>
      </c>
      <c r="AT375" s="6" t="str">
        <f t="shared" ref="AT375:AT380" si="123">IF(AND(AS375&gt;=1,AQ375&lt;=0.01),"maternal", IF(AND(AS375&lt;=-1,AQ375&lt;=0.01),"paternal", IF(AQ375&gt;=0.01, "no preference")))</f>
        <v>maternal</v>
      </c>
      <c r="AU375" s="6">
        <v>2097</v>
      </c>
      <c r="AV375" s="6">
        <v>2143</v>
      </c>
      <c r="AW375" s="6">
        <v>1857</v>
      </c>
      <c r="AX375" s="6">
        <v>1031</v>
      </c>
      <c r="AY375" s="6">
        <v>910</v>
      </c>
      <c r="AZ375" s="6">
        <v>665</v>
      </c>
      <c r="BA375" s="7">
        <v>1.2461700243737099</v>
      </c>
      <c r="BB375" s="7">
        <v>10.363722634285701</v>
      </c>
      <c r="BC375" s="7">
        <v>6.2465759983684999</v>
      </c>
      <c r="BD375" s="6">
        <v>4.0861237551860502E-4</v>
      </c>
      <c r="BE375" s="6">
        <v>5.7996595234898699E-4</v>
      </c>
      <c r="BF375" s="7">
        <v>-7.9505146628822104E-2</v>
      </c>
      <c r="BG375" s="7">
        <v>2.3721085398839801</v>
      </c>
      <c r="BH375" s="6" t="str">
        <f t="shared" ref="BH375:BH380" si="124">IF(AND(BG375&gt;=1,BE375&lt;=0.01),"maternal", IF(AND(BG375&lt;=-1,BE375&lt;=0.01),"paternal", IF(BE375&gt;=0.01, "no preference")))</f>
        <v>maternal</v>
      </c>
      <c r="BI375" s="6" t="b">
        <f t="shared" ref="BI375:BI380" si="125">IF(AT375=BH375, TRUE)</f>
        <v>1</v>
      </c>
      <c r="BK375" s="6" t="s">
        <v>712</v>
      </c>
      <c r="BL375" s="6" t="s">
        <v>1268</v>
      </c>
      <c r="BO375" s="6" t="s">
        <v>1267</v>
      </c>
      <c r="BQ375" s="6" t="s">
        <v>1272</v>
      </c>
    </row>
    <row r="376" spans="1:69" s="6" customFormat="1" x14ac:dyDescent="0.25">
      <c r="A376" s="6" t="s">
        <v>163</v>
      </c>
      <c r="B376" s="6">
        <v>5733</v>
      </c>
      <c r="C376" s="6">
        <v>5223</v>
      </c>
      <c r="D376" s="6">
        <v>6888</v>
      </c>
      <c r="E376" s="6">
        <v>396</v>
      </c>
      <c r="F376" s="6">
        <v>433</v>
      </c>
      <c r="G376" s="6">
        <v>575</v>
      </c>
      <c r="H376" s="7">
        <v>3.6739576008170198</v>
      </c>
      <c r="I376" s="7">
        <v>10.6918026107518</v>
      </c>
      <c r="J376" s="7">
        <v>18.389665800232301</v>
      </c>
      <c r="K376" s="9">
        <v>1.1505170576261299E-6</v>
      </c>
      <c r="L376" s="9">
        <v>3.9804178848516799E-6</v>
      </c>
      <c r="M376" s="7">
        <v>6.4564084713927103</v>
      </c>
      <c r="N376" s="7">
        <v>12.7635487251054</v>
      </c>
      <c r="O376" s="6" t="str">
        <f>IF(AND(N376&gt;=1,L376&lt;=0.01),"maternal", IF(AND(N376&lt;=-1,L376&lt;=0.01),"paternal", IF(L376&gt;=0.01, "no preference")))</f>
        <v>maternal</v>
      </c>
      <c r="P376" s="6">
        <v>4108</v>
      </c>
      <c r="Q376" s="6">
        <v>3957</v>
      </c>
      <c r="R376" s="6">
        <v>3537</v>
      </c>
      <c r="S376" s="6">
        <v>592</v>
      </c>
      <c r="T376" s="6">
        <v>484</v>
      </c>
      <c r="U376" s="6">
        <v>689</v>
      </c>
      <c r="V376" s="7">
        <v>2.72655468720653</v>
      </c>
      <c r="W376" s="7">
        <v>10.551337938031899</v>
      </c>
      <c r="X376" s="7">
        <v>15.1511566466241</v>
      </c>
      <c r="Y376" s="9">
        <v>4.5549235987824997E-6</v>
      </c>
      <c r="Z376" s="9">
        <v>1.46921971720127E-5</v>
      </c>
      <c r="AA376" s="7">
        <v>5.0756969620390704</v>
      </c>
      <c r="AB376" s="7">
        <v>6.6187312273462897</v>
      </c>
      <c r="AC376" s="6" t="str">
        <f t="shared" si="119"/>
        <v>maternal</v>
      </c>
      <c r="AD376" s="6" t="b">
        <f>IF(O376=AC376, TRUE)</f>
        <v>1</v>
      </c>
      <c r="AF376" s="6" t="s">
        <v>163</v>
      </c>
      <c r="AG376" s="6">
        <v>4000</v>
      </c>
      <c r="AH376" s="6">
        <v>5282</v>
      </c>
      <c r="AI376" s="6">
        <v>5246</v>
      </c>
      <c r="AJ376" s="6">
        <v>407</v>
      </c>
      <c r="AK376" s="6">
        <v>377</v>
      </c>
      <c r="AL376" s="6">
        <v>301</v>
      </c>
      <c r="AM376" s="7">
        <v>3.7391637256743802</v>
      </c>
      <c r="AN376" s="7">
        <v>10.360606031343099</v>
      </c>
      <c r="AO376" s="7">
        <v>16.733468448209901</v>
      </c>
      <c r="AP376" s="9">
        <v>1.0221132350844001E-7</v>
      </c>
      <c r="AQ376" s="9">
        <v>4.5478296752070097E-7</v>
      </c>
      <c r="AR376" s="7">
        <v>8.6176812375423193</v>
      </c>
      <c r="AS376" s="7">
        <v>13.353663866256801</v>
      </c>
      <c r="AT376" s="6" t="str">
        <f t="shared" si="123"/>
        <v>maternal</v>
      </c>
      <c r="AU376" s="6">
        <v>3741</v>
      </c>
      <c r="AV376" s="6">
        <v>5310</v>
      </c>
      <c r="AW376" s="6">
        <v>4364</v>
      </c>
      <c r="AX376" s="6">
        <v>611</v>
      </c>
      <c r="AY376" s="6">
        <v>778</v>
      </c>
      <c r="AZ376" s="6">
        <v>640</v>
      </c>
      <c r="BA376" s="7">
        <v>2.71635989615912</v>
      </c>
      <c r="BB376" s="7">
        <v>10.7538625838706</v>
      </c>
      <c r="BC376" s="7">
        <v>14.3159521408174</v>
      </c>
      <c r="BD376" s="9">
        <v>1.76204426998593E-6</v>
      </c>
      <c r="BE376" s="9">
        <v>4.6517968727628596E-6</v>
      </c>
      <c r="BF376" s="7">
        <v>5.8511700855807796</v>
      </c>
      <c r="BG376" s="7">
        <v>6.5721248904390404</v>
      </c>
      <c r="BH376" s="6" t="str">
        <f t="shared" si="124"/>
        <v>maternal</v>
      </c>
      <c r="BI376" s="6" t="b">
        <f t="shared" si="125"/>
        <v>1</v>
      </c>
      <c r="BK376" s="6" t="s">
        <v>1067</v>
      </c>
      <c r="BL376" s="6" t="s">
        <v>1268</v>
      </c>
    </row>
    <row r="377" spans="1:69" s="6" customFormat="1" x14ac:dyDescent="0.25">
      <c r="A377" s="12" t="str">
        <f>AF377</f>
        <v>AT5G07130.1</v>
      </c>
      <c r="B377" s="6" t="s">
        <v>1285</v>
      </c>
      <c r="H377" s="7"/>
      <c r="I377" s="7"/>
      <c r="J377" s="7"/>
      <c r="K377" s="9"/>
      <c r="L377" s="9"/>
      <c r="M377" s="7"/>
      <c r="N377" s="7"/>
      <c r="V377" s="7"/>
      <c r="W377" s="7"/>
      <c r="X377" s="7"/>
      <c r="Y377" s="9"/>
      <c r="Z377" s="9"/>
      <c r="AA377" s="7"/>
      <c r="AB377" s="7"/>
      <c r="AF377" s="6" t="s">
        <v>451</v>
      </c>
      <c r="AG377" s="6">
        <v>1800</v>
      </c>
      <c r="AH377" s="6">
        <v>2586</v>
      </c>
      <c r="AI377" s="6">
        <v>1743</v>
      </c>
      <c r="AJ377" s="6">
        <v>54</v>
      </c>
      <c r="AK377" s="6">
        <v>14</v>
      </c>
      <c r="AL377" s="6">
        <v>31</v>
      </c>
      <c r="AM377" s="7">
        <v>6.0771936067449204</v>
      </c>
      <c r="AN377" s="7">
        <v>7.9346802397501897</v>
      </c>
      <c r="AO377" s="7">
        <v>13.9091919733831</v>
      </c>
      <c r="AP377" s="9">
        <v>4.5601783850543898E-7</v>
      </c>
      <c r="AQ377" s="9">
        <v>1.2840504909601399E-6</v>
      </c>
      <c r="AR377" s="7">
        <v>7.1228940406675401</v>
      </c>
      <c r="AS377" s="7">
        <v>67.517688421100303</v>
      </c>
      <c r="AT377" s="6" t="str">
        <f t="shared" si="123"/>
        <v>maternal</v>
      </c>
      <c r="AU377" s="6">
        <v>1235</v>
      </c>
      <c r="AV377" s="6">
        <v>1229</v>
      </c>
      <c r="AW377" s="6">
        <v>1069</v>
      </c>
      <c r="AX377" s="6">
        <v>49</v>
      </c>
      <c r="AY377" s="6">
        <v>80</v>
      </c>
      <c r="AZ377" s="6">
        <v>52</v>
      </c>
      <c r="BA377" s="7">
        <v>4.2958913540656498</v>
      </c>
      <c r="BB377" s="7">
        <v>8.0518212261070108</v>
      </c>
      <c r="BC377" s="7">
        <v>19.747267943322999</v>
      </c>
      <c r="BD377" s="9">
        <v>1.9058078257572899E-7</v>
      </c>
      <c r="BE377" s="9">
        <v>9.5531632784796005E-7</v>
      </c>
      <c r="BF377" s="7">
        <v>8.1431007039281607</v>
      </c>
      <c r="BG377" s="7">
        <v>19.6422916726439</v>
      </c>
      <c r="BH377" s="6" t="str">
        <f t="shared" si="124"/>
        <v>maternal</v>
      </c>
      <c r="BI377" s="6" t="b">
        <f t="shared" si="125"/>
        <v>1</v>
      </c>
      <c r="BK377" s="6" t="s">
        <v>1068</v>
      </c>
      <c r="BL377" s="6" t="s">
        <v>1268</v>
      </c>
    </row>
    <row r="378" spans="1:69" s="6" customFormat="1" x14ac:dyDescent="0.25">
      <c r="A378" s="6" t="s">
        <v>402</v>
      </c>
      <c r="B378" s="6">
        <v>1085</v>
      </c>
      <c r="C378" s="6">
        <v>389</v>
      </c>
      <c r="D378" s="6">
        <v>1136</v>
      </c>
      <c r="E378" s="6">
        <v>1649</v>
      </c>
      <c r="F378" s="6">
        <v>2519</v>
      </c>
      <c r="G378" s="6">
        <v>2749</v>
      </c>
      <c r="H378" s="7">
        <v>-1.52317299679121</v>
      </c>
      <c r="I378" s="7">
        <v>10.3759715785443</v>
      </c>
      <c r="J378" s="7">
        <v>-3.3199755079225999</v>
      </c>
      <c r="K378" s="6">
        <v>1.51326629127852E-2</v>
      </c>
      <c r="L378" s="6">
        <v>1.8762752571054499E-2</v>
      </c>
      <c r="M378" s="7">
        <v>-3.9274237706708401</v>
      </c>
      <c r="N378" s="7">
        <v>-2.8742249871757202</v>
      </c>
      <c r="O378" s="6" t="str">
        <f>IF(AND(N378&gt;=1,L378&lt;=0.01),"maternal", IF(AND(N378&lt;=-1,L378&lt;=0.01),"paternal", IF(L378&gt;=0.01, "no preference")))</f>
        <v>no preference</v>
      </c>
      <c r="P378" s="6">
        <v>583</v>
      </c>
      <c r="Q378" s="6">
        <v>27</v>
      </c>
      <c r="R378" s="6">
        <v>263</v>
      </c>
      <c r="S378" s="6">
        <v>1172</v>
      </c>
      <c r="T378" s="6">
        <v>1189</v>
      </c>
      <c r="U378" s="6">
        <v>1574</v>
      </c>
      <c r="V378" s="7">
        <v>-2.9974318897341301</v>
      </c>
      <c r="W378" s="7">
        <v>8.8459071449657607</v>
      </c>
      <c r="X378" s="7">
        <v>-2.7854357410102701</v>
      </c>
      <c r="Y378" s="6">
        <v>3.1245141664511401E-2</v>
      </c>
      <c r="Z378" s="6">
        <v>3.7028082248827102E-2</v>
      </c>
      <c r="AA378" s="7">
        <v>-4.6358578129993901</v>
      </c>
      <c r="AB378" s="7">
        <v>-7.9857720400777303</v>
      </c>
      <c r="AC378" s="6" t="str">
        <f t="shared" si="119"/>
        <v>no preference</v>
      </c>
      <c r="AD378" s="6" t="b">
        <f>IF(O378=AC378, TRUE)</f>
        <v>1</v>
      </c>
      <c r="AF378" s="6" t="s">
        <v>402</v>
      </c>
      <c r="AG378" s="6">
        <v>495</v>
      </c>
      <c r="AH378" s="6">
        <v>345</v>
      </c>
      <c r="AI378" s="6">
        <v>308</v>
      </c>
      <c r="AJ378" s="6">
        <v>953</v>
      </c>
      <c r="AK378" s="6">
        <v>1438</v>
      </c>
      <c r="AL378" s="6">
        <v>1331</v>
      </c>
      <c r="AM378" s="7">
        <v>-1.7025957112963701</v>
      </c>
      <c r="AN378" s="7">
        <v>9.4047270442908406</v>
      </c>
      <c r="AO378" s="7">
        <v>-6.4535304408118304</v>
      </c>
      <c r="AP378" s="6">
        <v>1.63678473012889E-4</v>
      </c>
      <c r="AQ378" s="6">
        <v>2.36557209171912E-4</v>
      </c>
      <c r="AR378" s="7">
        <v>0.91956515268730099</v>
      </c>
      <c r="AS378" s="7">
        <v>-3.2548604977842501</v>
      </c>
      <c r="AT378" s="6" t="str">
        <f t="shared" si="123"/>
        <v>paternal</v>
      </c>
      <c r="AU378" s="6">
        <v>133</v>
      </c>
      <c r="AV378" s="6">
        <v>247</v>
      </c>
      <c r="AW378" s="6">
        <v>123</v>
      </c>
      <c r="AX378" s="6">
        <v>866</v>
      </c>
      <c r="AY378" s="6">
        <v>756</v>
      </c>
      <c r="AZ378" s="6">
        <v>418</v>
      </c>
      <c r="BA378" s="7">
        <v>-2.0201207652251298</v>
      </c>
      <c r="BB378" s="7">
        <v>8.3348876530230704</v>
      </c>
      <c r="BC378" s="7">
        <v>-5.5441894815614798</v>
      </c>
      <c r="BD378" s="6">
        <v>8.3574839268768704E-4</v>
      </c>
      <c r="BE378" s="6">
        <v>1.14122883967008E-3</v>
      </c>
      <c r="BF378" s="7">
        <v>-0.86708384014190698</v>
      </c>
      <c r="BG378" s="7">
        <v>-4.05617743975621</v>
      </c>
      <c r="BH378" s="6" t="str">
        <f t="shared" si="124"/>
        <v>paternal</v>
      </c>
      <c r="BI378" s="6" t="b">
        <f t="shared" si="125"/>
        <v>1</v>
      </c>
      <c r="BK378" s="6" t="s">
        <v>1069</v>
      </c>
      <c r="BM378" s="6" t="s">
        <v>1270</v>
      </c>
    </row>
    <row r="379" spans="1:69" s="6" customFormat="1" x14ac:dyDescent="0.25">
      <c r="A379" s="6" t="s">
        <v>250</v>
      </c>
      <c r="B379" s="6">
        <v>641</v>
      </c>
      <c r="C379" s="6">
        <v>563</v>
      </c>
      <c r="D379" s="6">
        <v>655</v>
      </c>
      <c r="E379" s="6">
        <v>173</v>
      </c>
      <c r="F379" s="6">
        <v>138</v>
      </c>
      <c r="G379" s="6">
        <v>90</v>
      </c>
      <c r="H379" s="7">
        <v>2.2512845451227501</v>
      </c>
      <c r="I379" s="7">
        <v>8.1488686754850193</v>
      </c>
      <c r="J379" s="7">
        <v>8.7969477330922992</v>
      </c>
      <c r="K379" s="9">
        <v>9.6860484307091505E-5</v>
      </c>
      <c r="L379" s="6">
        <v>1.64417737928895E-4</v>
      </c>
      <c r="M379" s="7">
        <v>1.6852559056132701</v>
      </c>
      <c r="N379" s="7">
        <v>4.7610657254760698</v>
      </c>
      <c r="O379" s="6" t="str">
        <f>IF(AND(N379&gt;=1,L379&lt;=0.01),"maternal", IF(AND(N379&lt;=-1,L379&lt;=0.01),"paternal", IF(L379&gt;=0.01, "no preference")))</f>
        <v>maternal</v>
      </c>
      <c r="P379" s="6">
        <v>1252</v>
      </c>
      <c r="Q379" s="6">
        <v>920</v>
      </c>
      <c r="R379" s="6">
        <v>956</v>
      </c>
      <c r="S379" s="6">
        <v>165</v>
      </c>
      <c r="T379" s="6">
        <v>38</v>
      </c>
      <c r="U379" s="6">
        <v>66</v>
      </c>
      <c r="V379" s="7">
        <v>3.7713574397440901</v>
      </c>
      <c r="W379" s="7">
        <v>8.1278556667610307</v>
      </c>
      <c r="X379" s="7">
        <v>7.2302104488191796</v>
      </c>
      <c r="Y379" s="6">
        <v>3.3050705801687902E-4</v>
      </c>
      <c r="Z379" s="6">
        <v>5.1948527343238305E-4</v>
      </c>
      <c r="AA379" s="7">
        <v>0.39529342089186897</v>
      </c>
      <c r="AB379" s="7">
        <v>13.6550002910798</v>
      </c>
      <c r="AC379" s="6" t="str">
        <f t="shared" si="119"/>
        <v>maternal</v>
      </c>
      <c r="AD379" s="6" t="b">
        <f>IF(O379=AC379, TRUE)</f>
        <v>1</v>
      </c>
      <c r="AF379" s="6" t="s">
        <v>250</v>
      </c>
      <c r="AG379" s="6">
        <v>257</v>
      </c>
      <c r="AH379" s="6">
        <v>253</v>
      </c>
      <c r="AI379" s="6">
        <v>268</v>
      </c>
      <c r="AJ379" s="6">
        <v>111</v>
      </c>
      <c r="AK379" s="6">
        <v>101</v>
      </c>
      <c r="AL379" s="6">
        <v>99</v>
      </c>
      <c r="AM379" s="7">
        <v>1.31591261698274</v>
      </c>
      <c r="AN379" s="7">
        <v>7.3658351264259796</v>
      </c>
      <c r="AO379" s="7">
        <v>7.0372689461153497</v>
      </c>
      <c r="AP379" s="9">
        <v>8.7924351581948702E-5</v>
      </c>
      <c r="AQ379" s="6">
        <v>1.30404656278845E-4</v>
      </c>
      <c r="AR379" s="7">
        <v>1.5862946526708901</v>
      </c>
      <c r="AS379" s="7">
        <v>2.4895976730289999</v>
      </c>
      <c r="AT379" s="6" t="str">
        <f t="shared" si="123"/>
        <v>maternal</v>
      </c>
      <c r="AU379" s="6">
        <v>540</v>
      </c>
      <c r="AV379" s="6">
        <v>655</v>
      </c>
      <c r="AW379" s="6">
        <v>240</v>
      </c>
      <c r="AX379" s="6">
        <v>105</v>
      </c>
      <c r="AY379" s="6">
        <v>105</v>
      </c>
      <c r="AZ379" s="6">
        <v>77</v>
      </c>
      <c r="BA379" s="7">
        <v>2.2028943322287402</v>
      </c>
      <c r="BB379" s="7">
        <v>7.68186154211058</v>
      </c>
      <c r="BC379" s="7">
        <v>5.8753878544594604</v>
      </c>
      <c r="BD379" s="6">
        <v>5.9196175900925498E-4</v>
      </c>
      <c r="BE379" s="6">
        <v>8.22515286202333E-4</v>
      </c>
      <c r="BF379" s="7">
        <v>-0.48768907478506901</v>
      </c>
      <c r="BG379" s="7">
        <v>4.6040207392076002</v>
      </c>
      <c r="BH379" s="6" t="str">
        <f t="shared" si="124"/>
        <v>maternal</v>
      </c>
      <c r="BI379" s="6" t="b">
        <f t="shared" si="125"/>
        <v>1</v>
      </c>
      <c r="BK379" s="6" t="s">
        <v>1070</v>
      </c>
      <c r="BL379" s="6" t="s">
        <v>1268</v>
      </c>
    </row>
    <row r="380" spans="1:69" s="6" customFormat="1" x14ac:dyDescent="0.25">
      <c r="A380" s="12" t="str">
        <f>AF380</f>
        <v>AT5G07850.1</v>
      </c>
      <c r="B380" s="6" t="s">
        <v>1285</v>
      </c>
      <c r="H380" s="7"/>
      <c r="I380" s="7"/>
      <c r="J380" s="7"/>
      <c r="K380" s="9"/>
      <c r="M380" s="7"/>
      <c r="N380" s="7"/>
      <c r="V380" s="7"/>
      <c r="W380" s="7"/>
      <c r="X380" s="7"/>
      <c r="AA380" s="7"/>
      <c r="AB380" s="7"/>
      <c r="AF380" s="6" t="s">
        <v>489</v>
      </c>
      <c r="AG380" s="6">
        <v>126</v>
      </c>
      <c r="AH380" s="6">
        <v>169</v>
      </c>
      <c r="AI380" s="6">
        <v>91</v>
      </c>
      <c r="AJ380" s="6">
        <v>119</v>
      </c>
      <c r="AK380" s="6">
        <v>259</v>
      </c>
      <c r="AL380" s="6">
        <v>183</v>
      </c>
      <c r="AM380" s="7">
        <v>-0.51039426190903503</v>
      </c>
      <c r="AN380" s="7">
        <v>7.2290763239434801</v>
      </c>
      <c r="AO380" s="7">
        <v>-1.50744263249424</v>
      </c>
      <c r="AP380" s="6">
        <v>0.16854866054547701</v>
      </c>
      <c r="AQ380" s="6">
        <v>0.18961724311366199</v>
      </c>
      <c r="AR380" s="7">
        <v>-6.2360787490449701</v>
      </c>
      <c r="AS380" s="7">
        <v>-1.4244394153951101</v>
      </c>
      <c r="AT380" s="6" t="str">
        <f t="shared" si="123"/>
        <v>no preference</v>
      </c>
      <c r="AU380" s="6">
        <v>152</v>
      </c>
      <c r="AV380" s="6">
        <v>178</v>
      </c>
      <c r="AW380" s="6">
        <v>155</v>
      </c>
      <c r="AX380" s="6">
        <v>111</v>
      </c>
      <c r="AY380" s="6">
        <v>80</v>
      </c>
      <c r="AZ380" s="6">
        <v>77</v>
      </c>
      <c r="BA380" s="7">
        <v>0.86466623167156098</v>
      </c>
      <c r="BB380" s="7">
        <v>6.9098688304372704</v>
      </c>
      <c r="BC380" s="7">
        <v>4.5650558127611198</v>
      </c>
      <c r="BD380" s="6">
        <v>2.5232030212196301E-3</v>
      </c>
      <c r="BE380" s="6">
        <v>3.36427069495951E-3</v>
      </c>
      <c r="BF380" s="7">
        <v>-2.0779728652395599</v>
      </c>
      <c r="BG380" s="7">
        <v>1.8209183479413</v>
      </c>
      <c r="BH380" s="6" t="str">
        <f t="shared" si="124"/>
        <v>maternal</v>
      </c>
      <c r="BI380" s="6" t="b">
        <f t="shared" si="125"/>
        <v>0</v>
      </c>
      <c r="BK380" s="6" t="s">
        <v>742</v>
      </c>
      <c r="BL380" s="6" t="s">
        <v>1268</v>
      </c>
    </row>
    <row r="381" spans="1:69" s="6" customFormat="1" x14ac:dyDescent="0.25">
      <c r="A381" s="6" t="s">
        <v>182</v>
      </c>
      <c r="B381" s="6">
        <v>558</v>
      </c>
      <c r="C381" s="6">
        <v>557</v>
      </c>
      <c r="D381" s="6">
        <v>763</v>
      </c>
      <c r="E381" s="6">
        <v>59</v>
      </c>
      <c r="F381" s="6">
        <v>38</v>
      </c>
      <c r="G381" s="6">
        <v>93</v>
      </c>
      <c r="H381" s="7">
        <v>3.3604576488532398</v>
      </c>
      <c r="I381" s="7">
        <v>7.59585604647609</v>
      </c>
      <c r="J381" s="7">
        <v>9.9086664323034004</v>
      </c>
      <c r="K381" s="9">
        <v>4.8196059653106697E-5</v>
      </c>
      <c r="L381" s="9">
        <v>8.8359442697362206E-5</v>
      </c>
      <c r="M381" s="7">
        <v>2.45938336731786</v>
      </c>
      <c r="N381" s="7">
        <v>10.270664703645799</v>
      </c>
      <c r="O381" s="6" t="str">
        <f>IF(AND(N381&gt;=1,L381&lt;=0.01),"maternal", IF(AND(N381&lt;=-1,L381&lt;=0.01),"paternal", IF(L381&gt;=0.01, "no preference")))</f>
        <v>maternal</v>
      </c>
      <c r="P381" s="6">
        <v>445</v>
      </c>
      <c r="Q381" s="6">
        <v>421</v>
      </c>
      <c r="R381" s="6">
        <v>434</v>
      </c>
      <c r="S381" s="6">
        <v>24</v>
      </c>
      <c r="T381" s="6">
        <v>43</v>
      </c>
      <c r="U381" s="6">
        <v>31</v>
      </c>
      <c r="V381" s="7">
        <v>3.7278609569838501</v>
      </c>
      <c r="W381" s="7">
        <v>6.8983597479626004</v>
      </c>
      <c r="X381" s="7">
        <v>16.300167255018401</v>
      </c>
      <c r="Y381" s="9">
        <v>2.9448772000358302E-6</v>
      </c>
      <c r="Z381" s="9">
        <v>1.07063755831811E-5</v>
      </c>
      <c r="AA381" s="7">
        <v>5.5291554144183097</v>
      </c>
      <c r="AB381" s="7">
        <v>13.2494535735909</v>
      </c>
      <c r="AC381" s="6" t="str">
        <f t="shared" si="119"/>
        <v>maternal</v>
      </c>
      <c r="AD381" s="6" t="b">
        <f>IF(O381=AC381, TRUE)</f>
        <v>1</v>
      </c>
      <c r="AF381" s="6" t="str">
        <f>A381</f>
        <v>AT5G08360.1</v>
      </c>
      <c r="AG381" s="6" t="s">
        <v>1286</v>
      </c>
      <c r="AM381" s="7"/>
      <c r="AN381" s="7"/>
      <c r="AO381" s="7"/>
      <c r="AR381" s="7"/>
      <c r="AS381" s="7"/>
      <c r="BA381" s="7"/>
      <c r="BB381" s="7"/>
      <c r="BC381" s="7"/>
      <c r="BF381" s="7"/>
      <c r="BG381" s="7"/>
      <c r="BK381" s="6" t="s">
        <v>1244</v>
      </c>
      <c r="BO381" s="6" t="s">
        <v>1267</v>
      </c>
    </row>
    <row r="382" spans="1:69" s="6" customFormat="1" x14ac:dyDescent="0.25">
      <c r="A382" s="12" t="str">
        <f>AF382</f>
        <v>AT5G09370.1</v>
      </c>
      <c r="B382" s="6" t="s">
        <v>1285</v>
      </c>
      <c r="H382" s="7"/>
      <c r="I382" s="7"/>
      <c r="J382" s="7"/>
      <c r="K382" s="9"/>
      <c r="L382" s="9"/>
      <c r="M382" s="7"/>
      <c r="N382" s="7"/>
      <c r="V382" s="7"/>
      <c r="W382" s="7"/>
      <c r="X382" s="7"/>
      <c r="Y382" s="9"/>
      <c r="Z382" s="9"/>
      <c r="AA382" s="7"/>
      <c r="AB382" s="7"/>
      <c r="AF382" s="6" t="s">
        <v>485</v>
      </c>
      <c r="AG382" s="6">
        <v>44262</v>
      </c>
      <c r="AH382" s="6">
        <v>60198</v>
      </c>
      <c r="AI382" s="6">
        <v>51403</v>
      </c>
      <c r="AJ382" s="6">
        <v>39698</v>
      </c>
      <c r="AK382" s="6">
        <v>55699</v>
      </c>
      <c r="AL382" s="6">
        <v>45362</v>
      </c>
      <c r="AM382" s="7">
        <v>0.14980844544525401</v>
      </c>
      <c r="AN382" s="7">
        <v>15.578715284943399</v>
      </c>
      <c r="AO382" s="7">
        <v>0.66348092348616095</v>
      </c>
      <c r="AP382" s="6">
        <v>0.52490847993505596</v>
      </c>
      <c r="AQ382" s="6">
        <v>0.55136275345963504</v>
      </c>
      <c r="AR382" s="7">
        <v>-7.1170849185577101</v>
      </c>
      <c r="AS382" s="7">
        <v>1.1094221582069601</v>
      </c>
      <c r="AT382" s="6" t="str">
        <f>IF(AND(AS382&gt;=1,AQ382&lt;=0.01),"maternal", IF(AND(AS382&lt;=-1,AQ382&lt;=0.01),"paternal", IF(AQ382&gt;=0.01, "no preference")))</f>
        <v>no preference</v>
      </c>
      <c r="AU382" s="6">
        <v>42361</v>
      </c>
      <c r="AV382" s="6">
        <v>47420</v>
      </c>
      <c r="AW382" s="6">
        <v>40125</v>
      </c>
      <c r="AX382" s="6">
        <v>49311</v>
      </c>
      <c r="AY382" s="6">
        <v>55864</v>
      </c>
      <c r="AZ382" s="6">
        <v>45867</v>
      </c>
      <c r="BA382" s="7">
        <v>-0.21617911179976801</v>
      </c>
      <c r="BB382" s="7">
        <v>15.5067466476844</v>
      </c>
      <c r="BC382" s="7">
        <v>-1.38869416651571</v>
      </c>
      <c r="BD382" s="6">
        <v>0.20709527052545901</v>
      </c>
      <c r="BE382" s="6">
        <v>0.22592211330050099</v>
      </c>
      <c r="BF382" s="7">
        <v>-6.6185911783532498</v>
      </c>
      <c r="BG382" s="7">
        <v>-1.1616529431611</v>
      </c>
      <c r="BH382" s="6" t="str">
        <f>IF(AND(BG382&gt;=1,BE382&lt;=0.01),"maternal", IF(AND(BG382&lt;=-1,BE382&lt;=0.01),"paternal", IF(BE382&gt;=0.01, "no preference")))</f>
        <v>no preference</v>
      </c>
      <c r="BI382" s="6" t="b">
        <f>IF(AT382=BH382, TRUE)</f>
        <v>1</v>
      </c>
      <c r="BK382" s="6" t="s">
        <v>1071</v>
      </c>
      <c r="BL382" s="6" t="s">
        <v>1268</v>
      </c>
    </row>
    <row r="383" spans="1:69" s="6" customFormat="1" x14ac:dyDescent="0.25">
      <c r="A383" s="6" t="s">
        <v>339</v>
      </c>
      <c r="B383" s="6">
        <v>550</v>
      </c>
      <c r="C383" s="6">
        <v>651</v>
      </c>
      <c r="D383" s="6">
        <v>680</v>
      </c>
      <c r="E383" s="6">
        <v>501</v>
      </c>
      <c r="F383" s="6">
        <v>511</v>
      </c>
      <c r="G383" s="6">
        <v>630</v>
      </c>
      <c r="H383" s="7">
        <v>0.197702633960327</v>
      </c>
      <c r="I383" s="7">
        <v>9.1898645666246104</v>
      </c>
      <c r="J383" s="7">
        <v>1.2032125629946999</v>
      </c>
      <c r="K383" s="6">
        <v>0.27260294081015701</v>
      </c>
      <c r="L383" s="6">
        <v>0.29757420256375899</v>
      </c>
      <c r="M383" s="7">
        <v>-6.8406953064133997</v>
      </c>
      <c r="N383" s="7">
        <v>1.1468706086906399</v>
      </c>
      <c r="O383" s="6" t="str">
        <f t="shared" ref="O383:O389" si="126">IF(AND(N383&gt;=1,L383&lt;=0.01),"maternal", IF(AND(N383&lt;=-1,L383&lt;=0.01),"paternal", IF(L383&gt;=0.01, "no preference")))</f>
        <v>no preference</v>
      </c>
      <c r="P383" s="6">
        <v>628</v>
      </c>
      <c r="Q383" s="6">
        <v>536</v>
      </c>
      <c r="R383" s="6">
        <v>592</v>
      </c>
      <c r="S383" s="6">
        <v>563</v>
      </c>
      <c r="T383" s="6">
        <v>551</v>
      </c>
      <c r="U383" s="6">
        <v>712</v>
      </c>
      <c r="V383" s="7">
        <v>-4.9417098736716597E-2</v>
      </c>
      <c r="W383" s="7">
        <v>9.2172361425052607</v>
      </c>
      <c r="X383" s="7">
        <v>-0.29816856435197098</v>
      </c>
      <c r="Y383" s="6">
        <v>0.77547770333275901</v>
      </c>
      <c r="Z383" s="6">
        <v>0.79209508268989004</v>
      </c>
      <c r="AA383" s="7">
        <v>-7.4848690742260802</v>
      </c>
      <c r="AB383" s="7">
        <v>-1.0348467236522001</v>
      </c>
      <c r="AC383" s="6" t="str">
        <f t="shared" si="119"/>
        <v>no preference</v>
      </c>
      <c r="AD383" s="6" t="b">
        <f t="shared" ref="AD383:AD389" si="127">IF(O383=AC383, TRUE)</f>
        <v>1</v>
      </c>
      <c r="AF383" s="6" t="s">
        <v>339</v>
      </c>
      <c r="AG383" s="6">
        <v>480</v>
      </c>
      <c r="AH383" s="6">
        <v>837</v>
      </c>
      <c r="AI383" s="6">
        <v>602</v>
      </c>
      <c r="AJ383" s="6">
        <v>707</v>
      </c>
      <c r="AK383" s="6">
        <v>1075</v>
      </c>
      <c r="AL383" s="6">
        <v>666</v>
      </c>
      <c r="AM383" s="7">
        <v>-0.354632384818242</v>
      </c>
      <c r="AN383" s="7">
        <v>9.46288742886561</v>
      </c>
      <c r="AO383" s="7">
        <v>-1.23910099805237</v>
      </c>
      <c r="AP383" s="6">
        <v>0.24899432396999699</v>
      </c>
      <c r="AQ383" s="6">
        <v>0.273135047900606</v>
      </c>
      <c r="AR383" s="7">
        <v>-6.5706067488162896</v>
      </c>
      <c r="AS383" s="7">
        <v>-1.2786597226546601</v>
      </c>
      <c r="AT383" s="6" t="str">
        <f>IF(AND(AS383&gt;=1,AQ383&lt;=0.01),"maternal", IF(AND(AS383&lt;=-1,AQ383&lt;=0.01),"paternal", IF(AQ383&gt;=0.01, "no preference")))</f>
        <v>no preference</v>
      </c>
      <c r="AU383" s="6">
        <v>945</v>
      </c>
      <c r="AV383" s="6">
        <v>934</v>
      </c>
      <c r="AW383" s="6">
        <v>715</v>
      </c>
      <c r="AX383" s="6">
        <v>874</v>
      </c>
      <c r="AY383" s="6">
        <v>882</v>
      </c>
      <c r="AZ383" s="6">
        <v>799</v>
      </c>
      <c r="BA383" s="7">
        <v>1.1689893745254301E-2</v>
      </c>
      <c r="BB383" s="7">
        <v>9.7402666215869207</v>
      </c>
      <c r="BC383" s="7">
        <v>6.9378398852570203E-2</v>
      </c>
      <c r="BD383" s="6">
        <v>0.94660970118023102</v>
      </c>
      <c r="BE383" s="6">
        <v>0.94660970118023102</v>
      </c>
      <c r="BF383" s="7">
        <v>-7.5863083729701604</v>
      </c>
      <c r="BG383" s="7">
        <v>1.0081357335571901</v>
      </c>
      <c r="BH383" s="6" t="str">
        <f>IF(AND(BG383&gt;=1,BE383&lt;=0.01),"maternal", IF(AND(BG383&lt;=-1,BE383&lt;=0.01),"paternal", IF(BE383&gt;=0.01, "no preference")))</f>
        <v>no preference</v>
      </c>
      <c r="BI383" s="6" t="b">
        <f>IF(AT383=BH383, TRUE)</f>
        <v>1</v>
      </c>
      <c r="BK383" s="6" t="s">
        <v>713</v>
      </c>
      <c r="BL383" s="6" t="s">
        <v>1268</v>
      </c>
    </row>
    <row r="384" spans="1:69" s="6" customFormat="1" x14ac:dyDescent="0.25">
      <c r="A384" s="6" t="s">
        <v>213</v>
      </c>
      <c r="B384" s="6">
        <v>5026</v>
      </c>
      <c r="C384" s="6">
        <v>4737</v>
      </c>
      <c r="D384" s="6">
        <v>5253</v>
      </c>
      <c r="E384" s="6">
        <v>575</v>
      </c>
      <c r="F384" s="6">
        <v>699</v>
      </c>
      <c r="G384" s="6">
        <v>680</v>
      </c>
      <c r="H384" s="7">
        <v>2.9440326135941701</v>
      </c>
      <c r="I384" s="7">
        <v>10.816232007226001</v>
      </c>
      <c r="J384" s="7">
        <v>20.597392340664701</v>
      </c>
      <c r="K384" s="9">
        <v>5.73350312440596E-7</v>
      </c>
      <c r="L384" s="9">
        <v>2.44103948634751E-6</v>
      </c>
      <c r="M384" s="7">
        <v>7.1553036805099897</v>
      </c>
      <c r="N384" s="7">
        <v>7.6955936021012699</v>
      </c>
      <c r="O384" s="6" t="str">
        <f t="shared" si="126"/>
        <v>maternal</v>
      </c>
      <c r="P384" s="6">
        <v>4653</v>
      </c>
      <c r="Q384" s="6">
        <v>4215</v>
      </c>
      <c r="R384" s="6">
        <v>4552</v>
      </c>
      <c r="S384" s="6">
        <v>463</v>
      </c>
      <c r="T384" s="6">
        <v>415</v>
      </c>
      <c r="U384" s="6">
        <v>477</v>
      </c>
      <c r="V384" s="7">
        <v>3.3064096232707798</v>
      </c>
      <c r="W384" s="7">
        <v>10.472967318718499</v>
      </c>
      <c r="X384" s="7">
        <v>23.957074764145698</v>
      </c>
      <c r="Y384" s="9">
        <v>2.90892628050439E-7</v>
      </c>
      <c r="Z384" s="9">
        <v>2.5143476132821399E-6</v>
      </c>
      <c r="AA384" s="7">
        <v>7.7982305863996997</v>
      </c>
      <c r="AB384" s="7">
        <v>9.8930106033757994</v>
      </c>
      <c r="AC384" s="6" t="str">
        <f t="shared" si="119"/>
        <v>maternal</v>
      </c>
      <c r="AD384" s="6" t="b">
        <f t="shared" si="127"/>
        <v>1</v>
      </c>
      <c r="AF384" s="6" t="s">
        <v>213</v>
      </c>
      <c r="AG384" s="6">
        <v>5415</v>
      </c>
      <c r="AH384" s="6">
        <v>7084</v>
      </c>
      <c r="AI384" s="6">
        <v>5865</v>
      </c>
      <c r="AJ384" s="6">
        <v>668</v>
      </c>
      <c r="AK384" s="6">
        <v>706</v>
      </c>
      <c r="AL384" s="6">
        <v>641</v>
      </c>
      <c r="AM384" s="7">
        <v>3.1779557415213899</v>
      </c>
      <c r="AN384" s="7">
        <v>10.9815973016184</v>
      </c>
      <c r="AO384" s="7">
        <v>15.780317814900499</v>
      </c>
      <c r="AP384" s="9">
        <v>1.6456803718569201E-7</v>
      </c>
      <c r="AQ384" s="9">
        <v>6.2662444928398E-7</v>
      </c>
      <c r="AR384" s="7">
        <v>8.1475490530292696</v>
      </c>
      <c r="AS384" s="7">
        <v>9.0502380585664408</v>
      </c>
      <c r="AT384" s="6" t="str">
        <f>IF(AND(AS384&gt;=1,AQ384&lt;=0.01),"maternal", IF(AND(AS384&lt;=-1,AQ384&lt;=0.01),"paternal", IF(AQ384&gt;=0.01, "no preference")))</f>
        <v>maternal</v>
      </c>
      <c r="AU384" s="6">
        <v>4872</v>
      </c>
      <c r="AV384" s="6">
        <v>6163</v>
      </c>
      <c r="AW384" s="6">
        <v>5160</v>
      </c>
      <c r="AX384" s="6">
        <v>966</v>
      </c>
      <c r="AY384" s="6">
        <v>809</v>
      </c>
      <c r="AZ384" s="6">
        <v>853</v>
      </c>
      <c r="BA384" s="7">
        <v>2.6188127107072798</v>
      </c>
      <c r="BB384" s="7">
        <v>11.081820500976701</v>
      </c>
      <c r="BC384" s="7">
        <v>16.051816186974801</v>
      </c>
      <c r="BD384" s="9">
        <v>8.0152095389753004E-7</v>
      </c>
      <c r="BE384" s="9">
        <v>2.5485607639058798E-6</v>
      </c>
      <c r="BF384" s="7">
        <v>6.6774977830314297</v>
      </c>
      <c r="BG384" s="7">
        <v>6.1424436208808499</v>
      </c>
      <c r="BH384" s="6" t="str">
        <f>IF(AND(BG384&gt;=1,BE384&lt;=0.01),"maternal", IF(AND(BG384&lt;=-1,BE384&lt;=0.01),"paternal", IF(BE384&gt;=0.01, "no preference")))</f>
        <v>maternal</v>
      </c>
      <c r="BI384" s="6" t="b">
        <f>IF(AT384=BH384, TRUE)</f>
        <v>1</v>
      </c>
      <c r="BK384" s="6" t="s">
        <v>1072</v>
      </c>
      <c r="BL384" s="6" t="s">
        <v>1268</v>
      </c>
    </row>
    <row r="385" spans="1:68" s="6" customFormat="1" x14ac:dyDescent="0.25">
      <c r="A385" s="6" t="s">
        <v>336</v>
      </c>
      <c r="B385" s="6">
        <v>1297</v>
      </c>
      <c r="C385" s="6">
        <v>1309</v>
      </c>
      <c r="D385" s="6">
        <v>1485</v>
      </c>
      <c r="E385" s="6">
        <v>1287</v>
      </c>
      <c r="F385" s="6">
        <v>939</v>
      </c>
      <c r="G385" s="6">
        <v>1258</v>
      </c>
      <c r="H385" s="7">
        <v>0.24304925752130499</v>
      </c>
      <c r="I385" s="7">
        <v>10.290023426226901</v>
      </c>
      <c r="J385" s="7">
        <v>1.39045687981542</v>
      </c>
      <c r="K385" s="6">
        <v>0.21201710930055201</v>
      </c>
      <c r="L385" s="6">
        <v>0.23442097909777501</v>
      </c>
      <c r="M385" s="7">
        <v>-6.6196660786799004</v>
      </c>
      <c r="N385" s="7">
        <v>1.18349142866979</v>
      </c>
      <c r="O385" s="6" t="str">
        <f t="shared" si="126"/>
        <v>no preference</v>
      </c>
      <c r="P385" s="6">
        <v>1029</v>
      </c>
      <c r="Q385" s="6">
        <v>826</v>
      </c>
      <c r="R385" s="6">
        <v>1038</v>
      </c>
      <c r="S385" s="6">
        <v>1029</v>
      </c>
      <c r="T385" s="6">
        <v>846</v>
      </c>
      <c r="U385" s="6">
        <v>928</v>
      </c>
      <c r="V385" s="7">
        <v>4.2323504120210097E-2</v>
      </c>
      <c r="W385" s="7">
        <v>9.8858889413219195</v>
      </c>
      <c r="X385" s="7">
        <v>0.25587919960055799</v>
      </c>
      <c r="Y385" s="6">
        <v>0.80646088513207803</v>
      </c>
      <c r="Z385" s="6">
        <v>0.82178555753363802</v>
      </c>
      <c r="AA385" s="7">
        <v>-7.4982976628563103</v>
      </c>
      <c r="AB385" s="7">
        <v>1.0297709692375301</v>
      </c>
      <c r="AC385" s="6" t="str">
        <f t="shared" si="119"/>
        <v>no preference</v>
      </c>
      <c r="AD385" s="6" t="b">
        <f t="shared" si="127"/>
        <v>1</v>
      </c>
      <c r="AF385" s="6" t="str">
        <f>A385</f>
        <v>AT5G10220.1</v>
      </c>
      <c r="AG385" s="6" t="s">
        <v>1286</v>
      </c>
      <c r="AM385" s="7"/>
      <c r="AN385" s="7"/>
      <c r="AO385" s="7"/>
      <c r="AP385" s="9"/>
      <c r="AQ385" s="9"/>
      <c r="AR385" s="7"/>
      <c r="AS385" s="7"/>
      <c r="BA385" s="7"/>
      <c r="BB385" s="7"/>
      <c r="BC385" s="7"/>
      <c r="BD385" s="9"/>
      <c r="BE385" s="9"/>
      <c r="BF385" s="7"/>
      <c r="BG385" s="7"/>
      <c r="BK385" s="6" t="s">
        <v>714</v>
      </c>
      <c r="BL385" s="6" t="s">
        <v>1268</v>
      </c>
    </row>
    <row r="386" spans="1:68" s="6" customFormat="1" x14ac:dyDescent="0.25">
      <c r="A386" s="6" t="s">
        <v>366</v>
      </c>
      <c r="B386" s="6">
        <v>452</v>
      </c>
      <c r="C386" s="6">
        <v>536</v>
      </c>
      <c r="D386" s="6">
        <v>710</v>
      </c>
      <c r="E386" s="6">
        <v>733</v>
      </c>
      <c r="F386" s="6">
        <v>584</v>
      </c>
      <c r="G386" s="6">
        <v>632</v>
      </c>
      <c r="H386" s="7">
        <v>-0.21737982969708899</v>
      </c>
      <c r="I386" s="7">
        <v>9.2306403373988992</v>
      </c>
      <c r="J386" s="7">
        <v>-1.04516806287635</v>
      </c>
      <c r="K386" s="6">
        <v>0.334781622673125</v>
      </c>
      <c r="L386" s="6">
        <v>0.35726695553923099</v>
      </c>
      <c r="M386" s="7">
        <v>-7.0114917022961798</v>
      </c>
      <c r="N386" s="7">
        <v>-1.1626201594030401</v>
      </c>
      <c r="O386" s="6" t="str">
        <f t="shared" si="126"/>
        <v>no preference</v>
      </c>
      <c r="P386" s="6">
        <v>360</v>
      </c>
      <c r="Q386" s="6">
        <v>266</v>
      </c>
      <c r="R386" s="6">
        <v>419</v>
      </c>
      <c r="S386" s="6">
        <v>520</v>
      </c>
      <c r="T386" s="6">
        <v>450</v>
      </c>
      <c r="U386" s="6">
        <v>620</v>
      </c>
      <c r="V386" s="7">
        <v>-0.61659205583784005</v>
      </c>
      <c r="W386" s="7">
        <v>8.7318948533325393</v>
      </c>
      <c r="X386" s="7">
        <v>-2.7227953304533798</v>
      </c>
      <c r="Y386" s="6">
        <v>3.3971654548584598E-2</v>
      </c>
      <c r="Z386" s="6">
        <v>4.0038021432260401E-2</v>
      </c>
      <c r="AA386" s="7">
        <v>-4.7247743608838801</v>
      </c>
      <c r="AB386" s="7">
        <v>-1.5332490486734101</v>
      </c>
      <c r="AC386" s="6" t="str">
        <f t="shared" si="119"/>
        <v>no preference</v>
      </c>
      <c r="AD386" s="6" t="b">
        <f t="shared" si="127"/>
        <v>1</v>
      </c>
      <c r="AF386" s="6" t="str">
        <f>A386</f>
        <v>AT5G10440.1</v>
      </c>
      <c r="AG386" s="6" t="s">
        <v>1286</v>
      </c>
      <c r="AM386" s="7"/>
      <c r="AN386" s="7"/>
      <c r="AO386" s="7"/>
      <c r="AP386" s="9"/>
      <c r="AQ386" s="9"/>
      <c r="AR386" s="7"/>
      <c r="AS386" s="7"/>
      <c r="BA386" s="7"/>
      <c r="BB386" s="7"/>
      <c r="BC386" s="7"/>
      <c r="BD386" s="9"/>
      <c r="BE386" s="9"/>
      <c r="BF386" s="7"/>
      <c r="BG386" s="7"/>
      <c r="BK386" s="6" t="s">
        <v>1245</v>
      </c>
      <c r="BL386" s="6" t="s">
        <v>1268</v>
      </c>
    </row>
    <row r="387" spans="1:68" s="6" customFormat="1" x14ac:dyDescent="0.25">
      <c r="A387" s="6" t="s">
        <v>272</v>
      </c>
      <c r="B387" s="6">
        <v>3861</v>
      </c>
      <c r="C387" s="6">
        <v>3881</v>
      </c>
      <c r="D387" s="6">
        <v>4836</v>
      </c>
      <c r="E387" s="6">
        <v>1356</v>
      </c>
      <c r="F387" s="6">
        <v>1093</v>
      </c>
      <c r="G387" s="6">
        <v>1335</v>
      </c>
      <c r="H387" s="7">
        <v>1.7307691178082401</v>
      </c>
      <c r="I387" s="7">
        <v>11.160486665799301</v>
      </c>
      <c r="J387" s="7">
        <v>10.333559075626701</v>
      </c>
      <c r="K387" s="9">
        <v>3.7593456273881E-5</v>
      </c>
      <c r="L387" s="9">
        <v>7.1046664059449096E-5</v>
      </c>
      <c r="M387" s="7">
        <v>2.7336902426815302</v>
      </c>
      <c r="N387" s="7">
        <v>3.3190471350174899</v>
      </c>
      <c r="O387" s="6" t="str">
        <f t="shared" si="126"/>
        <v>maternal</v>
      </c>
      <c r="P387" s="6">
        <v>4042</v>
      </c>
      <c r="Q387" s="6">
        <v>3343</v>
      </c>
      <c r="R387" s="6">
        <v>3460</v>
      </c>
      <c r="S387" s="6">
        <v>1039</v>
      </c>
      <c r="T387" s="6">
        <v>719</v>
      </c>
      <c r="U387" s="6">
        <v>918</v>
      </c>
      <c r="V387" s="7">
        <v>2.0291336286236201</v>
      </c>
      <c r="W387" s="7">
        <v>10.8006141345275</v>
      </c>
      <c r="X387" s="7">
        <v>10.6970546088242</v>
      </c>
      <c r="Y387" s="9">
        <v>3.5493842672309299E-5</v>
      </c>
      <c r="Z387" s="9">
        <v>7.2165206191567304E-5</v>
      </c>
      <c r="AA387" s="7">
        <v>2.8701987386306902</v>
      </c>
      <c r="AB387" s="7">
        <v>4.0815966745358203</v>
      </c>
      <c r="AC387" s="6" t="str">
        <f t="shared" si="119"/>
        <v>maternal</v>
      </c>
      <c r="AD387" s="6" t="b">
        <f t="shared" si="127"/>
        <v>1</v>
      </c>
      <c r="AF387" s="6" t="s">
        <v>272</v>
      </c>
      <c r="AG387" s="6">
        <v>4179</v>
      </c>
      <c r="AH387" s="6">
        <v>5668</v>
      </c>
      <c r="AI387" s="6">
        <v>4756</v>
      </c>
      <c r="AJ387" s="6">
        <v>1688</v>
      </c>
      <c r="AK387" s="6">
        <v>2389</v>
      </c>
      <c r="AL387" s="6">
        <v>1597</v>
      </c>
      <c r="AM387" s="7">
        <v>1.3757339607175501</v>
      </c>
      <c r="AN387" s="7">
        <v>11.5501337165579</v>
      </c>
      <c r="AO387" s="7">
        <v>5.7601375004892104</v>
      </c>
      <c r="AP387" s="6">
        <v>3.6113908264322599E-4</v>
      </c>
      <c r="AQ387" s="6">
        <v>5.1442833354934303E-4</v>
      </c>
      <c r="AR387" s="7">
        <v>7.0358420516490702E-2</v>
      </c>
      <c r="AS387" s="7">
        <v>2.59499896058355</v>
      </c>
      <c r="AT387" s="6" t="str">
        <f>IF(AND(AS387&gt;=1,AQ387&lt;=0.01),"maternal", IF(AND(AS387&lt;=-1,AQ387&lt;=0.01),"paternal", IF(AQ387&gt;=0.01, "no preference")))</f>
        <v>maternal</v>
      </c>
      <c r="AU387" s="6">
        <v>4857</v>
      </c>
      <c r="AV387" s="6">
        <v>5470</v>
      </c>
      <c r="AW387" s="6">
        <v>5153</v>
      </c>
      <c r="AX387" s="6">
        <v>1448</v>
      </c>
      <c r="AY387" s="6">
        <v>1754</v>
      </c>
      <c r="AZ387" s="6">
        <v>1656</v>
      </c>
      <c r="BA387" s="7">
        <v>1.6742524516359201</v>
      </c>
      <c r="BB387" s="7">
        <v>11.4946112531414</v>
      </c>
      <c r="BC387" s="7">
        <v>11.1224700788358</v>
      </c>
      <c r="BD387" s="9">
        <v>9.8066085998198006E-6</v>
      </c>
      <c r="BE387" s="9">
        <v>1.9130133032160799E-5</v>
      </c>
      <c r="BF387" s="7">
        <v>4.0113204393428399</v>
      </c>
      <c r="BG387" s="7">
        <v>3.1915393855329399</v>
      </c>
      <c r="BH387" s="6" t="str">
        <f>IF(AND(BG387&gt;=1,BE387&lt;=0.01),"maternal", IF(AND(BG387&lt;=-1,BE387&lt;=0.01),"paternal", IF(BE387&gt;=0.01, "no preference")))</f>
        <v>maternal</v>
      </c>
      <c r="BI387" s="6" t="b">
        <f>IF(AT387=BH387, TRUE)</f>
        <v>1</v>
      </c>
      <c r="BK387" s="6" t="s">
        <v>1073</v>
      </c>
      <c r="BM387" s="6" t="s">
        <v>1273</v>
      </c>
    </row>
    <row r="388" spans="1:68" s="6" customFormat="1" x14ac:dyDescent="0.25">
      <c r="A388" s="6" t="s">
        <v>199</v>
      </c>
      <c r="B388" s="6">
        <v>740</v>
      </c>
      <c r="C388" s="6">
        <v>744</v>
      </c>
      <c r="D388" s="6">
        <v>708</v>
      </c>
      <c r="E388" s="6">
        <v>93</v>
      </c>
      <c r="F388" s="6">
        <v>110</v>
      </c>
      <c r="G388" s="6">
        <v>63</v>
      </c>
      <c r="H388" s="7">
        <v>3.0650211489557102</v>
      </c>
      <c r="I388" s="7">
        <v>7.9821788138204397</v>
      </c>
      <c r="J388" s="7">
        <v>13.690157728053499</v>
      </c>
      <c r="K388" s="9">
        <v>6.9568551387218601E-6</v>
      </c>
      <c r="L388" s="9">
        <v>1.5874951353785502E-5</v>
      </c>
      <c r="M388" s="7">
        <v>4.57122928483445</v>
      </c>
      <c r="N388" s="7">
        <v>8.3688021985496697</v>
      </c>
      <c r="O388" s="6" t="str">
        <f t="shared" si="126"/>
        <v>maternal</v>
      </c>
      <c r="P388" s="6">
        <v>462</v>
      </c>
      <c r="Q388" s="6">
        <v>477</v>
      </c>
      <c r="R388" s="6">
        <v>564</v>
      </c>
      <c r="S388" s="6">
        <v>50</v>
      </c>
      <c r="T388" s="6">
        <v>76</v>
      </c>
      <c r="U388" s="6">
        <v>67</v>
      </c>
      <c r="V388" s="7">
        <v>2.9570558415422701</v>
      </c>
      <c r="W388" s="7">
        <v>7.4874194954100401</v>
      </c>
      <c r="X388" s="7">
        <v>14.6175404747495</v>
      </c>
      <c r="Y388" s="9">
        <v>5.6385145240956199E-6</v>
      </c>
      <c r="Z388" s="9">
        <v>1.67980745197015E-5</v>
      </c>
      <c r="AA388" s="7">
        <v>4.8515252866050904</v>
      </c>
      <c r="AB388" s="7">
        <v>7.7653763221604004</v>
      </c>
      <c r="AC388" s="6" t="str">
        <f t="shared" si="119"/>
        <v>maternal</v>
      </c>
      <c r="AD388" s="6" t="b">
        <f t="shared" si="127"/>
        <v>1</v>
      </c>
      <c r="AF388" s="6" t="s">
        <v>199</v>
      </c>
      <c r="AG388" s="6">
        <v>1299</v>
      </c>
      <c r="AH388" s="6">
        <v>1485</v>
      </c>
      <c r="AI388" s="6">
        <v>1416</v>
      </c>
      <c r="AJ388" s="6">
        <v>189</v>
      </c>
      <c r="AK388" s="6">
        <v>222</v>
      </c>
      <c r="AL388" s="6">
        <v>159</v>
      </c>
      <c r="AM388" s="7">
        <v>2.8858182494112699</v>
      </c>
      <c r="AN388" s="7">
        <v>9.0071369924185092</v>
      </c>
      <c r="AO388" s="7">
        <v>13.7354449493043</v>
      </c>
      <c r="AP388" s="9">
        <v>5.0449159030401599E-7</v>
      </c>
      <c r="AQ388" s="9">
        <v>1.377783929382E-6</v>
      </c>
      <c r="AR388" s="7">
        <v>7.0201003177020702</v>
      </c>
      <c r="AS388" s="7">
        <v>7.3912493720021404</v>
      </c>
      <c r="AT388" s="6" t="str">
        <f>IF(AND(AS388&gt;=1,AQ388&lt;=0.01),"maternal", IF(AND(AS388&lt;=-1,AQ388&lt;=0.01),"paternal", IF(AQ388&gt;=0.01, "no preference")))</f>
        <v>maternal</v>
      </c>
      <c r="AU388" s="6">
        <v>902</v>
      </c>
      <c r="AV388" s="6">
        <v>881</v>
      </c>
      <c r="AW388" s="6">
        <v>826</v>
      </c>
      <c r="AX388" s="6">
        <v>374</v>
      </c>
      <c r="AY388" s="6">
        <v>391</v>
      </c>
      <c r="AZ388" s="6">
        <v>481</v>
      </c>
      <c r="BA388" s="7">
        <v>1.0722048588270801</v>
      </c>
      <c r="BB388" s="7">
        <v>9.2288844179896792</v>
      </c>
      <c r="BC388" s="7">
        <v>6.73601641474934</v>
      </c>
      <c r="BD388" s="6">
        <v>2.56696939804534E-4</v>
      </c>
      <c r="BE388" s="6">
        <v>3.6964359331852898E-4</v>
      </c>
      <c r="BF388" s="7">
        <v>0.43272852955320101</v>
      </c>
      <c r="BG388" s="7">
        <v>2.1026443668399999</v>
      </c>
      <c r="BH388" s="6" t="str">
        <f>IF(AND(BG388&gt;=1,BE388&lt;=0.01),"maternal", IF(AND(BG388&lt;=-1,BE388&lt;=0.01),"paternal", IF(BE388&gt;=0.01, "no preference")))</f>
        <v>maternal</v>
      </c>
      <c r="BI388" s="6" t="b">
        <f>IF(AT388=BH388, TRUE)</f>
        <v>1</v>
      </c>
      <c r="BK388" s="6" t="s">
        <v>1074</v>
      </c>
      <c r="BL388" s="6" t="s">
        <v>1268</v>
      </c>
    </row>
    <row r="389" spans="1:68" s="6" customFormat="1" x14ac:dyDescent="0.25">
      <c r="A389" s="6" t="s">
        <v>104</v>
      </c>
      <c r="B389" s="6">
        <v>753</v>
      </c>
      <c r="C389" s="6">
        <v>930</v>
      </c>
      <c r="D389" s="6">
        <v>1084</v>
      </c>
      <c r="E389" s="6">
        <v>44</v>
      </c>
      <c r="F389" s="6">
        <v>29</v>
      </c>
      <c r="G389" s="6">
        <v>49</v>
      </c>
      <c r="H389" s="7">
        <v>4.4873125054821301</v>
      </c>
      <c r="I389" s="7">
        <v>7.5911895466453698</v>
      </c>
      <c r="J389" s="7">
        <v>18.089358796318301</v>
      </c>
      <c r="K389" s="9">
        <v>1.2727255359909399E-6</v>
      </c>
      <c r="L389" s="9">
        <v>4.1999942687701101E-6</v>
      </c>
      <c r="M389" s="7">
        <v>6.3534690919570096</v>
      </c>
      <c r="N389" s="7">
        <v>22.4292971206274</v>
      </c>
      <c r="O389" s="6" t="str">
        <f t="shared" si="126"/>
        <v>maternal</v>
      </c>
      <c r="P389" s="6">
        <v>794</v>
      </c>
      <c r="Q389" s="6">
        <v>527</v>
      </c>
      <c r="R389" s="6">
        <v>862</v>
      </c>
      <c r="S389" s="6">
        <v>43</v>
      </c>
      <c r="T389" s="6">
        <v>39</v>
      </c>
      <c r="U389" s="6">
        <v>2</v>
      </c>
      <c r="V389" s="7">
        <v>5.35536656815444</v>
      </c>
      <c r="W389" s="7">
        <v>6.7997906888258202</v>
      </c>
      <c r="X389" s="7">
        <v>5.0968297198050996</v>
      </c>
      <c r="Y389" s="6">
        <v>2.1267712969463902E-3</v>
      </c>
      <c r="Z389" s="6">
        <v>2.9337134610611E-3</v>
      </c>
      <c r="AA389" s="7">
        <v>-1.6871435614875201</v>
      </c>
      <c r="AB389" s="7">
        <v>40.937939023708999</v>
      </c>
      <c r="AC389" s="6" t="str">
        <f t="shared" si="119"/>
        <v>maternal</v>
      </c>
      <c r="AD389" s="6" t="b">
        <f t="shared" si="127"/>
        <v>1</v>
      </c>
      <c r="AF389" s="6" t="s">
        <v>104</v>
      </c>
      <c r="AG389" s="6">
        <v>683</v>
      </c>
      <c r="AH389" s="6">
        <v>1064</v>
      </c>
      <c r="AI389" s="6">
        <v>895</v>
      </c>
      <c r="AJ389" s="6">
        <v>21</v>
      </c>
      <c r="AK389" s="6">
        <v>18</v>
      </c>
      <c r="AL389" s="6">
        <v>38</v>
      </c>
      <c r="AM389" s="7">
        <v>5.0963612670378602</v>
      </c>
      <c r="AN389" s="7">
        <v>7.2124344171666399</v>
      </c>
      <c r="AO389" s="7">
        <v>16.281498060441699</v>
      </c>
      <c r="AP389" s="9">
        <v>1.2768957653950599E-7</v>
      </c>
      <c r="AQ389" s="9">
        <v>5.26719503225461E-7</v>
      </c>
      <c r="AR389" s="7">
        <v>8.3987451998645195</v>
      </c>
      <c r="AS389" s="7">
        <v>34.210357303855503</v>
      </c>
      <c r="AT389" s="6" t="str">
        <f>IF(AND(AS389&gt;=1,AQ389&lt;=0.01),"maternal", IF(AND(AS389&lt;=-1,AQ389&lt;=0.01),"paternal", IF(AQ389&gt;=0.01, "no preference")))</f>
        <v>maternal</v>
      </c>
      <c r="AU389" s="6">
        <v>936</v>
      </c>
      <c r="AV389" s="6">
        <v>833</v>
      </c>
      <c r="AW389" s="6">
        <v>828</v>
      </c>
      <c r="AX389" s="6">
        <v>38</v>
      </c>
      <c r="AY389" s="6">
        <v>52</v>
      </c>
      <c r="AZ389" s="6">
        <v>44</v>
      </c>
      <c r="BA389" s="7">
        <v>4.25528711094816</v>
      </c>
      <c r="BB389" s="7">
        <v>7.6293688120591199</v>
      </c>
      <c r="BC389" s="7">
        <v>25.1644124328141</v>
      </c>
      <c r="BD389" s="9">
        <v>3.5076675041652398E-8</v>
      </c>
      <c r="BE389" s="9">
        <v>4.41096901209233E-7</v>
      </c>
      <c r="BF389" s="7">
        <v>9.7769674806969693</v>
      </c>
      <c r="BG389" s="7">
        <v>19.0971720413227</v>
      </c>
      <c r="BH389" s="6" t="str">
        <f>IF(AND(BG389&gt;=1,BE389&lt;=0.01),"maternal", IF(AND(BG389&lt;=-1,BE389&lt;=0.01),"paternal", IF(BE389&gt;=0.01, "no preference")))</f>
        <v>maternal</v>
      </c>
      <c r="BI389" s="6" t="b">
        <f>IF(AT389=BH389, TRUE)</f>
        <v>1</v>
      </c>
      <c r="BK389" s="6" t="s">
        <v>1075</v>
      </c>
      <c r="BM389" s="6" t="s">
        <v>1273</v>
      </c>
    </row>
    <row r="390" spans="1:68" s="6" customFormat="1" x14ac:dyDescent="0.25">
      <c r="A390" s="12" t="str">
        <f>AF390</f>
        <v>AT5G12170.2</v>
      </c>
      <c r="B390" s="6" t="s">
        <v>1285</v>
      </c>
      <c r="H390" s="7"/>
      <c r="I390" s="7"/>
      <c r="J390" s="7"/>
      <c r="K390" s="9"/>
      <c r="L390" s="9"/>
      <c r="M390" s="7"/>
      <c r="N390" s="7"/>
      <c r="V390" s="7"/>
      <c r="W390" s="7"/>
      <c r="X390" s="7"/>
      <c r="AA390" s="7"/>
      <c r="AB390" s="7"/>
      <c r="AF390" s="6" t="s">
        <v>449</v>
      </c>
      <c r="AG390" s="6">
        <v>19029</v>
      </c>
      <c r="AH390" s="6">
        <v>24821</v>
      </c>
      <c r="AI390" s="6">
        <v>23005</v>
      </c>
      <c r="AJ390" s="6">
        <v>164</v>
      </c>
      <c r="AK390" s="6">
        <v>122</v>
      </c>
      <c r="AL390" s="6">
        <v>131</v>
      </c>
      <c r="AM390" s="7">
        <v>7.3172704640133501</v>
      </c>
      <c r="AN390" s="7">
        <v>10.7763788449878</v>
      </c>
      <c r="AO390" s="7">
        <v>33.577079640371998</v>
      </c>
      <c r="AP390" s="9">
        <v>3.3055313064480098E-10</v>
      </c>
      <c r="AQ390" s="9">
        <v>2.6179807947068202E-8</v>
      </c>
      <c r="AR390" s="7">
        <v>13.598770528346</v>
      </c>
      <c r="AS390" s="7">
        <v>159.484285127644</v>
      </c>
      <c r="AT390" s="6" t="str">
        <f>IF(AND(AS390&gt;=1,AQ390&lt;=0.01),"maternal", IF(AND(AS390&lt;=-1,AQ390&lt;=0.01),"paternal", IF(AQ390&gt;=0.01, "no preference")))</f>
        <v>maternal</v>
      </c>
      <c r="AU390" s="6">
        <v>27708</v>
      </c>
      <c r="AV390" s="6">
        <v>32274</v>
      </c>
      <c r="AW390" s="6">
        <v>26025</v>
      </c>
      <c r="AX390" s="6">
        <v>128</v>
      </c>
      <c r="AY390" s="6">
        <v>165</v>
      </c>
      <c r="AZ390" s="6">
        <v>188</v>
      </c>
      <c r="BA390" s="7">
        <v>7.4851177888131</v>
      </c>
      <c r="BB390" s="7">
        <v>11.058728598070299</v>
      </c>
      <c r="BC390" s="7">
        <v>38.866039031712702</v>
      </c>
      <c r="BD390" s="9">
        <v>1.6554010699694699E-9</v>
      </c>
      <c r="BE390" s="9">
        <v>3.2776941185395401E-7</v>
      </c>
      <c r="BF390" s="7">
        <v>12.3454311300041</v>
      </c>
      <c r="BG390" s="7">
        <v>179.16161784643299</v>
      </c>
      <c r="BH390" s="6" t="str">
        <f>IF(AND(BG390&gt;=1,BE390&lt;=0.01),"maternal", IF(AND(BG390&lt;=-1,BE390&lt;=0.01),"paternal", IF(BE390&gt;=0.01, "no preference")))</f>
        <v>maternal</v>
      </c>
      <c r="BI390" s="6" t="b">
        <f>IF(AT390=BH390, TRUE)</f>
        <v>1</v>
      </c>
      <c r="BK390" s="6" t="s">
        <v>1159</v>
      </c>
      <c r="BL390" s="6" t="s">
        <v>1268</v>
      </c>
    </row>
    <row r="391" spans="1:68" s="6" customFormat="1" x14ac:dyDescent="0.25">
      <c r="A391" s="6" t="s">
        <v>224</v>
      </c>
      <c r="B391" s="6">
        <v>1667</v>
      </c>
      <c r="C391" s="6">
        <v>1658</v>
      </c>
      <c r="D391" s="6">
        <v>2378</v>
      </c>
      <c r="E391" s="6">
        <v>272</v>
      </c>
      <c r="F391" s="6">
        <v>267</v>
      </c>
      <c r="G391" s="6">
        <v>306</v>
      </c>
      <c r="H391" s="7">
        <v>2.7317333746926198</v>
      </c>
      <c r="I391" s="7">
        <v>9.5061804129289094</v>
      </c>
      <c r="J391" s="7">
        <v>14.4593002899065</v>
      </c>
      <c r="K391" s="9">
        <v>4.9939858539764801E-6</v>
      </c>
      <c r="L391" s="9">
        <v>1.1902332951977301E-5</v>
      </c>
      <c r="M391" s="7">
        <v>4.9255303934534798</v>
      </c>
      <c r="N391" s="7">
        <v>6.6425324690037204</v>
      </c>
      <c r="O391" s="6" t="str">
        <f t="shared" ref="O391:O397" si="128">IF(AND(N391&gt;=1,L391&lt;=0.01),"maternal", IF(AND(N391&lt;=-1,L391&lt;=0.01),"paternal", IF(L391&gt;=0.01, "no preference")))</f>
        <v>maternal</v>
      </c>
      <c r="P391" s="6">
        <v>1318</v>
      </c>
      <c r="Q391" s="6">
        <v>1206</v>
      </c>
      <c r="R391" s="6">
        <v>1599</v>
      </c>
      <c r="S391" s="6">
        <v>319</v>
      </c>
      <c r="T391" s="6">
        <v>415</v>
      </c>
      <c r="U391" s="6">
        <v>468</v>
      </c>
      <c r="V391" s="7">
        <v>1.78349435807915</v>
      </c>
      <c r="W391" s="7">
        <v>9.5236844875541902</v>
      </c>
      <c r="X391" s="7">
        <v>8.6772745177804094</v>
      </c>
      <c r="Y391" s="6">
        <v>1.18565382395165E-4</v>
      </c>
      <c r="Z391" s="6">
        <v>2.05929348370549E-4</v>
      </c>
      <c r="AA391" s="7">
        <v>1.5383494523185399</v>
      </c>
      <c r="AB391" s="7">
        <v>3.4425899682502101</v>
      </c>
      <c r="AC391" s="6" t="str">
        <f t="shared" si="119"/>
        <v>maternal</v>
      </c>
      <c r="AD391" s="6" t="b">
        <f t="shared" ref="AD391:AD397" si="129">IF(O391=AC391, TRUE)</f>
        <v>1</v>
      </c>
      <c r="AF391" s="6" t="s">
        <v>224</v>
      </c>
      <c r="AG391" s="6">
        <v>1534</v>
      </c>
      <c r="AH391" s="6">
        <v>1860</v>
      </c>
      <c r="AI391" s="6">
        <v>1688</v>
      </c>
      <c r="AJ391" s="6">
        <v>333</v>
      </c>
      <c r="AK391" s="6">
        <v>378</v>
      </c>
      <c r="AL391" s="6">
        <v>304</v>
      </c>
      <c r="AM391" s="7">
        <v>2.3218050433408899</v>
      </c>
      <c r="AN391" s="7">
        <v>9.5617104427022497</v>
      </c>
      <c r="AO391" s="7">
        <v>11.538361169802799</v>
      </c>
      <c r="AP391" s="9">
        <v>2.0248719711112501E-6</v>
      </c>
      <c r="AQ391" s="9">
        <v>4.2202594766318603E-6</v>
      </c>
      <c r="AR391" s="7">
        <v>5.5872391824717402</v>
      </c>
      <c r="AS391" s="7">
        <v>4.9995735540241402</v>
      </c>
      <c r="AT391" s="6" t="str">
        <f>IF(AND(AS391&gt;=1,AQ391&lt;=0.01),"maternal", IF(AND(AS391&lt;=-1,AQ391&lt;=0.01),"paternal", IF(AQ391&gt;=0.01, "no preference")))</f>
        <v>maternal</v>
      </c>
      <c r="AU391" s="6">
        <v>1622</v>
      </c>
      <c r="AV391" s="6">
        <v>1664</v>
      </c>
      <c r="AW391" s="6">
        <v>1475</v>
      </c>
      <c r="AX391" s="6">
        <v>440</v>
      </c>
      <c r="AY391" s="6">
        <v>567</v>
      </c>
      <c r="AZ391" s="6">
        <v>355</v>
      </c>
      <c r="BA391" s="7">
        <v>1.82770511884613</v>
      </c>
      <c r="BB391" s="7">
        <v>9.7172243580992692</v>
      </c>
      <c r="BC391" s="7">
        <v>9.0789747231904308</v>
      </c>
      <c r="BD391" s="9">
        <v>3.7877830340686403E-5</v>
      </c>
      <c r="BE391" s="9">
        <v>6.2759919727664498E-5</v>
      </c>
      <c r="BF391" s="7">
        <v>2.5376891243761701</v>
      </c>
      <c r="BG391" s="7">
        <v>3.5497197262667002</v>
      </c>
      <c r="BH391" s="6" t="str">
        <f>IF(AND(BG391&gt;=1,BE391&lt;=0.01),"maternal", IF(AND(BG391&lt;=-1,BE391&lt;=0.01),"paternal", IF(BE391&gt;=0.01, "no preference")))</f>
        <v>maternal</v>
      </c>
      <c r="BI391" s="6" t="b">
        <f>IF(AT391=BH391, TRUE)</f>
        <v>1</v>
      </c>
      <c r="BK391" s="6" t="s">
        <v>1076</v>
      </c>
      <c r="BL391" s="6" t="s">
        <v>1268</v>
      </c>
    </row>
    <row r="392" spans="1:68" s="6" customFormat="1" x14ac:dyDescent="0.25">
      <c r="A392" s="6" t="s">
        <v>362</v>
      </c>
      <c r="B392" s="6">
        <v>167</v>
      </c>
      <c r="C392" s="6">
        <v>167</v>
      </c>
      <c r="D392" s="6">
        <v>119</v>
      </c>
      <c r="E392" s="6">
        <v>223</v>
      </c>
      <c r="F392" s="6">
        <v>175</v>
      </c>
      <c r="G392" s="6">
        <v>112</v>
      </c>
      <c r="H392" s="7">
        <v>-0.131813353981349</v>
      </c>
      <c r="I392" s="7">
        <v>7.2964151573793501</v>
      </c>
      <c r="J392" s="7">
        <v>-0.45287116138071598</v>
      </c>
      <c r="K392" s="6">
        <v>0.66598257000588701</v>
      </c>
      <c r="L392" s="6">
        <v>0.68514753604922196</v>
      </c>
      <c r="M392" s="7">
        <v>-7.4771513154852602</v>
      </c>
      <c r="N392" s="7">
        <v>-1.09567000698509</v>
      </c>
      <c r="O392" s="6" t="str">
        <f t="shared" si="128"/>
        <v>no preference</v>
      </c>
      <c r="P392" s="6">
        <v>148</v>
      </c>
      <c r="Q392" s="6">
        <v>114</v>
      </c>
      <c r="R392" s="6">
        <v>118</v>
      </c>
      <c r="S392" s="6">
        <v>141</v>
      </c>
      <c r="T392" s="6">
        <v>165</v>
      </c>
      <c r="U392" s="6">
        <v>135</v>
      </c>
      <c r="V392" s="7">
        <v>-0.21759101912915699</v>
      </c>
      <c r="W392" s="7">
        <v>7.0952876211360696</v>
      </c>
      <c r="X392" s="7">
        <v>-1.2688713527337301</v>
      </c>
      <c r="Y392" s="6">
        <v>0.25078717091463198</v>
      </c>
      <c r="Z392" s="6">
        <v>0.27168610182418501</v>
      </c>
      <c r="AA392" s="7">
        <v>-6.7071581276668102</v>
      </c>
      <c r="AB392" s="7">
        <v>-1.16279036243023</v>
      </c>
      <c r="AC392" s="6" t="str">
        <f t="shared" si="119"/>
        <v>no preference</v>
      </c>
      <c r="AD392" s="6" t="b">
        <f t="shared" si="129"/>
        <v>1</v>
      </c>
      <c r="AF392" s="6" t="str">
        <f>A392</f>
        <v>AT5G13620.1</v>
      </c>
      <c r="AG392" s="6" t="s">
        <v>1286</v>
      </c>
      <c r="AM392" s="7"/>
      <c r="AN392" s="7"/>
      <c r="AO392" s="7"/>
      <c r="AP392" s="9"/>
      <c r="AQ392" s="9"/>
      <c r="AR392" s="7"/>
      <c r="AS392" s="7"/>
      <c r="BA392" s="7"/>
      <c r="BB392" s="7"/>
      <c r="BC392" s="7"/>
      <c r="BD392" s="9"/>
      <c r="BE392" s="9"/>
      <c r="BF392" s="7"/>
      <c r="BG392" s="7"/>
      <c r="BK392" s="6" t="s">
        <v>715</v>
      </c>
      <c r="BL392" s="6" t="s">
        <v>1268</v>
      </c>
    </row>
    <row r="393" spans="1:68" s="6" customFormat="1" x14ac:dyDescent="0.25">
      <c r="A393" s="6" t="s">
        <v>88</v>
      </c>
      <c r="B393" s="6">
        <v>879</v>
      </c>
      <c r="C393" s="6">
        <v>976</v>
      </c>
      <c r="D393" s="6">
        <v>1187</v>
      </c>
      <c r="E393" s="6">
        <v>50</v>
      </c>
      <c r="F393" s="6">
        <v>52</v>
      </c>
      <c r="G393" s="6">
        <v>20</v>
      </c>
      <c r="H393" s="7">
        <v>4.7117434556601197</v>
      </c>
      <c r="I393" s="7">
        <v>7.6200928009345397</v>
      </c>
      <c r="J393" s="7">
        <v>12.2992339637391</v>
      </c>
      <c r="K393" s="9">
        <v>1.32821540832638E-5</v>
      </c>
      <c r="L393" s="9">
        <v>2.7660408260777601E-5</v>
      </c>
      <c r="M393" s="7">
        <v>3.87292639873721</v>
      </c>
      <c r="N393" s="7">
        <v>26.204514152233301</v>
      </c>
      <c r="O393" s="6" t="str">
        <f t="shared" si="128"/>
        <v>maternal</v>
      </c>
      <c r="P393" s="6">
        <v>865</v>
      </c>
      <c r="Q393" s="6">
        <v>961</v>
      </c>
      <c r="R393" s="6">
        <v>989</v>
      </c>
      <c r="S393" s="6">
        <v>29</v>
      </c>
      <c r="T393" s="6">
        <v>44</v>
      </c>
      <c r="U393" s="6">
        <v>10</v>
      </c>
      <c r="V393" s="7">
        <v>5.2537419009627504</v>
      </c>
      <c r="W393" s="7">
        <v>7.2462627206732</v>
      </c>
      <c r="X393" s="7">
        <v>10.3613713849237</v>
      </c>
      <c r="Y393" s="9">
        <v>4.2726114962092299E-5</v>
      </c>
      <c r="Z393" s="9">
        <v>8.4080290452924795E-5</v>
      </c>
      <c r="AA393" s="7">
        <v>2.6666879971702602</v>
      </c>
      <c r="AB393" s="7">
        <v>38.153457626761202</v>
      </c>
      <c r="AC393" s="6" t="str">
        <f t="shared" si="119"/>
        <v>maternal</v>
      </c>
      <c r="AD393" s="6" t="b">
        <f t="shared" si="129"/>
        <v>1</v>
      </c>
      <c r="AF393" s="6" t="s">
        <v>88</v>
      </c>
      <c r="AG393" s="6">
        <v>531</v>
      </c>
      <c r="AH393" s="6">
        <v>602</v>
      </c>
      <c r="AI393" s="6">
        <v>538</v>
      </c>
      <c r="AJ393" s="6">
        <v>17</v>
      </c>
      <c r="AK393" s="6">
        <v>5</v>
      </c>
      <c r="AL393" s="6">
        <v>15</v>
      </c>
      <c r="AM393" s="7">
        <v>5.5368501959967702</v>
      </c>
      <c r="AN393" s="7">
        <v>6.3533875987195403</v>
      </c>
      <c r="AO393" s="7">
        <v>14.022700314076401</v>
      </c>
      <c r="AP393" s="9">
        <v>4.2716272901547902E-7</v>
      </c>
      <c r="AQ393" s="9">
        <v>1.22577130934877E-6</v>
      </c>
      <c r="AR393" s="7">
        <v>7.1892985750481202</v>
      </c>
      <c r="AS393" s="7">
        <v>46.425649736310703</v>
      </c>
      <c r="AT393" s="6" t="str">
        <f>IF(AND(AS393&gt;=1,AQ393&lt;=0.01),"maternal", IF(AND(AS393&lt;=-1,AQ393&lt;=0.01),"paternal", IF(AQ393&gt;=0.01, "no preference")))</f>
        <v>maternal</v>
      </c>
      <c r="AU393" s="6">
        <v>493</v>
      </c>
      <c r="AV393" s="6">
        <v>479</v>
      </c>
      <c r="AW393" s="6">
        <v>414</v>
      </c>
      <c r="AX393" s="6">
        <v>35</v>
      </c>
      <c r="AY393" s="6">
        <v>23</v>
      </c>
      <c r="AZ393" s="6">
        <v>32</v>
      </c>
      <c r="BA393" s="7">
        <v>3.91764791063519</v>
      </c>
      <c r="BB393" s="7">
        <v>6.8919178291582304</v>
      </c>
      <c r="BC393" s="7">
        <v>19.892191344337</v>
      </c>
      <c r="BD393" s="9">
        <v>1.81124614698711E-7</v>
      </c>
      <c r="BE393" s="9">
        <v>9.3458593741486396E-7</v>
      </c>
      <c r="BF393" s="7">
        <v>8.1938542140230695</v>
      </c>
      <c r="BG393" s="7">
        <v>15.1122640615992</v>
      </c>
      <c r="BH393" s="6" t="str">
        <f>IF(AND(BG393&gt;=1,BE393&lt;=0.01),"maternal", IF(AND(BG393&lt;=-1,BE393&lt;=0.01),"paternal", IF(BE393&gt;=0.01, "no preference")))</f>
        <v>maternal</v>
      </c>
      <c r="BI393" s="6" t="b">
        <f>IF(AT393=BH393, TRUE)</f>
        <v>1</v>
      </c>
      <c r="BK393" s="6" t="s">
        <v>1077</v>
      </c>
      <c r="BP393" s="6" t="s">
        <v>1274</v>
      </c>
    </row>
    <row r="394" spans="1:68" s="6" customFormat="1" x14ac:dyDescent="0.25">
      <c r="A394" s="6" t="s">
        <v>421</v>
      </c>
      <c r="B394" s="6">
        <v>22</v>
      </c>
      <c r="C394" s="6">
        <v>22</v>
      </c>
      <c r="D394" s="6">
        <v>78</v>
      </c>
      <c r="E394" s="6">
        <v>204</v>
      </c>
      <c r="F394" s="6">
        <v>243</v>
      </c>
      <c r="G394" s="6">
        <v>251</v>
      </c>
      <c r="H394" s="7">
        <v>-2.7455309000923802</v>
      </c>
      <c r="I394" s="7">
        <v>6.48973367014323</v>
      </c>
      <c r="J394" s="7">
        <v>-5.5379641580301104</v>
      </c>
      <c r="K394" s="6">
        <v>1.2894214579432699E-3</v>
      </c>
      <c r="L394" s="6">
        <v>1.8018299852041199E-3</v>
      </c>
      <c r="M394" s="7">
        <v>-1.2067325377881599</v>
      </c>
      <c r="N394" s="7">
        <v>-6.7063645111511496</v>
      </c>
      <c r="O394" s="6" t="str">
        <f t="shared" si="128"/>
        <v>paternal</v>
      </c>
      <c r="P394" s="6">
        <v>45</v>
      </c>
      <c r="Q394" s="6">
        <v>32</v>
      </c>
      <c r="R394" s="6">
        <v>26</v>
      </c>
      <c r="S394" s="6">
        <v>166</v>
      </c>
      <c r="T394" s="6">
        <v>180</v>
      </c>
      <c r="U394" s="6">
        <v>349</v>
      </c>
      <c r="V394" s="7">
        <v>-2.67063923793688</v>
      </c>
      <c r="W394" s="7">
        <v>6.4429341448280901</v>
      </c>
      <c r="X394" s="7">
        <v>-7.60288944961819</v>
      </c>
      <c r="Y394" s="6">
        <v>2.4992324849302898E-4</v>
      </c>
      <c r="Z394" s="6">
        <v>4.0459273057928203E-4</v>
      </c>
      <c r="AA394" s="7">
        <v>0.70754690068195603</v>
      </c>
      <c r="AB394" s="7">
        <v>-6.3671124233268896</v>
      </c>
      <c r="AC394" s="6" t="str">
        <f t="shared" si="119"/>
        <v>paternal</v>
      </c>
      <c r="AD394" s="6" t="b">
        <f t="shared" si="129"/>
        <v>1</v>
      </c>
      <c r="AF394" s="6" t="s">
        <v>421</v>
      </c>
      <c r="AG394" s="6">
        <v>32</v>
      </c>
      <c r="AH394" s="6">
        <v>21</v>
      </c>
      <c r="AI394" s="6">
        <v>27</v>
      </c>
      <c r="AJ394" s="6">
        <v>238</v>
      </c>
      <c r="AK394" s="6">
        <v>387</v>
      </c>
      <c r="AL394" s="6">
        <v>349</v>
      </c>
      <c r="AM394" s="7">
        <v>-3.5469367006489501</v>
      </c>
      <c r="AN394" s="7">
        <v>6.5438619036755901</v>
      </c>
      <c r="AO394" s="7">
        <v>-13.5105414166856</v>
      </c>
      <c r="AP394" s="9">
        <v>5.7598434666252497E-7</v>
      </c>
      <c r="AQ394" s="9">
        <v>1.5308040354252399E-6</v>
      </c>
      <c r="AR394" s="7">
        <v>6.8849352757092603</v>
      </c>
      <c r="AS394" s="7">
        <v>-11.687842204077301</v>
      </c>
      <c r="AT394" s="6" t="str">
        <f>IF(AND(AS394&gt;=1,AQ394&lt;=0.01),"maternal", IF(AND(AS394&lt;=-1,AQ394&lt;=0.01),"paternal", IF(AQ394&gt;=0.01, "no preference")))</f>
        <v>paternal</v>
      </c>
      <c r="AU394" s="6">
        <v>27</v>
      </c>
      <c r="AV394" s="6">
        <v>56</v>
      </c>
      <c r="AW394" s="6">
        <v>48</v>
      </c>
      <c r="AX394" s="6">
        <v>73</v>
      </c>
      <c r="AY394" s="6">
        <v>107</v>
      </c>
      <c r="AZ394" s="6">
        <v>109</v>
      </c>
      <c r="BA394" s="7">
        <v>-1.1635819336598401</v>
      </c>
      <c r="BB394" s="7">
        <v>6.0001092269424401</v>
      </c>
      <c r="BC394" s="7">
        <v>-3.8328269569916</v>
      </c>
      <c r="BD394" s="6">
        <v>6.31178910727176E-3</v>
      </c>
      <c r="BE394" s="6">
        <v>7.9097104002519604E-3</v>
      </c>
      <c r="BF394" s="7">
        <v>-3.0735305998351499</v>
      </c>
      <c r="BG394" s="7">
        <v>-2.24012918631679</v>
      </c>
      <c r="BH394" s="6" t="str">
        <f>IF(AND(BG394&gt;=1,BE394&lt;=0.01),"maternal", IF(AND(BG394&lt;=-1,BE394&lt;=0.01),"paternal", IF(BE394&gt;=0.01, "no preference")))</f>
        <v>paternal</v>
      </c>
      <c r="BI394" s="6" t="b">
        <f>IF(AT394=BH394, TRUE)</f>
        <v>1</v>
      </c>
      <c r="BK394" s="6" t="s">
        <v>1078</v>
      </c>
      <c r="BO394" s="6" t="s">
        <v>1271</v>
      </c>
    </row>
    <row r="395" spans="1:68" s="6" customFormat="1" x14ac:dyDescent="0.25">
      <c r="A395" s="6" t="s">
        <v>261</v>
      </c>
      <c r="B395" s="6">
        <v>192</v>
      </c>
      <c r="C395" s="6">
        <v>150</v>
      </c>
      <c r="D395" s="6">
        <v>187</v>
      </c>
      <c r="E395" s="6">
        <v>73</v>
      </c>
      <c r="F395" s="6">
        <v>42</v>
      </c>
      <c r="G395" s="6">
        <v>24</v>
      </c>
      <c r="H395" s="7">
        <v>2.0352921060550102</v>
      </c>
      <c r="I395" s="7">
        <v>6.4441708230627599</v>
      </c>
      <c r="J395" s="7">
        <v>5.1954490276158598</v>
      </c>
      <c r="K395" s="6">
        <v>1.8031079615734101E-3</v>
      </c>
      <c r="L395" s="6">
        <v>2.4713524457348002E-3</v>
      </c>
      <c r="M395" s="7">
        <v>-1.5809740389089999</v>
      </c>
      <c r="N395" s="7">
        <v>4.0990571544185999</v>
      </c>
      <c r="O395" s="6" t="str">
        <f t="shared" si="128"/>
        <v>maternal</v>
      </c>
      <c r="P395" s="6">
        <v>121</v>
      </c>
      <c r="Q395" s="6">
        <v>77</v>
      </c>
      <c r="R395" s="6">
        <v>61</v>
      </c>
      <c r="S395" s="6">
        <v>15</v>
      </c>
      <c r="T395" s="6">
        <v>14</v>
      </c>
      <c r="U395" s="6">
        <v>74</v>
      </c>
      <c r="V395" s="7">
        <v>1.67820886023587</v>
      </c>
      <c r="W395" s="7">
        <v>5.55100752548607</v>
      </c>
      <c r="X395" s="7">
        <v>2.5092249715829298</v>
      </c>
      <c r="Y395" s="6">
        <v>4.5341202961933898E-2</v>
      </c>
      <c r="Z395" s="6">
        <v>5.27137562890777E-2</v>
      </c>
      <c r="AA395" s="7">
        <v>-5.0292648985101902</v>
      </c>
      <c r="AB395" s="7">
        <v>3.2003037906033001</v>
      </c>
      <c r="AC395" s="6" t="str">
        <f t="shared" si="119"/>
        <v>no preference</v>
      </c>
      <c r="AD395" s="6" t="b">
        <f t="shared" si="129"/>
        <v>0</v>
      </c>
      <c r="AF395" s="6" t="str">
        <f>A395</f>
        <v>AT5G15380.1</v>
      </c>
      <c r="AG395" s="6" t="s">
        <v>1286</v>
      </c>
      <c r="AM395" s="7"/>
      <c r="AN395" s="7"/>
      <c r="AO395" s="7"/>
      <c r="AP395" s="9"/>
      <c r="AQ395" s="9"/>
      <c r="AR395" s="7"/>
      <c r="AS395" s="7"/>
      <c r="BA395" s="7"/>
      <c r="BB395" s="7"/>
      <c r="BC395" s="7"/>
      <c r="BF395" s="7"/>
      <c r="BG395" s="7"/>
      <c r="BK395" s="6" t="s">
        <v>1246</v>
      </c>
      <c r="BP395" s="6" t="s">
        <v>1274</v>
      </c>
    </row>
    <row r="396" spans="1:68" s="6" customFormat="1" x14ac:dyDescent="0.25">
      <c r="A396" s="6" t="s">
        <v>63</v>
      </c>
      <c r="B396" s="6">
        <v>8924</v>
      </c>
      <c r="C396" s="6">
        <v>8568</v>
      </c>
      <c r="D396" s="6">
        <v>9722</v>
      </c>
      <c r="E396" s="6">
        <v>251</v>
      </c>
      <c r="F396" s="6">
        <v>272</v>
      </c>
      <c r="G396" s="6">
        <v>234</v>
      </c>
      <c r="H396" s="7">
        <v>5.1630597951856698</v>
      </c>
      <c r="I396" s="7">
        <v>10.5637145679211</v>
      </c>
      <c r="J396" s="7">
        <v>37.827160816816303</v>
      </c>
      <c r="K396" s="9">
        <v>1.33485351776953E-8</v>
      </c>
      <c r="L396" s="9">
        <v>8.3864780788750502E-7</v>
      </c>
      <c r="M396" s="7">
        <v>10.447163852330901</v>
      </c>
      <c r="N396" s="7">
        <v>35.829097409902197</v>
      </c>
      <c r="O396" s="6" t="str">
        <f t="shared" si="128"/>
        <v>maternal</v>
      </c>
      <c r="P396" s="6">
        <v>7064</v>
      </c>
      <c r="Q396" s="6">
        <v>5776</v>
      </c>
      <c r="R396" s="6">
        <v>5289</v>
      </c>
      <c r="S396" s="6">
        <v>262</v>
      </c>
      <c r="T396" s="6">
        <v>166</v>
      </c>
      <c r="U396" s="6">
        <v>202</v>
      </c>
      <c r="V396" s="7">
        <v>4.8545571442037598</v>
      </c>
      <c r="W396" s="7">
        <v>10.1232649717524</v>
      </c>
      <c r="X396" s="7">
        <v>21.923719890273901</v>
      </c>
      <c r="Y396" s="9">
        <v>4.9677370400004104E-7</v>
      </c>
      <c r="Z396" s="9">
        <v>3.1138288452163001E-6</v>
      </c>
      <c r="AA396" s="7">
        <v>7.29816709721013</v>
      </c>
      <c r="AB396" s="7">
        <v>28.931257856991799</v>
      </c>
      <c r="AC396" s="6" t="str">
        <f t="shared" si="119"/>
        <v>maternal</v>
      </c>
      <c r="AD396" s="6" t="b">
        <f t="shared" si="129"/>
        <v>1</v>
      </c>
      <c r="AF396" s="6" t="str">
        <f>A396</f>
        <v>AT5G15470.1</v>
      </c>
      <c r="AG396" s="6" t="s">
        <v>1286</v>
      </c>
      <c r="AM396" s="7"/>
      <c r="AN396" s="7"/>
      <c r="AO396" s="7"/>
      <c r="AP396" s="9"/>
      <c r="AQ396" s="9"/>
      <c r="AR396" s="7"/>
      <c r="AS396" s="7"/>
      <c r="BA396" s="7"/>
      <c r="BB396" s="7"/>
      <c r="BC396" s="7"/>
      <c r="BF396" s="7"/>
      <c r="BG396" s="7"/>
      <c r="BK396" s="6" t="s">
        <v>1247</v>
      </c>
      <c r="BN396" s="6" t="s">
        <v>1269</v>
      </c>
    </row>
    <row r="397" spans="1:68" s="6" customFormat="1" x14ac:dyDescent="0.25">
      <c r="A397" s="6" t="s">
        <v>124</v>
      </c>
      <c r="B397" s="6">
        <v>5889</v>
      </c>
      <c r="C397" s="6">
        <v>5193</v>
      </c>
      <c r="D397" s="6">
        <v>6402</v>
      </c>
      <c r="E397" s="6">
        <v>458</v>
      </c>
      <c r="F397" s="6">
        <v>250</v>
      </c>
      <c r="G397" s="6">
        <v>278</v>
      </c>
      <c r="H397" s="7">
        <v>4.19106643427597</v>
      </c>
      <c r="I397" s="7">
        <v>10.4082049535359</v>
      </c>
      <c r="J397" s="7">
        <v>16.3784114148167</v>
      </c>
      <c r="K397" s="9">
        <v>2.3376071347601902E-6</v>
      </c>
      <c r="L397" s="9">
        <v>6.5119055896891097E-6</v>
      </c>
      <c r="M397" s="7">
        <v>5.7257378810742496</v>
      </c>
      <c r="N397" s="7">
        <v>18.2657164077254</v>
      </c>
      <c r="O397" s="6" t="str">
        <f t="shared" si="128"/>
        <v>maternal</v>
      </c>
      <c r="P397" s="6">
        <v>4546</v>
      </c>
      <c r="Q397" s="6">
        <v>3389</v>
      </c>
      <c r="R397" s="6">
        <v>3062</v>
      </c>
      <c r="S397" s="6">
        <v>997</v>
      </c>
      <c r="T397" s="6">
        <v>774</v>
      </c>
      <c r="U397" s="6">
        <v>602</v>
      </c>
      <c r="V397" s="7">
        <v>2.2205119336560899</v>
      </c>
      <c r="W397" s="7">
        <v>10.709243532627699</v>
      </c>
      <c r="X397" s="7">
        <v>8.8155630232725901</v>
      </c>
      <c r="Y397" s="6">
        <v>1.08346642485408E-4</v>
      </c>
      <c r="Z397" s="6">
        <v>1.9049471158295099E-4</v>
      </c>
      <c r="AA397" s="7">
        <v>1.6384612622708901</v>
      </c>
      <c r="AB397" s="7">
        <v>4.6605878405073398</v>
      </c>
      <c r="AC397" s="6" t="str">
        <f t="shared" si="119"/>
        <v>maternal</v>
      </c>
      <c r="AD397" s="6" t="b">
        <f t="shared" si="129"/>
        <v>1</v>
      </c>
      <c r="AF397" s="6" t="s">
        <v>124</v>
      </c>
      <c r="AG397" s="6">
        <v>4607</v>
      </c>
      <c r="AH397" s="6">
        <v>6519</v>
      </c>
      <c r="AI397" s="6">
        <v>4714</v>
      </c>
      <c r="AJ397" s="6">
        <v>4750</v>
      </c>
      <c r="AK397" s="6">
        <v>5968</v>
      </c>
      <c r="AL397" s="6">
        <v>4543</v>
      </c>
      <c r="AM397" s="7">
        <v>4.5529052252627301E-2</v>
      </c>
      <c r="AN397" s="7">
        <v>12.3251099092481</v>
      </c>
      <c r="AO397" s="7">
        <v>0.19760172892653299</v>
      </c>
      <c r="AP397" s="6">
        <v>0.84808113659303797</v>
      </c>
      <c r="AQ397" s="6">
        <v>0.85892616391520005</v>
      </c>
      <c r="AR397" s="7">
        <v>-7.3345575413550401</v>
      </c>
      <c r="AS397" s="7">
        <v>1.0320615783287701</v>
      </c>
      <c r="AT397" s="6" t="str">
        <f t="shared" ref="AT397:AT403" si="130">IF(AND(AS397&gt;=1,AQ397&lt;=0.01),"maternal", IF(AND(AS397&lt;=-1,AQ397&lt;=0.01),"paternal", IF(AQ397&gt;=0.01, "no preference")))</f>
        <v>no preference</v>
      </c>
      <c r="AU397" s="6">
        <v>4491</v>
      </c>
      <c r="AV397" s="6">
        <v>5352</v>
      </c>
      <c r="AW397" s="6">
        <v>4646</v>
      </c>
      <c r="AX397" s="6">
        <v>380</v>
      </c>
      <c r="AY397" s="6">
        <v>381</v>
      </c>
      <c r="AZ397" s="6">
        <v>344</v>
      </c>
      <c r="BA397" s="7">
        <v>3.70660983734391</v>
      </c>
      <c r="BB397" s="7">
        <v>10.3804811077368</v>
      </c>
      <c r="BC397" s="7">
        <v>24.878102318084501</v>
      </c>
      <c r="BD397" s="9">
        <v>3.8002247596097803E-8</v>
      </c>
      <c r="BE397" s="9">
        <v>4.4261441317807998E-7</v>
      </c>
      <c r="BF397" s="7">
        <v>9.7024300387004594</v>
      </c>
      <c r="BG397" s="7">
        <v>13.0557174708114</v>
      </c>
      <c r="BH397" s="6" t="str">
        <f t="shared" ref="BH397:BH403" si="131">IF(AND(BG397&gt;=1,BE397&lt;=0.01),"maternal", IF(AND(BG397&lt;=-1,BE397&lt;=0.01),"paternal", IF(BE397&gt;=0.01, "no preference")))</f>
        <v>maternal</v>
      </c>
      <c r="BI397" s="6" t="b">
        <f t="shared" ref="BI397:BI403" si="132">IF(AT397=BH397, TRUE)</f>
        <v>0</v>
      </c>
      <c r="BK397" s="6" t="s">
        <v>1080</v>
      </c>
      <c r="BM397" s="6" t="s">
        <v>1270</v>
      </c>
      <c r="BN397" s="6" t="s">
        <v>1269</v>
      </c>
    </row>
    <row r="398" spans="1:68" s="6" customFormat="1" x14ac:dyDescent="0.25">
      <c r="A398" s="12" t="str">
        <f>AF398</f>
        <v>AT5G17470.1</v>
      </c>
      <c r="B398" s="6" t="s">
        <v>1285</v>
      </c>
      <c r="H398" s="7"/>
      <c r="I398" s="7"/>
      <c r="J398" s="7"/>
      <c r="K398" s="9"/>
      <c r="L398" s="9"/>
      <c r="M398" s="7"/>
      <c r="N398" s="7"/>
      <c r="V398" s="7"/>
      <c r="W398" s="7"/>
      <c r="X398" s="7"/>
      <c r="AA398" s="7"/>
      <c r="AB398" s="7"/>
      <c r="AF398" s="6" t="s">
        <v>491</v>
      </c>
      <c r="AG398" s="6">
        <v>439</v>
      </c>
      <c r="AH398" s="6">
        <v>529</v>
      </c>
      <c r="AI398" s="6">
        <v>413</v>
      </c>
      <c r="AJ398" s="6">
        <v>618</v>
      </c>
      <c r="AK398" s="6">
        <v>1126</v>
      </c>
      <c r="AL398" s="6">
        <v>1033</v>
      </c>
      <c r="AM398" s="7">
        <v>-0.967130883075624</v>
      </c>
      <c r="AN398" s="7">
        <v>9.3251305150293309</v>
      </c>
      <c r="AO398" s="7">
        <v>-3.5593610108177298</v>
      </c>
      <c r="AP398" s="6">
        <v>6.9062907774019898E-3</v>
      </c>
      <c r="AQ398" s="6">
        <v>8.6821941201625005E-3</v>
      </c>
      <c r="AR398" s="7">
        <v>-3.0683954934003901</v>
      </c>
      <c r="AS398" s="7">
        <v>-1.9549488801533801</v>
      </c>
      <c r="AT398" s="6" t="str">
        <f t="shared" si="130"/>
        <v>paternal</v>
      </c>
      <c r="AU398" s="6">
        <v>1037</v>
      </c>
      <c r="AV398" s="6">
        <v>1172</v>
      </c>
      <c r="AW398" s="6">
        <v>787</v>
      </c>
      <c r="AX398" s="6">
        <v>584</v>
      </c>
      <c r="AY398" s="6">
        <v>682</v>
      </c>
      <c r="AZ398" s="6">
        <v>603</v>
      </c>
      <c r="BA398" s="7">
        <v>0.66373017458560701</v>
      </c>
      <c r="BB398" s="7">
        <v>9.6140115279881204</v>
      </c>
      <c r="BC398" s="7">
        <v>3.4788837509618502</v>
      </c>
      <c r="BD398" s="6">
        <v>1.01181319276389E-2</v>
      </c>
      <c r="BE398" s="6">
        <v>1.2311137807177699E-2</v>
      </c>
      <c r="BF398" s="7">
        <v>-3.58077775364261</v>
      </c>
      <c r="BG398" s="7">
        <v>1.5841733082268401</v>
      </c>
      <c r="BH398" s="6" t="str">
        <f t="shared" si="131"/>
        <v>no preference</v>
      </c>
      <c r="BI398" s="6" t="b">
        <f t="shared" si="132"/>
        <v>0</v>
      </c>
      <c r="BK398" s="6" t="s">
        <v>743</v>
      </c>
      <c r="BL398" s="6" t="s">
        <v>1268</v>
      </c>
    </row>
    <row r="399" spans="1:68" s="6" customFormat="1" x14ac:dyDescent="0.25">
      <c r="A399" s="12" t="str">
        <f>AF399</f>
        <v>AT5G18960.1</v>
      </c>
      <c r="B399" s="6" t="s">
        <v>1285</v>
      </c>
      <c r="H399" s="7"/>
      <c r="I399" s="7"/>
      <c r="J399" s="7"/>
      <c r="K399" s="9"/>
      <c r="L399" s="9"/>
      <c r="M399" s="7"/>
      <c r="N399" s="7"/>
      <c r="V399" s="7"/>
      <c r="W399" s="7"/>
      <c r="X399" s="7"/>
      <c r="AA399" s="7"/>
      <c r="AB399" s="7"/>
      <c r="AF399" s="6" t="s">
        <v>459</v>
      </c>
      <c r="AG399" s="6">
        <v>1935</v>
      </c>
      <c r="AH399" s="6">
        <v>2304</v>
      </c>
      <c r="AI399" s="6">
        <v>2031</v>
      </c>
      <c r="AJ399" s="6">
        <v>143</v>
      </c>
      <c r="AK399" s="6">
        <v>169</v>
      </c>
      <c r="AL399" s="6">
        <v>150</v>
      </c>
      <c r="AM399" s="7">
        <v>3.7534594274861202</v>
      </c>
      <c r="AN399" s="7">
        <v>9.1493032727114194</v>
      </c>
      <c r="AO399" s="7">
        <v>19.1096651469839</v>
      </c>
      <c r="AP399" s="9">
        <v>3.4588668605329799E-8</v>
      </c>
      <c r="AQ399" s="9">
        <v>2.6857083858256099E-7</v>
      </c>
      <c r="AR399" s="7">
        <v>9.66276199475484</v>
      </c>
      <c r="AS399" s="7">
        <v>13.4866434215625</v>
      </c>
      <c r="AT399" s="6" t="str">
        <f t="shared" si="130"/>
        <v>maternal</v>
      </c>
      <c r="AU399" s="6">
        <v>1723</v>
      </c>
      <c r="AV399" s="6">
        <v>1939</v>
      </c>
      <c r="AW399" s="6">
        <v>1728</v>
      </c>
      <c r="AX399" s="6">
        <v>263</v>
      </c>
      <c r="AY399" s="6">
        <v>225</v>
      </c>
      <c r="AZ399" s="6">
        <v>262</v>
      </c>
      <c r="BA399" s="7">
        <v>2.8418716929133101</v>
      </c>
      <c r="BB399" s="7">
        <v>9.3887665368119695</v>
      </c>
      <c r="BC399" s="7">
        <v>19.0122226183511</v>
      </c>
      <c r="BD399" s="9">
        <v>2.48114497759192E-7</v>
      </c>
      <c r="BE399" s="9">
        <v>1.1173209553817101E-6</v>
      </c>
      <c r="BF399" s="7">
        <v>7.8785971193246098</v>
      </c>
      <c r="BG399" s="7">
        <v>7.1694959440932697</v>
      </c>
      <c r="BH399" s="6" t="str">
        <f t="shared" si="131"/>
        <v>maternal</v>
      </c>
      <c r="BI399" s="6" t="b">
        <f t="shared" si="132"/>
        <v>1</v>
      </c>
      <c r="BK399" s="6" t="s">
        <v>1082</v>
      </c>
      <c r="BL399" s="6" t="s">
        <v>1268</v>
      </c>
    </row>
    <row r="400" spans="1:68" s="6" customFormat="1" x14ac:dyDescent="0.25">
      <c r="A400" s="6" t="s">
        <v>208</v>
      </c>
      <c r="B400" s="6">
        <v>1576</v>
      </c>
      <c r="C400" s="6">
        <v>1423</v>
      </c>
      <c r="D400" s="6">
        <v>1748</v>
      </c>
      <c r="E400" s="6">
        <v>147</v>
      </c>
      <c r="F400" s="6">
        <v>169</v>
      </c>
      <c r="G400" s="6">
        <v>317</v>
      </c>
      <c r="H400" s="7">
        <v>2.9797625642091901</v>
      </c>
      <c r="I400" s="7">
        <v>9.1337903677882597</v>
      </c>
      <c r="J400" s="7">
        <v>9.7747864161384008</v>
      </c>
      <c r="K400" s="9">
        <v>5.2224062737655098E-5</v>
      </c>
      <c r="L400" s="9">
        <v>9.4932724213788296E-5</v>
      </c>
      <c r="M400" s="7">
        <v>2.3706098098521999</v>
      </c>
      <c r="N400" s="7">
        <v>7.8885632455473704</v>
      </c>
      <c r="O400" s="6" t="str">
        <f>IF(AND(N400&gt;=1,L400&lt;=0.01),"maternal", IF(AND(N400&lt;=-1,L400&lt;=0.01),"paternal", IF(L400&gt;=0.01, "no preference")))</f>
        <v>maternal</v>
      </c>
      <c r="P400" s="6">
        <v>1875</v>
      </c>
      <c r="Q400" s="6">
        <v>1547</v>
      </c>
      <c r="R400" s="6">
        <v>1552</v>
      </c>
      <c r="S400" s="6">
        <v>264</v>
      </c>
      <c r="T400" s="6">
        <v>225</v>
      </c>
      <c r="U400" s="6">
        <v>300</v>
      </c>
      <c r="V400" s="7">
        <v>2.6556095981405501</v>
      </c>
      <c r="W400" s="7">
        <v>9.3623538619454205</v>
      </c>
      <c r="X400" s="7">
        <v>15.2602417706522</v>
      </c>
      <c r="Y400" s="9">
        <v>4.3643348116602402E-6</v>
      </c>
      <c r="Z400" s="9">
        <v>1.4513950652730599E-5</v>
      </c>
      <c r="AA400" s="7">
        <v>5.1204211050431203</v>
      </c>
      <c r="AB400" s="7">
        <v>6.3011257355616896</v>
      </c>
      <c r="AC400" s="6" t="str">
        <f t="shared" si="119"/>
        <v>maternal</v>
      </c>
      <c r="AD400" s="6" t="b">
        <f>IF(O400=AC400, TRUE)</f>
        <v>1</v>
      </c>
      <c r="AF400" s="6" t="s">
        <v>208</v>
      </c>
      <c r="AG400" s="6">
        <v>2614</v>
      </c>
      <c r="AH400" s="6">
        <v>3668</v>
      </c>
      <c r="AI400" s="6">
        <v>3269</v>
      </c>
      <c r="AJ400" s="6">
        <v>317</v>
      </c>
      <c r="AK400" s="6">
        <v>695</v>
      </c>
      <c r="AL400" s="6">
        <v>397</v>
      </c>
      <c r="AM400" s="7">
        <v>2.82546342303052</v>
      </c>
      <c r="AN400" s="7">
        <v>10.2102154020742</v>
      </c>
      <c r="AO400" s="7">
        <v>9.0548289948601806</v>
      </c>
      <c r="AP400" s="9">
        <v>1.3375388127349601E-5</v>
      </c>
      <c r="AQ400" s="9">
        <v>2.18869987538447E-5</v>
      </c>
      <c r="AR400" s="7">
        <v>3.59828884711481</v>
      </c>
      <c r="AS400" s="7">
        <v>7.0884167309815398</v>
      </c>
      <c r="AT400" s="6" t="str">
        <f t="shared" si="130"/>
        <v>maternal</v>
      </c>
      <c r="AU400" s="6">
        <v>3301</v>
      </c>
      <c r="AV400" s="6">
        <v>3547</v>
      </c>
      <c r="AW400" s="6">
        <v>3734</v>
      </c>
      <c r="AX400" s="6">
        <v>410</v>
      </c>
      <c r="AY400" s="6">
        <v>477</v>
      </c>
      <c r="AZ400" s="6">
        <v>388</v>
      </c>
      <c r="BA400" s="7">
        <v>3.0537731634141001</v>
      </c>
      <c r="BB400" s="7">
        <v>10.2560491605899</v>
      </c>
      <c r="BC400" s="7">
        <v>19.942202893149901</v>
      </c>
      <c r="BD400" s="9">
        <v>1.77986318398229E-7</v>
      </c>
      <c r="BE400" s="9">
        <v>9.3458593741486396E-7</v>
      </c>
      <c r="BF400" s="7">
        <v>8.2112649445011492</v>
      </c>
      <c r="BG400" s="7">
        <v>8.3038084444294604</v>
      </c>
      <c r="BH400" s="6" t="str">
        <f t="shared" si="131"/>
        <v>maternal</v>
      </c>
      <c r="BI400" s="6" t="b">
        <f t="shared" si="132"/>
        <v>1</v>
      </c>
      <c r="BK400" s="6" t="s">
        <v>1083</v>
      </c>
      <c r="BL400" s="6" t="s">
        <v>1268</v>
      </c>
    </row>
    <row r="401" spans="1:69" s="6" customFormat="1" x14ac:dyDescent="0.25">
      <c r="A401" s="12" t="str">
        <f>AF401</f>
        <v>AT5G20000.1</v>
      </c>
      <c r="B401" s="6" t="s">
        <v>1285</v>
      </c>
      <c r="H401" s="7"/>
      <c r="I401" s="7"/>
      <c r="J401" s="7"/>
      <c r="K401" s="9"/>
      <c r="L401" s="9"/>
      <c r="M401" s="7"/>
      <c r="N401" s="7"/>
      <c r="V401" s="7"/>
      <c r="W401" s="7"/>
      <c r="X401" s="7"/>
      <c r="Y401" s="9"/>
      <c r="Z401" s="9"/>
      <c r="AA401" s="7"/>
      <c r="AB401" s="7"/>
      <c r="AF401" s="6" t="s">
        <v>466</v>
      </c>
      <c r="AG401" s="6">
        <v>2480</v>
      </c>
      <c r="AH401" s="6">
        <v>3391</v>
      </c>
      <c r="AI401" s="6">
        <v>2914</v>
      </c>
      <c r="AJ401" s="6">
        <v>365</v>
      </c>
      <c r="AK401" s="6">
        <v>486</v>
      </c>
      <c r="AL401" s="6">
        <v>439</v>
      </c>
      <c r="AM401" s="7">
        <v>2.76302304288415</v>
      </c>
      <c r="AN401" s="7">
        <v>10.1231240260724</v>
      </c>
      <c r="AO401" s="7">
        <v>12.539838632307699</v>
      </c>
      <c r="AP401" s="9">
        <v>1.04563455788209E-6</v>
      </c>
      <c r="AQ401" s="9">
        <v>2.4214695024637799E-6</v>
      </c>
      <c r="AR401" s="7">
        <v>6.2727190880738402</v>
      </c>
      <c r="AS401" s="7">
        <v>6.7881716342065799</v>
      </c>
      <c r="AT401" s="6" t="str">
        <f t="shared" si="130"/>
        <v>maternal</v>
      </c>
      <c r="AU401" s="6">
        <v>1514</v>
      </c>
      <c r="AV401" s="6">
        <v>2136</v>
      </c>
      <c r="AW401" s="6">
        <v>1653</v>
      </c>
      <c r="AX401" s="6">
        <v>518</v>
      </c>
      <c r="AY401" s="6">
        <v>405</v>
      </c>
      <c r="AZ401" s="6">
        <v>556</v>
      </c>
      <c r="BA401" s="7">
        <v>1.8372522091027701</v>
      </c>
      <c r="BB401" s="7">
        <v>9.8541128255124093</v>
      </c>
      <c r="BC401" s="7">
        <v>9.0926411623480607</v>
      </c>
      <c r="BD401" s="9">
        <v>3.7505135315137602E-5</v>
      </c>
      <c r="BE401" s="9">
        <v>6.2666808374660206E-5</v>
      </c>
      <c r="BF401" s="7">
        <v>2.54852596500597</v>
      </c>
      <c r="BG401" s="7">
        <v>3.5732880299806302</v>
      </c>
      <c r="BH401" s="6" t="str">
        <f t="shared" si="131"/>
        <v>maternal</v>
      </c>
      <c r="BI401" s="6" t="b">
        <f t="shared" si="132"/>
        <v>1</v>
      </c>
      <c r="BK401" s="6" t="s">
        <v>1084</v>
      </c>
      <c r="BL401" s="6" t="s">
        <v>1268</v>
      </c>
    </row>
    <row r="402" spans="1:69" s="6" customFormat="1" x14ac:dyDescent="0.25">
      <c r="A402" s="6" t="s">
        <v>368</v>
      </c>
      <c r="B402" s="6">
        <v>510</v>
      </c>
      <c r="C402" s="6">
        <v>327</v>
      </c>
      <c r="D402" s="6">
        <v>421</v>
      </c>
      <c r="E402" s="6">
        <v>429</v>
      </c>
      <c r="F402" s="6">
        <v>489</v>
      </c>
      <c r="G402" s="6">
        <v>557</v>
      </c>
      <c r="H402" s="7">
        <v>-0.244373808719445</v>
      </c>
      <c r="I402" s="7">
        <v>8.8141304624473502</v>
      </c>
      <c r="J402" s="7">
        <v>-1.1669747761037199</v>
      </c>
      <c r="K402" s="6">
        <v>0.28592603660747301</v>
      </c>
      <c r="L402" s="6">
        <v>0.309753206324762</v>
      </c>
      <c r="M402" s="7">
        <v>-6.88124086997788</v>
      </c>
      <c r="N402" s="7">
        <v>-1.1845785016665999</v>
      </c>
      <c r="O402" s="6" t="str">
        <f t="shared" ref="O402:O422" si="133">IF(AND(N402&gt;=1,L402&lt;=0.01),"maternal", IF(AND(N402&lt;=-1,L402&lt;=0.01),"paternal", IF(L402&gt;=0.01, "no preference")))</f>
        <v>no preference</v>
      </c>
      <c r="P402" s="6">
        <v>1118</v>
      </c>
      <c r="Q402" s="6">
        <v>830</v>
      </c>
      <c r="R402" s="6">
        <v>817</v>
      </c>
      <c r="S402" s="6">
        <v>139</v>
      </c>
      <c r="T402" s="6">
        <v>201</v>
      </c>
      <c r="U402" s="6">
        <v>326</v>
      </c>
      <c r="V402" s="7">
        <v>2.12067156516455</v>
      </c>
      <c r="W402" s="7">
        <v>8.7738828909805608</v>
      </c>
      <c r="X402" s="7">
        <v>6.3371102067653799</v>
      </c>
      <c r="Y402" s="6">
        <v>6.7935851405122403E-4</v>
      </c>
      <c r="Z402" s="6">
        <v>1.0154871168222099E-3</v>
      </c>
      <c r="AA402" s="7">
        <v>-0.41087853878528302</v>
      </c>
      <c r="AB402" s="7">
        <v>4.3489633931943796</v>
      </c>
      <c r="AC402" s="6" t="str">
        <f t="shared" si="119"/>
        <v>maternal</v>
      </c>
      <c r="AD402" s="6" t="b">
        <f t="shared" ref="AD402:AD422" si="134">IF(O402=AC402, TRUE)</f>
        <v>0</v>
      </c>
      <c r="AF402" s="6" t="s">
        <v>368</v>
      </c>
      <c r="AG402" s="6">
        <v>355</v>
      </c>
      <c r="AH402" s="6">
        <v>451</v>
      </c>
      <c r="AI402" s="6">
        <v>380</v>
      </c>
      <c r="AJ402" s="6">
        <v>269</v>
      </c>
      <c r="AK402" s="6">
        <v>444</v>
      </c>
      <c r="AL402" s="6">
        <v>363</v>
      </c>
      <c r="AM402" s="7">
        <v>0.16242927259053999</v>
      </c>
      <c r="AN402" s="7">
        <v>8.5419718906630298</v>
      </c>
      <c r="AO402" s="7">
        <v>0.66597188339403002</v>
      </c>
      <c r="AP402" s="6">
        <v>0.523392659025957</v>
      </c>
      <c r="AQ402" s="6">
        <v>0.55123269408052999</v>
      </c>
      <c r="AR402" s="7">
        <v>-7.1153314361928803</v>
      </c>
      <c r="AS402" s="7">
        <v>1.1191700595256</v>
      </c>
      <c r="AT402" s="6" t="str">
        <f t="shared" si="130"/>
        <v>no preference</v>
      </c>
      <c r="AU402" s="6">
        <v>1014</v>
      </c>
      <c r="AV402" s="6">
        <v>1032</v>
      </c>
      <c r="AW402" s="6">
        <v>922</v>
      </c>
      <c r="AX402" s="6">
        <v>354</v>
      </c>
      <c r="AY402" s="6">
        <v>386</v>
      </c>
      <c r="AZ402" s="6">
        <v>283</v>
      </c>
      <c r="BA402" s="7">
        <v>1.5441544328474099</v>
      </c>
      <c r="BB402" s="7">
        <v>9.1779479131040809</v>
      </c>
      <c r="BC402" s="7">
        <v>9.0789793832835795</v>
      </c>
      <c r="BD402" s="9">
        <v>3.7877702544335E-5</v>
      </c>
      <c r="BE402" s="9">
        <v>6.2759919727664498E-5</v>
      </c>
      <c r="BF402" s="7">
        <v>2.5376928221086898</v>
      </c>
      <c r="BG402" s="7">
        <v>2.91633091867247</v>
      </c>
      <c r="BH402" s="6" t="str">
        <f t="shared" si="131"/>
        <v>maternal</v>
      </c>
      <c r="BI402" s="6" t="b">
        <f t="shared" si="132"/>
        <v>0</v>
      </c>
      <c r="BK402" s="6" t="s">
        <v>1085</v>
      </c>
      <c r="BL402" s="6" t="s">
        <v>1268</v>
      </c>
    </row>
    <row r="403" spans="1:69" s="6" customFormat="1" x14ac:dyDescent="0.25">
      <c r="A403" s="6" t="s">
        <v>85</v>
      </c>
      <c r="B403" s="6">
        <v>45741</v>
      </c>
      <c r="C403" s="6">
        <v>45183</v>
      </c>
      <c r="D403" s="6">
        <v>49731</v>
      </c>
      <c r="E403" s="6">
        <v>1907</v>
      </c>
      <c r="F403" s="6">
        <v>1827</v>
      </c>
      <c r="G403" s="6">
        <v>1456</v>
      </c>
      <c r="H403" s="7">
        <v>4.7679873523754202</v>
      </c>
      <c r="I403" s="7">
        <v>13.1315540005637</v>
      </c>
      <c r="J403" s="7">
        <v>30.253174719728101</v>
      </c>
      <c r="K403" s="9">
        <v>5.3361420552534797E-8</v>
      </c>
      <c r="L403" s="9">
        <v>1.13578551500722E-6</v>
      </c>
      <c r="M403" s="7">
        <v>9.3475176546643493</v>
      </c>
      <c r="N403" s="7">
        <v>27.246279787903202</v>
      </c>
      <c r="O403" s="6" t="str">
        <f t="shared" si="133"/>
        <v>maternal</v>
      </c>
      <c r="P403" s="6">
        <v>27654</v>
      </c>
      <c r="Q403" s="6">
        <v>27935</v>
      </c>
      <c r="R403" s="6">
        <v>24124</v>
      </c>
      <c r="S403" s="6">
        <v>2665</v>
      </c>
      <c r="T403" s="6">
        <v>2688</v>
      </c>
      <c r="U403" s="6">
        <v>2068</v>
      </c>
      <c r="V403" s="7">
        <v>3.4317662841136798</v>
      </c>
      <c r="W403" s="7">
        <v>12.9785608203308</v>
      </c>
      <c r="X403" s="7">
        <v>20.315426582269101</v>
      </c>
      <c r="Y403" s="9">
        <v>7.8605696362418497E-7</v>
      </c>
      <c r="Z403" s="9">
        <v>4.06287273969609E-6</v>
      </c>
      <c r="AA403" s="7">
        <v>6.8564615278215104</v>
      </c>
      <c r="AB403" s="7">
        <v>10.7910719847618</v>
      </c>
      <c r="AC403" s="6" t="str">
        <f t="shared" si="119"/>
        <v>maternal</v>
      </c>
      <c r="AD403" s="6" t="b">
        <f t="shared" si="134"/>
        <v>1</v>
      </c>
      <c r="AF403" s="6" t="s">
        <v>85</v>
      </c>
      <c r="AG403" s="6">
        <v>18720</v>
      </c>
      <c r="AH403" s="6">
        <v>26281</v>
      </c>
      <c r="AI403" s="6">
        <v>22407</v>
      </c>
      <c r="AJ403" s="6">
        <v>1178</v>
      </c>
      <c r="AK403" s="6">
        <v>1455</v>
      </c>
      <c r="AL403" s="6">
        <v>1211</v>
      </c>
      <c r="AM403" s="7">
        <v>4.1238556553511696</v>
      </c>
      <c r="AN403" s="7">
        <v>12.380033369892701</v>
      </c>
      <c r="AO403" s="7">
        <v>18.941928137568102</v>
      </c>
      <c r="AP403" s="9">
        <v>3.7176079579761802E-8</v>
      </c>
      <c r="AQ403" s="9">
        <v>2.7043325862035399E-7</v>
      </c>
      <c r="AR403" s="7">
        <v>9.5943379570873208</v>
      </c>
      <c r="AS403" s="7">
        <v>17.434289371122102</v>
      </c>
      <c r="AT403" s="6" t="str">
        <f t="shared" si="130"/>
        <v>maternal</v>
      </c>
      <c r="AU403" s="6">
        <v>7991</v>
      </c>
      <c r="AV403" s="6">
        <v>9419</v>
      </c>
      <c r="AW403" s="6">
        <v>7518</v>
      </c>
      <c r="AX403" s="6">
        <v>2445</v>
      </c>
      <c r="AY403" s="6">
        <v>2907</v>
      </c>
      <c r="AZ403" s="6">
        <v>2246</v>
      </c>
      <c r="BA403" s="7">
        <v>1.71545754890964</v>
      </c>
      <c r="BB403" s="7">
        <v>12.1563303249971</v>
      </c>
      <c r="BC403" s="7">
        <v>9.9721758575580104</v>
      </c>
      <c r="BD403" s="9">
        <v>2.0362927636115799E-5</v>
      </c>
      <c r="BE403" s="9">
        <v>3.6820636273524397E-5</v>
      </c>
      <c r="BF403" s="7">
        <v>3.2165256928913499</v>
      </c>
      <c r="BG403" s="7">
        <v>3.2840077890227999</v>
      </c>
      <c r="BH403" s="6" t="str">
        <f t="shared" si="131"/>
        <v>maternal</v>
      </c>
      <c r="BI403" s="6" t="b">
        <f t="shared" si="132"/>
        <v>1</v>
      </c>
      <c r="BK403" s="6" t="s">
        <v>1086</v>
      </c>
      <c r="BN403" s="6" t="s">
        <v>1269</v>
      </c>
    </row>
    <row r="404" spans="1:69" s="6" customFormat="1" x14ac:dyDescent="0.25">
      <c r="A404" s="6" t="s">
        <v>277</v>
      </c>
      <c r="B404" s="6">
        <v>5802</v>
      </c>
      <c r="C404" s="6">
        <v>5374</v>
      </c>
      <c r="D404" s="6">
        <v>5354</v>
      </c>
      <c r="E404" s="6">
        <v>1805</v>
      </c>
      <c r="F404" s="6">
        <v>1635</v>
      </c>
      <c r="G404" s="6">
        <v>1897</v>
      </c>
      <c r="H404" s="7">
        <v>1.63216654170381</v>
      </c>
      <c r="I404" s="7">
        <v>11.6110177666665</v>
      </c>
      <c r="J404" s="7">
        <v>12.2560445027525</v>
      </c>
      <c r="K404" s="9">
        <v>1.3566154565221499E-5</v>
      </c>
      <c r="L404" s="9">
        <v>2.79801937907693E-5</v>
      </c>
      <c r="M404" s="7">
        <v>3.8499388179146901</v>
      </c>
      <c r="N404" s="7">
        <v>3.0997815354932601</v>
      </c>
      <c r="O404" s="6" t="str">
        <f t="shared" si="133"/>
        <v>maternal</v>
      </c>
      <c r="P404" s="6">
        <v>4501</v>
      </c>
      <c r="Q404" s="6">
        <v>4454</v>
      </c>
      <c r="R404" s="6">
        <v>4244</v>
      </c>
      <c r="S404" s="6">
        <v>1981</v>
      </c>
      <c r="T404" s="6">
        <v>1507</v>
      </c>
      <c r="U404" s="6">
        <v>1711</v>
      </c>
      <c r="V404" s="7">
        <v>1.35215998314918</v>
      </c>
      <c r="W404" s="7">
        <v>11.4269563071934</v>
      </c>
      <c r="X404" s="7">
        <v>8.6652149377768097</v>
      </c>
      <c r="Y404" s="6">
        <v>1.1950802040486901E-4</v>
      </c>
      <c r="Z404" s="6">
        <v>2.06729599813261E-4</v>
      </c>
      <c r="AA404" s="7">
        <v>1.52954975250207</v>
      </c>
      <c r="AB404" s="7">
        <v>2.5529406223182498</v>
      </c>
      <c r="AC404" s="6" t="str">
        <f t="shared" si="119"/>
        <v>maternal</v>
      </c>
      <c r="AD404" s="6" t="b">
        <f t="shared" si="134"/>
        <v>1</v>
      </c>
      <c r="AF404" s="6" t="str">
        <f>A404</f>
        <v>AT5G22440.1</v>
      </c>
      <c r="AG404" s="6" t="s">
        <v>1286</v>
      </c>
      <c r="AM404" s="7"/>
      <c r="AN404" s="7"/>
      <c r="AO404" s="7"/>
      <c r="AP404" s="9"/>
      <c r="AQ404" s="9"/>
      <c r="AR404" s="7"/>
      <c r="AS404" s="7"/>
      <c r="BA404" s="7"/>
      <c r="BB404" s="7"/>
      <c r="BC404" s="7"/>
      <c r="BD404" s="9"/>
      <c r="BE404" s="9"/>
      <c r="BF404" s="7"/>
      <c r="BG404" s="7"/>
      <c r="BK404" s="6" t="s">
        <v>1252</v>
      </c>
      <c r="BL404" s="6" t="s">
        <v>1268</v>
      </c>
    </row>
    <row r="405" spans="1:69" s="6" customFormat="1" x14ac:dyDescent="0.25">
      <c r="A405" s="6" t="s">
        <v>69</v>
      </c>
      <c r="B405" s="6">
        <v>15672</v>
      </c>
      <c r="C405" s="6">
        <v>18233</v>
      </c>
      <c r="D405" s="6">
        <v>24994</v>
      </c>
      <c r="E405" s="6">
        <v>573</v>
      </c>
      <c r="F405" s="6">
        <v>511</v>
      </c>
      <c r="G405" s="6">
        <v>677</v>
      </c>
      <c r="H405" s="7">
        <v>5.0432135706374996</v>
      </c>
      <c r="I405" s="7">
        <v>11.7116229152561</v>
      </c>
      <c r="J405" s="7">
        <v>22.922657622117701</v>
      </c>
      <c r="K405" s="9">
        <v>2.9665605862669602E-7</v>
      </c>
      <c r="L405" s="9">
        <v>1.8024657807855901E-6</v>
      </c>
      <c r="M405" s="7">
        <v>7.7960608005189203</v>
      </c>
      <c r="N405" s="7">
        <v>32.9730073428955</v>
      </c>
      <c r="O405" s="6" t="str">
        <f t="shared" si="133"/>
        <v>maternal</v>
      </c>
      <c r="P405" s="6">
        <v>16154</v>
      </c>
      <c r="Q405" s="6">
        <v>23426</v>
      </c>
      <c r="R405" s="6">
        <v>28290</v>
      </c>
      <c r="S405" s="6">
        <v>352</v>
      </c>
      <c r="T405" s="6">
        <v>458</v>
      </c>
      <c r="U405" s="6">
        <v>405</v>
      </c>
      <c r="V405" s="7">
        <v>5.7708075487182198</v>
      </c>
      <c r="W405" s="7">
        <v>11.542473985649201</v>
      </c>
      <c r="X405" s="7">
        <v>23.5103828864364</v>
      </c>
      <c r="Y405" s="9">
        <v>3.2590348516045802E-7</v>
      </c>
      <c r="Z405" s="9">
        <v>2.5420471842515701E-6</v>
      </c>
      <c r="AA405" s="7">
        <v>7.6934829289728901</v>
      </c>
      <c r="AB405" s="7">
        <v>54.599186422229998</v>
      </c>
      <c r="AC405" s="6" t="str">
        <f t="shared" si="119"/>
        <v>maternal</v>
      </c>
      <c r="AD405" s="6" t="b">
        <f t="shared" si="134"/>
        <v>1</v>
      </c>
      <c r="AF405" s="6" t="s">
        <v>69</v>
      </c>
      <c r="AG405" s="6">
        <v>1637</v>
      </c>
      <c r="AH405" s="6">
        <v>3087</v>
      </c>
      <c r="AI405" s="6">
        <v>3403</v>
      </c>
      <c r="AJ405" s="6">
        <v>78</v>
      </c>
      <c r="AK405" s="6">
        <v>238</v>
      </c>
      <c r="AL405" s="6">
        <v>107</v>
      </c>
      <c r="AM405" s="7">
        <v>4.3478856474245804</v>
      </c>
      <c r="AN405" s="7">
        <v>9.1604545098194006</v>
      </c>
      <c r="AO405" s="7">
        <v>9.8691938247474393</v>
      </c>
      <c r="AP405" s="9">
        <v>6.8878615826945301E-6</v>
      </c>
      <c r="AQ405" s="9">
        <v>1.2068996401535499E-5</v>
      </c>
      <c r="AR405" s="7">
        <v>4.3017667027272104</v>
      </c>
      <c r="AS405" s="7">
        <v>20.363104856301099</v>
      </c>
      <c r="AT405" s="6" t="str">
        <f t="shared" ref="AT405:AT416" si="135">IF(AND(AS405&gt;=1,AQ405&lt;=0.01),"maternal", IF(AND(AS405&lt;=-1,AQ405&lt;=0.01),"paternal", IF(AQ405&gt;=0.01, "no preference")))</f>
        <v>maternal</v>
      </c>
      <c r="AU405" s="6">
        <v>1239</v>
      </c>
      <c r="AV405" s="6">
        <v>1334</v>
      </c>
      <c r="AW405" s="6">
        <v>2282</v>
      </c>
      <c r="AX405" s="6">
        <v>137</v>
      </c>
      <c r="AY405" s="6">
        <v>62</v>
      </c>
      <c r="AZ405" s="6">
        <v>110</v>
      </c>
      <c r="BA405" s="7">
        <v>3.9784144431485502</v>
      </c>
      <c r="BB405" s="7">
        <v>8.6159473037836705</v>
      </c>
      <c r="BC405" s="7">
        <v>11.2374280087336</v>
      </c>
      <c r="BD405" s="9">
        <v>9.1505602621907503E-6</v>
      </c>
      <c r="BE405" s="9">
        <v>1.8020444100003899E-5</v>
      </c>
      <c r="BF405" s="7">
        <v>4.0863440793826298</v>
      </c>
      <c r="BG405" s="7">
        <v>15.7623904994963</v>
      </c>
      <c r="BH405" s="6" t="str">
        <f t="shared" ref="BH405:BH416" si="136">IF(AND(BG405&gt;=1,BE405&lt;=0.01),"maternal", IF(AND(BG405&lt;=-1,BE405&lt;=0.01),"paternal", IF(BE405&gt;=0.01, "no preference")))</f>
        <v>maternal</v>
      </c>
      <c r="BI405" s="6" t="b">
        <f t="shared" ref="BI405:BI416" si="137">IF(AT405=BH405, TRUE)</f>
        <v>1</v>
      </c>
      <c r="BK405" s="6" t="s">
        <v>1088</v>
      </c>
      <c r="BN405" s="6" t="s">
        <v>1269</v>
      </c>
    </row>
    <row r="406" spans="1:69" s="6" customFormat="1" x14ac:dyDescent="0.25">
      <c r="A406" s="6" t="s">
        <v>136</v>
      </c>
      <c r="B406" s="6">
        <v>90149</v>
      </c>
      <c r="C406" s="6">
        <v>82335</v>
      </c>
      <c r="D406" s="6">
        <v>97410</v>
      </c>
      <c r="E406" s="6">
        <v>6624</v>
      </c>
      <c r="F406" s="6">
        <v>5371</v>
      </c>
      <c r="G406" s="6">
        <v>5447</v>
      </c>
      <c r="H406" s="7">
        <v>3.9548711238793799</v>
      </c>
      <c r="I406" s="7">
        <v>14.4762553341613</v>
      </c>
      <c r="J406" s="7">
        <v>25.7753066165637</v>
      </c>
      <c r="K406" s="9">
        <v>1.4378950350684201E-7</v>
      </c>
      <c r="L406" s="9">
        <v>1.2987986821044199E-6</v>
      </c>
      <c r="M406" s="7">
        <v>8.4735172187784507</v>
      </c>
      <c r="N406" s="7">
        <v>15.5072517444325</v>
      </c>
      <c r="O406" s="6" t="str">
        <f t="shared" si="133"/>
        <v>maternal</v>
      </c>
      <c r="P406" s="6">
        <v>75045</v>
      </c>
      <c r="Q406" s="6">
        <v>67430</v>
      </c>
      <c r="R406" s="6">
        <v>60811</v>
      </c>
      <c r="S406" s="6">
        <v>5491</v>
      </c>
      <c r="T406" s="6">
        <v>4929</v>
      </c>
      <c r="U406" s="6">
        <v>4354</v>
      </c>
      <c r="V406" s="7">
        <v>3.7832451673476699</v>
      </c>
      <c r="W406" s="7">
        <v>14.151270865306699</v>
      </c>
      <c r="X406" s="7">
        <v>23.216463902324101</v>
      </c>
      <c r="Y406" s="9">
        <v>3.5161655575068101E-7</v>
      </c>
      <c r="Z406" s="9">
        <v>2.6468712692353598E-6</v>
      </c>
      <c r="AA406" s="7">
        <v>7.6230460639447104</v>
      </c>
      <c r="AB406" s="7">
        <v>13.767981581248501</v>
      </c>
      <c r="AC406" s="6" t="str">
        <f t="shared" si="119"/>
        <v>maternal</v>
      </c>
      <c r="AD406" s="6" t="b">
        <f t="shared" si="134"/>
        <v>1</v>
      </c>
      <c r="AF406" s="6" t="s">
        <v>136</v>
      </c>
      <c r="AG406" s="6">
        <v>65352</v>
      </c>
      <c r="AH406" s="6">
        <v>93021</v>
      </c>
      <c r="AI406" s="6">
        <v>78262</v>
      </c>
      <c r="AJ406" s="6">
        <v>6928</v>
      </c>
      <c r="AK406" s="6">
        <v>10360</v>
      </c>
      <c r="AL406" s="6">
        <v>8438</v>
      </c>
      <c r="AM406" s="7">
        <v>3.2057098543493701</v>
      </c>
      <c r="AN406" s="7">
        <v>14.6495760641972</v>
      </c>
      <c r="AO406" s="7">
        <v>13.397050384700499</v>
      </c>
      <c r="AP406" s="9">
        <v>6.1629839914799301E-7</v>
      </c>
      <c r="AQ406" s="9">
        <v>1.58476731209484E-6</v>
      </c>
      <c r="AR406" s="7">
        <v>6.8158074421896098</v>
      </c>
      <c r="AS406" s="7">
        <v>9.2260291735794908</v>
      </c>
      <c r="AT406" s="6" t="str">
        <f t="shared" si="135"/>
        <v>maternal</v>
      </c>
      <c r="AU406" s="6">
        <v>56654</v>
      </c>
      <c r="AV406" s="6">
        <v>65666</v>
      </c>
      <c r="AW406" s="6">
        <v>59461</v>
      </c>
      <c r="AX406" s="6">
        <v>3983</v>
      </c>
      <c r="AY406" s="6">
        <v>4196</v>
      </c>
      <c r="AZ406" s="6">
        <v>4556</v>
      </c>
      <c r="BA406" s="7">
        <v>3.83448787470935</v>
      </c>
      <c r="BB406" s="7">
        <v>13.9669150490804</v>
      </c>
      <c r="BC406" s="7">
        <v>26.148746546170099</v>
      </c>
      <c r="BD406" s="9">
        <v>2.68102084160093E-8</v>
      </c>
      <c r="BE406" s="9">
        <v>4.41096901209233E-7</v>
      </c>
      <c r="BF406" s="7">
        <v>10.024737647410101</v>
      </c>
      <c r="BG406" s="7">
        <v>14.2657913668427</v>
      </c>
      <c r="BH406" s="6" t="str">
        <f t="shared" si="136"/>
        <v>maternal</v>
      </c>
      <c r="BI406" s="6" t="b">
        <f t="shared" si="137"/>
        <v>1</v>
      </c>
      <c r="BK406" s="6" t="s">
        <v>1089</v>
      </c>
      <c r="BM406" s="6" t="s">
        <v>1270</v>
      </c>
    </row>
    <row r="407" spans="1:69" s="6" customFormat="1" x14ac:dyDescent="0.25">
      <c r="A407" s="6" t="s">
        <v>128</v>
      </c>
      <c r="B407" s="6">
        <v>2166</v>
      </c>
      <c r="C407" s="6">
        <v>2265</v>
      </c>
      <c r="D407" s="6">
        <v>2696</v>
      </c>
      <c r="E407" s="6">
        <v>110</v>
      </c>
      <c r="F407" s="6">
        <v>136</v>
      </c>
      <c r="G407" s="6">
        <v>175</v>
      </c>
      <c r="H407" s="7">
        <v>4.0908919407339503</v>
      </c>
      <c r="I407" s="7">
        <v>9.1627391596829497</v>
      </c>
      <c r="J407" s="7">
        <v>19.516143041606199</v>
      </c>
      <c r="K407" s="9">
        <v>7.9873082141426504E-7</v>
      </c>
      <c r="L407" s="9">
        <v>3.0869866881686399E-6</v>
      </c>
      <c r="M407" s="7">
        <v>6.8251808897428301</v>
      </c>
      <c r="N407" s="7">
        <v>17.0404548598001</v>
      </c>
      <c r="O407" s="6" t="str">
        <f t="shared" si="133"/>
        <v>maternal</v>
      </c>
      <c r="P407" s="6">
        <v>2830</v>
      </c>
      <c r="Q407" s="6">
        <v>2447</v>
      </c>
      <c r="R407" s="6">
        <v>2338</v>
      </c>
      <c r="S407" s="6">
        <v>268</v>
      </c>
      <c r="T407" s="6">
        <v>199</v>
      </c>
      <c r="U407" s="6">
        <v>45</v>
      </c>
      <c r="V407" s="7">
        <v>4.2257598381874901</v>
      </c>
      <c r="W407" s="7">
        <v>9.1925067552231994</v>
      </c>
      <c r="X407" s="7">
        <v>6.4656602423266403</v>
      </c>
      <c r="Y407" s="6">
        <v>6.0952658485787002E-4</v>
      </c>
      <c r="Z407" s="6">
        <v>9.2398199612730005E-4</v>
      </c>
      <c r="AA407" s="7">
        <v>-0.28946353591137602</v>
      </c>
      <c r="AB407" s="7">
        <v>18.710287711066901</v>
      </c>
      <c r="AC407" s="6" t="str">
        <f t="shared" si="119"/>
        <v>maternal</v>
      </c>
      <c r="AD407" s="6" t="b">
        <f t="shared" si="134"/>
        <v>1</v>
      </c>
      <c r="AF407" s="6" t="s">
        <v>128</v>
      </c>
      <c r="AG407" s="6">
        <v>3392</v>
      </c>
      <c r="AH407" s="6">
        <v>4068</v>
      </c>
      <c r="AI407" s="6">
        <v>3634</v>
      </c>
      <c r="AJ407" s="6">
        <v>243</v>
      </c>
      <c r="AK407" s="6">
        <v>379</v>
      </c>
      <c r="AL407" s="6">
        <v>236</v>
      </c>
      <c r="AM407" s="7">
        <v>3.7190692445998499</v>
      </c>
      <c r="AN407" s="7">
        <v>9.9893133538972894</v>
      </c>
      <c r="AO407" s="7">
        <v>15.245670086503701</v>
      </c>
      <c r="AP407" s="9">
        <v>2.17563667886535E-7</v>
      </c>
      <c r="AQ407" s="9">
        <v>7.2865058059514101E-7</v>
      </c>
      <c r="AR407" s="7">
        <v>7.8692815824978899</v>
      </c>
      <c r="AS407" s="7">
        <v>13.168957575785999</v>
      </c>
      <c r="AT407" s="6" t="str">
        <f t="shared" si="135"/>
        <v>maternal</v>
      </c>
      <c r="AU407" s="6">
        <v>5239</v>
      </c>
      <c r="AV407" s="6">
        <v>5606</v>
      </c>
      <c r="AW407" s="6">
        <v>5122</v>
      </c>
      <c r="AX407" s="6">
        <v>233</v>
      </c>
      <c r="AY407" s="6">
        <v>306</v>
      </c>
      <c r="AZ407" s="6">
        <v>273</v>
      </c>
      <c r="BA407" s="7">
        <v>4.3002153264771996</v>
      </c>
      <c r="BB407" s="7">
        <v>10.226938212543301</v>
      </c>
      <c r="BC407" s="7">
        <v>26.8538586251656</v>
      </c>
      <c r="BD407" s="9">
        <v>2.2249121024594801E-8</v>
      </c>
      <c r="BE407" s="9">
        <v>4.41096901209233E-7</v>
      </c>
      <c r="BF407" s="7">
        <v>10.1945158845993</v>
      </c>
      <c r="BG407" s="7">
        <v>19.701250863717</v>
      </c>
      <c r="BH407" s="6" t="str">
        <f t="shared" si="136"/>
        <v>maternal</v>
      </c>
      <c r="BI407" s="6" t="b">
        <f t="shared" si="137"/>
        <v>1</v>
      </c>
      <c r="BK407" s="6" t="s">
        <v>1090</v>
      </c>
      <c r="BN407" s="6" t="s">
        <v>1269</v>
      </c>
    </row>
    <row r="408" spans="1:69" s="6" customFormat="1" x14ac:dyDescent="0.25">
      <c r="A408" s="6" t="s">
        <v>305</v>
      </c>
      <c r="B408" s="6">
        <v>2777</v>
      </c>
      <c r="C408" s="6">
        <v>2611</v>
      </c>
      <c r="D408" s="6">
        <v>3088</v>
      </c>
      <c r="E408" s="6">
        <v>1445</v>
      </c>
      <c r="F408" s="6">
        <v>1480</v>
      </c>
      <c r="G408" s="6">
        <v>2031</v>
      </c>
      <c r="H408" s="7">
        <v>0.78826725738110404</v>
      </c>
      <c r="I408" s="7">
        <v>11.067097778361299</v>
      </c>
      <c r="J408" s="7">
        <v>4.3043778781320396</v>
      </c>
      <c r="K408" s="6">
        <v>4.6440738859894201E-3</v>
      </c>
      <c r="L408" s="6">
        <v>6.1113733039554101E-3</v>
      </c>
      <c r="M408" s="7">
        <v>-2.6322482617312102</v>
      </c>
      <c r="N408" s="7">
        <v>1.72699901184005</v>
      </c>
      <c r="O408" s="6" t="str">
        <f t="shared" si="133"/>
        <v>maternal</v>
      </c>
      <c r="P408" s="6">
        <v>13080</v>
      </c>
      <c r="Q408" s="6">
        <v>11066</v>
      </c>
      <c r="R408" s="6">
        <v>10360</v>
      </c>
      <c r="S408" s="6">
        <v>425</v>
      </c>
      <c r="T408" s="6">
        <v>312</v>
      </c>
      <c r="U408" s="6">
        <v>623</v>
      </c>
      <c r="V408" s="7">
        <v>4.7126355781607403</v>
      </c>
      <c r="W408" s="7">
        <v>11.126361351087301</v>
      </c>
      <c r="X408" s="7">
        <v>17.055665676864901</v>
      </c>
      <c r="Y408" s="9">
        <v>2.2458898756264501E-6</v>
      </c>
      <c r="Z408" s="9">
        <v>8.4516382161732007E-6</v>
      </c>
      <c r="AA408" s="7">
        <v>5.8074353982519398</v>
      </c>
      <c r="AB408" s="7">
        <v>26.220723306323801</v>
      </c>
      <c r="AC408" s="6" t="str">
        <f t="shared" si="119"/>
        <v>maternal</v>
      </c>
      <c r="AD408" s="6" t="b">
        <f t="shared" si="134"/>
        <v>1</v>
      </c>
      <c r="AF408" s="6" t="s">
        <v>305</v>
      </c>
      <c r="AG408" s="6">
        <v>2334</v>
      </c>
      <c r="AH408" s="6">
        <v>3033</v>
      </c>
      <c r="AI408" s="6">
        <v>2459</v>
      </c>
      <c r="AJ408" s="6">
        <v>1178</v>
      </c>
      <c r="AK408" s="6">
        <v>1388</v>
      </c>
      <c r="AL408" s="6">
        <v>1141</v>
      </c>
      <c r="AM408" s="7">
        <v>1.0733763275822199</v>
      </c>
      <c r="AN408" s="7">
        <v>10.8035301045658</v>
      </c>
      <c r="AO408" s="7">
        <v>5.1460342682560603</v>
      </c>
      <c r="AP408" s="6">
        <v>7.6736069604157802E-4</v>
      </c>
      <c r="AQ408" s="6">
        <v>1.0442434214174099E-3</v>
      </c>
      <c r="AR408" s="7">
        <v>-0.73723622841095204</v>
      </c>
      <c r="AS408" s="7">
        <v>2.1043524079936198</v>
      </c>
      <c r="AT408" s="6" t="str">
        <f t="shared" si="135"/>
        <v>maternal</v>
      </c>
      <c r="AU408" s="6">
        <v>14379</v>
      </c>
      <c r="AV408" s="6">
        <v>16629</v>
      </c>
      <c r="AW408" s="6">
        <v>13572</v>
      </c>
      <c r="AX408" s="6">
        <v>700</v>
      </c>
      <c r="AY408" s="6">
        <v>858</v>
      </c>
      <c r="AZ408" s="6">
        <v>723</v>
      </c>
      <c r="BA408" s="7">
        <v>4.2873659238111301</v>
      </c>
      <c r="BB408" s="7">
        <v>11.710226575983</v>
      </c>
      <c r="BC408" s="7">
        <v>26.356234783132098</v>
      </c>
      <c r="BD408" s="9">
        <v>2.53657707436905E-8</v>
      </c>
      <c r="BE408" s="9">
        <v>4.41096901209233E-7</v>
      </c>
      <c r="BF408" s="7">
        <v>10.075346140629501</v>
      </c>
      <c r="BG408" s="7">
        <v>19.526560234653399</v>
      </c>
      <c r="BH408" s="6" t="str">
        <f t="shared" si="136"/>
        <v>maternal</v>
      </c>
      <c r="BI408" s="6" t="b">
        <f t="shared" si="137"/>
        <v>1</v>
      </c>
      <c r="BK408" s="6" t="s">
        <v>1091</v>
      </c>
      <c r="BM408" s="6" t="s">
        <v>1270</v>
      </c>
    </row>
    <row r="409" spans="1:69" s="6" customFormat="1" x14ac:dyDescent="0.25">
      <c r="A409" s="6" t="s">
        <v>240</v>
      </c>
      <c r="B409" s="6">
        <v>2369</v>
      </c>
      <c r="C409" s="6">
        <v>2897</v>
      </c>
      <c r="D409" s="6">
        <v>2557</v>
      </c>
      <c r="E409" s="6">
        <v>516</v>
      </c>
      <c r="F409" s="6">
        <v>565</v>
      </c>
      <c r="G409" s="6">
        <v>421</v>
      </c>
      <c r="H409" s="7">
        <v>2.3841786234567199</v>
      </c>
      <c r="I409" s="7">
        <v>10.152015279013</v>
      </c>
      <c r="J409" s="7">
        <v>14.0175276324854</v>
      </c>
      <c r="K409" s="9">
        <v>6.0287088722700599E-6</v>
      </c>
      <c r="L409" s="9">
        <v>1.40560657945862E-5</v>
      </c>
      <c r="M409" s="7">
        <v>4.7246052406600603</v>
      </c>
      <c r="N409" s="7">
        <v>5.2204661088969999</v>
      </c>
      <c r="O409" s="6" t="str">
        <f t="shared" si="133"/>
        <v>maternal</v>
      </c>
      <c r="P409" s="6">
        <v>775</v>
      </c>
      <c r="Q409" s="6">
        <v>554</v>
      </c>
      <c r="R409" s="6">
        <v>407</v>
      </c>
      <c r="S409" s="6">
        <v>373</v>
      </c>
      <c r="T409" s="6">
        <v>315</v>
      </c>
      <c r="U409" s="6">
        <v>403</v>
      </c>
      <c r="V409" s="7">
        <v>0.62659848485985303</v>
      </c>
      <c r="W409" s="7">
        <v>8.8162614727021005</v>
      </c>
      <c r="X409" s="7">
        <v>2.3743825087800801</v>
      </c>
      <c r="Y409" s="6">
        <v>5.4538208667051197E-2</v>
      </c>
      <c r="Z409" s="6">
        <v>6.2726250718940904E-2</v>
      </c>
      <c r="AA409" s="7">
        <v>-5.2219252729592904</v>
      </c>
      <c r="AB409" s="7">
        <v>1.5439205192744601</v>
      </c>
      <c r="AC409" s="6" t="str">
        <f t="shared" si="119"/>
        <v>no preference</v>
      </c>
      <c r="AD409" s="6" t="b">
        <f t="shared" si="134"/>
        <v>0</v>
      </c>
      <c r="AF409" s="6" t="s">
        <v>240</v>
      </c>
      <c r="AG409" s="6">
        <v>5509</v>
      </c>
      <c r="AH409" s="6">
        <v>6730</v>
      </c>
      <c r="AI409" s="6">
        <v>5008</v>
      </c>
      <c r="AJ409" s="6">
        <v>918</v>
      </c>
      <c r="AK409" s="6">
        <v>1135</v>
      </c>
      <c r="AL409" s="6">
        <v>763</v>
      </c>
      <c r="AM409" s="7">
        <v>2.6212172140741101</v>
      </c>
      <c r="AN409" s="7">
        <v>11.167640939980201</v>
      </c>
      <c r="AO409" s="7">
        <v>11.268964423502499</v>
      </c>
      <c r="AP409" s="9">
        <v>2.44016497295276E-6</v>
      </c>
      <c r="AQ409" s="9">
        <v>4.9051031943619001E-6</v>
      </c>
      <c r="AR409" s="7">
        <v>5.3925637792771601</v>
      </c>
      <c r="AS409" s="7">
        <v>6.1526896124361503</v>
      </c>
      <c r="AT409" s="6" t="str">
        <f t="shared" si="135"/>
        <v>maternal</v>
      </c>
      <c r="AU409" s="6">
        <v>4054</v>
      </c>
      <c r="AV409" s="6">
        <v>7491</v>
      </c>
      <c r="AW409" s="6">
        <v>7417</v>
      </c>
      <c r="AX409" s="6">
        <v>941</v>
      </c>
      <c r="AY409" s="6">
        <v>871</v>
      </c>
      <c r="AZ409" s="6">
        <v>727</v>
      </c>
      <c r="BA409" s="7">
        <v>2.8526245737540901</v>
      </c>
      <c r="BB409" s="7">
        <v>11.144833025073201</v>
      </c>
      <c r="BC409" s="7">
        <v>10.5681257640371</v>
      </c>
      <c r="BD409" s="9">
        <v>1.38223376560878E-5</v>
      </c>
      <c r="BE409" s="9">
        <v>2.5881318558724401E-5</v>
      </c>
      <c r="BF409" s="7">
        <v>3.63863636758134</v>
      </c>
      <c r="BG409" s="7">
        <v>7.2231321924021099</v>
      </c>
      <c r="BH409" s="6" t="str">
        <f t="shared" si="136"/>
        <v>maternal</v>
      </c>
      <c r="BI409" s="6" t="b">
        <f t="shared" si="137"/>
        <v>1</v>
      </c>
      <c r="BK409" s="6" t="s">
        <v>1092</v>
      </c>
      <c r="BL409" s="6" t="s">
        <v>1268</v>
      </c>
    </row>
    <row r="410" spans="1:69" s="6" customFormat="1" x14ac:dyDescent="0.25">
      <c r="A410" s="6" t="s">
        <v>139</v>
      </c>
      <c r="B410" s="6">
        <v>8844</v>
      </c>
      <c r="C410" s="6">
        <v>7467</v>
      </c>
      <c r="D410" s="6">
        <v>8521</v>
      </c>
      <c r="E410" s="6">
        <v>546</v>
      </c>
      <c r="F410" s="6">
        <v>526</v>
      </c>
      <c r="G410" s="6">
        <v>543</v>
      </c>
      <c r="H410" s="7">
        <v>3.93653665343404</v>
      </c>
      <c r="I410" s="7">
        <v>11.043107998610401</v>
      </c>
      <c r="J410" s="7">
        <v>29.361944331636799</v>
      </c>
      <c r="K410" s="9">
        <v>6.4218444716140095E-8</v>
      </c>
      <c r="L410" s="9">
        <v>1.13578551500722E-6</v>
      </c>
      <c r="M410" s="7">
        <v>9.1893375429122806</v>
      </c>
      <c r="N410" s="7">
        <v>15.311425011327399</v>
      </c>
      <c r="O410" s="6" t="str">
        <f t="shared" si="133"/>
        <v>maternal</v>
      </c>
      <c r="P410" s="6">
        <v>6824</v>
      </c>
      <c r="Q410" s="6">
        <v>4870</v>
      </c>
      <c r="R410" s="6">
        <v>4220</v>
      </c>
      <c r="S410" s="6">
        <v>629</v>
      </c>
      <c r="T410" s="6">
        <v>400</v>
      </c>
      <c r="U410" s="6">
        <v>367</v>
      </c>
      <c r="V410" s="7">
        <v>3.5199187705311701</v>
      </c>
      <c r="W410" s="7">
        <v>10.583368852232001</v>
      </c>
      <c r="X410" s="7">
        <v>12.361992495442999</v>
      </c>
      <c r="Y410" s="9">
        <v>1.52078355462195E-5</v>
      </c>
      <c r="Z410" s="9">
        <v>3.7495180743265297E-5</v>
      </c>
      <c r="AA410" s="7">
        <v>3.7924982456488801</v>
      </c>
      <c r="AB410" s="7">
        <v>11.4709961032398</v>
      </c>
      <c r="AC410" s="6" t="str">
        <f t="shared" si="119"/>
        <v>maternal</v>
      </c>
      <c r="AD410" s="6" t="b">
        <f t="shared" si="134"/>
        <v>1</v>
      </c>
      <c r="AF410" s="6" t="s">
        <v>139</v>
      </c>
      <c r="AG410" s="6">
        <v>9455</v>
      </c>
      <c r="AH410" s="6">
        <v>11199</v>
      </c>
      <c r="AI410" s="6">
        <v>10362</v>
      </c>
      <c r="AJ410" s="6">
        <v>383</v>
      </c>
      <c r="AK410" s="6">
        <v>403</v>
      </c>
      <c r="AL410" s="6">
        <v>334</v>
      </c>
      <c r="AM410" s="7">
        <v>4.7887294180412798</v>
      </c>
      <c r="AN410" s="7">
        <v>10.938095131960001</v>
      </c>
      <c r="AO410" s="7">
        <v>24.261606952708298</v>
      </c>
      <c r="AP410" s="9">
        <v>4.8641791189125804E-9</v>
      </c>
      <c r="AQ410" s="9">
        <v>8.3748475264755704E-8</v>
      </c>
      <c r="AR410" s="7">
        <v>11.448065164365</v>
      </c>
      <c r="AS410" s="7">
        <v>27.6408373852883</v>
      </c>
      <c r="AT410" s="6" t="str">
        <f t="shared" si="135"/>
        <v>maternal</v>
      </c>
      <c r="AU410" s="6">
        <v>3368</v>
      </c>
      <c r="AV410" s="6">
        <v>4056</v>
      </c>
      <c r="AW410" s="6">
        <v>3921</v>
      </c>
      <c r="AX410" s="6">
        <v>1468</v>
      </c>
      <c r="AY410" s="6">
        <v>1305</v>
      </c>
      <c r="AZ410" s="6">
        <v>1362</v>
      </c>
      <c r="BA410" s="7">
        <v>1.45251613720409</v>
      </c>
      <c r="BB410" s="7">
        <v>11.154300638238</v>
      </c>
      <c r="BC410" s="7">
        <v>9.6374867488475893</v>
      </c>
      <c r="BD410" s="9">
        <v>2.55431479709867E-5</v>
      </c>
      <c r="BE410" s="9">
        <v>4.5359132719778998E-5</v>
      </c>
      <c r="BF410" s="7">
        <v>2.9689650241155201</v>
      </c>
      <c r="BG410" s="7">
        <v>2.7368495653735398</v>
      </c>
      <c r="BH410" s="6" t="str">
        <f t="shared" si="136"/>
        <v>maternal</v>
      </c>
      <c r="BI410" s="6" t="b">
        <f t="shared" si="137"/>
        <v>1</v>
      </c>
      <c r="BK410" s="6" t="s">
        <v>1093</v>
      </c>
      <c r="BN410" s="6" t="s">
        <v>1269</v>
      </c>
    </row>
    <row r="411" spans="1:69" s="6" customFormat="1" x14ac:dyDescent="0.25">
      <c r="A411" s="6" t="s">
        <v>110</v>
      </c>
      <c r="B411" s="6">
        <v>27173</v>
      </c>
      <c r="C411" s="6">
        <v>26334</v>
      </c>
      <c r="D411" s="6">
        <v>30321</v>
      </c>
      <c r="E411" s="6">
        <v>1361</v>
      </c>
      <c r="F411" s="6">
        <v>1167</v>
      </c>
      <c r="G411" s="6">
        <v>1526</v>
      </c>
      <c r="H411" s="7">
        <v>4.3749635215413702</v>
      </c>
      <c r="I411" s="7">
        <v>12.580088392000301</v>
      </c>
      <c r="J411" s="7">
        <v>27.799711230194902</v>
      </c>
      <c r="K411" s="9">
        <v>9.0083815299202998E-8</v>
      </c>
      <c r="L411" s="9">
        <v>1.15291866830688E-6</v>
      </c>
      <c r="M411" s="7">
        <v>8.8940413391768107</v>
      </c>
      <c r="N411" s="7">
        <v>20.7489082328681</v>
      </c>
      <c r="O411" s="6" t="str">
        <f t="shared" si="133"/>
        <v>maternal</v>
      </c>
      <c r="P411" s="6">
        <v>21134</v>
      </c>
      <c r="Q411" s="6">
        <v>18340</v>
      </c>
      <c r="R411" s="6">
        <v>16780</v>
      </c>
      <c r="S411" s="6">
        <v>1573</v>
      </c>
      <c r="T411" s="6">
        <v>1498</v>
      </c>
      <c r="U411" s="6">
        <v>1327</v>
      </c>
      <c r="V411" s="7">
        <v>3.6732094390431298</v>
      </c>
      <c r="W411" s="7">
        <v>12.3516193611223</v>
      </c>
      <c r="X411" s="7">
        <v>23.215745887475101</v>
      </c>
      <c r="Y411" s="9">
        <v>3.5168219661169099E-7</v>
      </c>
      <c r="Z411" s="9">
        <v>2.6468712692353598E-6</v>
      </c>
      <c r="AA411" s="7">
        <v>7.6228724930055396</v>
      </c>
      <c r="AB411" s="7">
        <v>12.7569314405296</v>
      </c>
      <c r="AC411" s="6" t="str">
        <f t="shared" si="119"/>
        <v>maternal</v>
      </c>
      <c r="AD411" s="6" t="b">
        <f t="shared" si="134"/>
        <v>1</v>
      </c>
      <c r="AF411" s="6" t="s">
        <v>110</v>
      </c>
      <c r="AG411" s="6">
        <v>13552</v>
      </c>
      <c r="AH411" s="6">
        <v>16530</v>
      </c>
      <c r="AI411" s="6">
        <v>14684</v>
      </c>
      <c r="AJ411" s="6">
        <v>916</v>
      </c>
      <c r="AK411" s="6">
        <v>776</v>
      </c>
      <c r="AL411" s="6">
        <v>733</v>
      </c>
      <c r="AM411" s="7">
        <v>4.2063605569777804</v>
      </c>
      <c r="AN411" s="7">
        <v>11.7572419334375</v>
      </c>
      <c r="AO411" s="7">
        <v>20.7190028752239</v>
      </c>
      <c r="AP411" s="9">
        <v>1.78280457944338E-8</v>
      </c>
      <c r="AQ411" s="9">
        <v>1.56886802991017E-7</v>
      </c>
      <c r="AR411" s="7">
        <v>10.282833776043899</v>
      </c>
      <c r="AS411" s="7">
        <v>18.460382705851</v>
      </c>
      <c r="AT411" s="6" t="str">
        <f t="shared" si="135"/>
        <v>maternal</v>
      </c>
      <c r="AU411" s="6">
        <v>14208</v>
      </c>
      <c r="AV411" s="6">
        <v>16545</v>
      </c>
      <c r="AW411" s="6">
        <v>12881</v>
      </c>
      <c r="AX411" s="6">
        <v>4025</v>
      </c>
      <c r="AY411" s="6">
        <v>5164</v>
      </c>
      <c r="AZ411" s="6">
        <v>3751</v>
      </c>
      <c r="BA411" s="7">
        <v>1.75955101467276</v>
      </c>
      <c r="BB411" s="7">
        <v>12.940818241732799</v>
      </c>
      <c r="BC411" s="7">
        <v>9.4335436608431404</v>
      </c>
      <c r="BD411" s="9">
        <v>2.9426144519951899E-5</v>
      </c>
      <c r="BE411" s="9">
        <v>5.0444819177060298E-5</v>
      </c>
      <c r="BF411" s="7">
        <v>2.8141894757353798</v>
      </c>
      <c r="BG411" s="7">
        <v>3.3859273411503001</v>
      </c>
      <c r="BH411" s="6" t="str">
        <f t="shared" si="136"/>
        <v>maternal</v>
      </c>
      <c r="BI411" s="6" t="b">
        <f t="shared" si="137"/>
        <v>1</v>
      </c>
      <c r="BK411" s="6" t="s">
        <v>1094</v>
      </c>
      <c r="BL411" s="6" t="s">
        <v>1268</v>
      </c>
    </row>
    <row r="412" spans="1:69" s="6" customFormat="1" x14ac:dyDescent="0.25">
      <c r="A412" s="6" t="s">
        <v>83</v>
      </c>
      <c r="B412" s="6">
        <v>14359</v>
      </c>
      <c r="C412" s="6">
        <v>17538</v>
      </c>
      <c r="D412" s="6">
        <v>19093</v>
      </c>
      <c r="E412" s="6">
        <v>555</v>
      </c>
      <c r="F412" s="6">
        <v>651</v>
      </c>
      <c r="G412" s="6">
        <v>647</v>
      </c>
      <c r="H412" s="7">
        <v>4.77378650537569</v>
      </c>
      <c r="I412" s="7">
        <v>11.6560663293009</v>
      </c>
      <c r="J412" s="7">
        <v>28.824876594237999</v>
      </c>
      <c r="K412" s="9">
        <v>7.1994931498522199E-8</v>
      </c>
      <c r="L412" s="9">
        <v>1.14391946714319E-6</v>
      </c>
      <c r="M412" s="7">
        <v>9.0904927041332098</v>
      </c>
      <c r="N412" s="7">
        <v>27.356021161527199</v>
      </c>
      <c r="O412" s="6" t="str">
        <f t="shared" si="133"/>
        <v>maternal</v>
      </c>
      <c r="P412" s="6">
        <v>508</v>
      </c>
      <c r="Q412" s="6">
        <v>537</v>
      </c>
      <c r="R412" s="6">
        <v>547</v>
      </c>
      <c r="S412" s="6">
        <v>12942</v>
      </c>
      <c r="T412" s="6">
        <v>11512</v>
      </c>
      <c r="U412" s="6">
        <v>13599</v>
      </c>
      <c r="V412" s="7">
        <v>-4.5737211210548496</v>
      </c>
      <c r="W412" s="7">
        <v>11.340532657724999</v>
      </c>
      <c r="X412" s="7">
        <v>-32.8464911114241</v>
      </c>
      <c r="Y412" s="9">
        <v>4.3057950494381802E-8</v>
      </c>
      <c r="Z412" s="9">
        <v>2.1729166949132698E-6</v>
      </c>
      <c r="AA412" s="7">
        <v>9.4236776787471506</v>
      </c>
      <c r="AB412" s="7">
        <v>-23.8137203466401</v>
      </c>
      <c r="AC412" s="6" t="str">
        <f t="shared" si="119"/>
        <v>paternal</v>
      </c>
      <c r="AD412" s="6" t="b">
        <f t="shared" si="134"/>
        <v>0</v>
      </c>
      <c r="AF412" s="6" t="s">
        <v>83</v>
      </c>
      <c r="AG412" s="6">
        <v>8246</v>
      </c>
      <c r="AH412" s="6">
        <v>9034</v>
      </c>
      <c r="AI412" s="6">
        <v>7276</v>
      </c>
      <c r="AJ412" s="6">
        <v>552</v>
      </c>
      <c r="AK412" s="6">
        <v>727</v>
      </c>
      <c r="AL412" s="6">
        <v>449</v>
      </c>
      <c r="AM412" s="7">
        <v>3.8491263905680602</v>
      </c>
      <c r="AN412" s="7">
        <v>11.0688003625008</v>
      </c>
      <c r="AO412" s="7">
        <v>16.160534093634901</v>
      </c>
      <c r="AP412" s="9">
        <v>1.35660895087032E-7</v>
      </c>
      <c r="AQ412" s="9">
        <v>5.5383210777798504E-7</v>
      </c>
      <c r="AR412" s="7">
        <v>8.3389443051506795</v>
      </c>
      <c r="AS412" s="7">
        <v>14.411278154942201</v>
      </c>
      <c r="AT412" s="6" t="str">
        <f t="shared" si="135"/>
        <v>maternal</v>
      </c>
      <c r="AU412" s="6">
        <v>800</v>
      </c>
      <c r="AV412" s="6">
        <v>822</v>
      </c>
      <c r="AW412" s="6">
        <v>536</v>
      </c>
      <c r="AX412" s="6">
        <v>19572</v>
      </c>
      <c r="AY412" s="6">
        <v>19807</v>
      </c>
      <c r="AZ412" s="6">
        <v>14743</v>
      </c>
      <c r="BA412" s="7">
        <v>-4.6596759672574004</v>
      </c>
      <c r="BB412" s="7">
        <v>11.7962330939006</v>
      </c>
      <c r="BC412" s="7">
        <v>-20.659422596733702</v>
      </c>
      <c r="BD412" s="9">
        <v>1.3915862991110399E-7</v>
      </c>
      <c r="BE412" s="9">
        <v>8.3428052955783196E-7</v>
      </c>
      <c r="BF412" s="7">
        <v>8.4552531576795094</v>
      </c>
      <c r="BG412" s="7">
        <v>-25.275644372118801</v>
      </c>
      <c r="BH412" s="6" t="str">
        <f t="shared" si="136"/>
        <v>paternal</v>
      </c>
      <c r="BI412" s="6" t="b">
        <f t="shared" si="137"/>
        <v>0</v>
      </c>
      <c r="BK412" s="6" t="s">
        <v>1095</v>
      </c>
      <c r="BL412" s="6" t="s">
        <v>1268</v>
      </c>
    </row>
    <row r="413" spans="1:69" s="6" customFormat="1" x14ac:dyDescent="0.25">
      <c r="A413" s="6" t="s">
        <v>381</v>
      </c>
      <c r="B413" s="6">
        <v>967</v>
      </c>
      <c r="C413" s="6">
        <v>1343</v>
      </c>
      <c r="D413" s="6">
        <v>1439</v>
      </c>
      <c r="E413" s="6">
        <v>1221</v>
      </c>
      <c r="F413" s="6">
        <v>1735</v>
      </c>
      <c r="G413" s="6">
        <v>1983</v>
      </c>
      <c r="H413" s="7">
        <v>-0.38924745208902001</v>
      </c>
      <c r="I413" s="7">
        <v>10.462301644838901</v>
      </c>
      <c r="J413" s="7">
        <v>-1.5603581743392201</v>
      </c>
      <c r="K413" s="6">
        <v>0.16786619689964</v>
      </c>
      <c r="L413" s="6">
        <v>0.187050905116741</v>
      </c>
      <c r="M413" s="7">
        <v>-6.4049184098391896</v>
      </c>
      <c r="N413" s="7">
        <v>-1.3097100462265301</v>
      </c>
      <c r="O413" s="6" t="str">
        <f t="shared" si="133"/>
        <v>no preference</v>
      </c>
      <c r="P413" s="6">
        <v>1904</v>
      </c>
      <c r="Q413" s="6">
        <v>1617</v>
      </c>
      <c r="R413" s="6">
        <v>1935</v>
      </c>
      <c r="S413" s="6">
        <v>2823</v>
      </c>
      <c r="T413" s="6">
        <v>2442</v>
      </c>
      <c r="U413" s="6">
        <v>2971</v>
      </c>
      <c r="V413" s="7">
        <v>-0.59358216999726399</v>
      </c>
      <c r="W413" s="7">
        <v>11.1216025556937</v>
      </c>
      <c r="X413" s="7">
        <v>-3.7862236379374501</v>
      </c>
      <c r="Y413" s="6">
        <v>8.8490289453638394E-3</v>
      </c>
      <c r="Z413" s="6">
        <v>1.12314598152695E-2</v>
      </c>
      <c r="AA413" s="7">
        <v>-3.26831070818168</v>
      </c>
      <c r="AB413" s="7">
        <v>-1.5089888753588301</v>
      </c>
      <c r="AC413" s="6" t="str">
        <f t="shared" si="119"/>
        <v>no preference</v>
      </c>
      <c r="AD413" s="6" t="b">
        <f t="shared" si="134"/>
        <v>1</v>
      </c>
      <c r="AF413" s="6" t="s">
        <v>381</v>
      </c>
      <c r="AG413" s="6">
        <v>2359</v>
      </c>
      <c r="AH413" s="6">
        <v>3034</v>
      </c>
      <c r="AI413" s="6">
        <v>2451</v>
      </c>
      <c r="AJ413" s="6">
        <v>2533</v>
      </c>
      <c r="AK413" s="6">
        <v>3256</v>
      </c>
      <c r="AL413" s="6">
        <v>2463</v>
      </c>
      <c r="AM413" s="7">
        <v>-7.0506715049527102E-2</v>
      </c>
      <c r="AN413" s="7">
        <v>11.3791850938858</v>
      </c>
      <c r="AO413" s="7">
        <v>-0.32383387184638801</v>
      </c>
      <c r="AP413" s="6">
        <v>0.75402425115259597</v>
      </c>
      <c r="AQ413" s="6">
        <v>0.76759281094197496</v>
      </c>
      <c r="AR413" s="7">
        <v>-7.2981682658473703</v>
      </c>
      <c r="AS413" s="7">
        <v>-1.0500854383824401</v>
      </c>
      <c r="AT413" s="6" t="str">
        <f t="shared" si="135"/>
        <v>no preference</v>
      </c>
      <c r="AU413" s="6">
        <v>4958</v>
      </c>
      <c r="AV413" s="6">
        <v>4289</v>
      </c>
      <c r="AW413" s="6">
        <v>3534</v>
      </c>
      <c r="AX413" s="6">
        <v>6037</v>
      </c>
      <c r="AY413" s="6">
        <v>5683</v>
      </c>
      <c r="AZ413" s="6">
        <v>4514</v>
      </c>
      <c r="BA413" s="7">
        <v>-0.34765540367583198</v>
      </c>
      <c r="BB413" s="7">
        <v>12.2171910158703</v>
      </c>
      <c r="BC413" s="7">
        <v>-1.78269618156414</v>
      </c>
      <c r="BD413" s="6">
        <v>0.117400780657024</v>
      </c>
      <c r="BE413" s="6">
        <v>0.13059187960725199</v>
      </c>
      <c r="BF413" s="7">
        <v>-6.0957028682965504</v>
      </c>
      <c r="BG413" s="7">
        <v>-1.27249095691136</v>
      </c>
      <c r="BH413" s="6" t="str">
        <f t="shared" si="136"/>
        <v>no preference</v>
      </c>
      <c r="BI413" s="6" t="b">
        <f t="shared" si="137"/>
        <v>1</v>
      </c>
      <c r="BK413" s="6" t="s">
        <v>716</v>
      </c>
      <c r="BL413" s="6" t="s">
        <v>1268</v>
      </c>
    </row>
    <row r="414" spans="1:69" s="6" customFormat="1" x14ac:dyDescent="0.25">
      <c r="A414" s="6" t="s">
        <v>394</v>
      </c>
      <c r="B414" s="6">
        <v>403</v>
      </c>
      <c r="C414" s="6">
        <v>434</v>
      </c>
      <c r="D414" s="6">
        <v>423</v>
      </c>
      <c r="E414" s="6">
        <v>867</v>
      </c>
      <c r="F414" s="6">
        <v>908</v>
      </c>
      <c r="G414" s="6">
        <v>1027</v>
      </c>
      <c r="H414" s="7">
        <v>-1.14810291259379</v>
      </c>
      <c r="I414" s="7">
        <v>9.2910526323139209</v>
      </c>
      <c r="J414" s="7">
        <v>-8.4856122467650401</v>
      </c>
      <c r="K414" s="6">
        <v>1.1941333342187099E-4</v>
      </c>
      <c r="L414" s="6">
        <v>1.9779274145939301E-4</v>
      </c>
      <c r="M414" s="7">
        <v>1.4522863995461199</v>
      </c>
      <c r="N414" s="7">
        <v>-2.2162227811836601</v>
      </c>
      <c r="O414" s="6" t="str">
        <f t="shared" si="133"/>
        <v>paternal</v>
      </c>
      <c r="P414" s="6">
        <v>1129</v>
      </c>
      <c r="Q414" s="6">
        <v>910</v>
      </c>
      <c r="R414" s="6">
        <v>917</v>
      </c>
      <c r="S414" s="6">
        <v>928</v>
      </c>
      <c r="T414" s="6">
        <v>835</v>
      </c>
      <c r="U414" s="6">
        <v>629</v>
      </c>
      <c r="V414" s="7">
        <v>0.31655423588919401</v>
      </c>
      <c r="W414" s="7">
        <v>9.7803110968948701</v>
      </c>
      <c r="X414" s="7">
        <v>1.57198287519165</v>
      </c>
      <c r="Y414" s="6">
        <v>0.16624436251428101</v>
      </c>
      <c r="Z414" s="6">
        <v>0.18381142143976001</v>
      </c>
      <c r="AA414" s="7">
        <v>-6.3327227145644001</v>
      </c>
      <c r="AB414" s="7">
        <v>1.2453525669109999</v>
      </c>
      <c r="AC414" s="6" t="str">
        <f t="shared" si="119"/>
        <v>no preference</v>
      </c>
      <c r="AD414" s="6" t="b">
        <f t="shared" si="134"/>
        <v>0</v>
      </c>
      <c r="AF414" s="6" t="s">
        <v>394</v>
      </c>
      <c r="AG414" s="6">
        <v>457</v>
      </c>
      <c r="AH414" s="6">
        <v>789</v>
      </c>
      <c r="AI414" s="6">
        <v>509</v>
      </c>
      <c r="AJ414" s="6">
        <v>560</v>
      </c>
      <c r="AK414" s="6">
        <v>794</v>
      </c>
      <c r="AL414" s="6">
        <v>532</v>
      </c>
      <c r="AM414" s="7">
        <v>-0.12179788850647499</v>
      </c>
      <c r="AN414" s="7">
        <v>9.2139876335933302</v>
      </c>
      <c r="AO414" s="7">
        <v>-0.43925355827047302</v>
      </c>
      <c r="AP414" s="6">
        <v>0.67162045040093898</v>
      </c>
      <c r="AQ414" s="6">
        <v>0.68901994393464205</v>
      </c>
      <c r="AR414" s="7">
        <v>-7.2499186411887999</v>
      </c>
      <c r="AS414" s="7">
        <v>-1.0880899971879301</v>
      </c>
      <c r="AT414" s="6" t="str">
        <f t="shared" si="135"/>
        <v>no preference</v>
      </c>
      <c r="AU414" s="6">
        <v>611</v>
      </c>
      <c r="AV414" s="6">
        <v>566</v>
      </c>
      <c r="AW414" s="6">
        <v>491</v>
      </c>
      <c r="AX414" s="6">
        <v>752</v>
      </c>
      <c r="AY414" s="6">
        <v>897</v>
      </c>
      <c r="AZ414" s="6">
        <v>672</v>
      </c>
      <c r="BA414" s="7">
        <v>-0.471477703683089</v>
      </c>
      <c r="BB414" s="7">
        <v>9.3514412761662502</v>
      </c>
      <c r="BC414" s="7">
        <v>-2.6957577499496899</v>
      </c>
      <c r="BD414" s="6">
        <v>3.05355172330707E-2</v>
      </c>
      <c r="BE414" s="6">
        <v>3.5460600657759599E-2</v>
      </c>
      <c r="BF414" s="7">
        <v>-4.7466616576551699</v>
      </c>
      <c r="BG414" s="7">
        <v>-1.3865289156635101</v>
      </c>
      <c r="BH414" s="6" t="str">
        <f t="shared" si="136"/>
        <v>no preference</v>
      </c>
      <c r="BI414" s="6" t="b">
        <f t="shared" si="137"/>
        <v>1</v>
      </c>
      <c r="BK414" s="6" t="s">
        <v>717</v>
      </c>
      <c r="BL414" s="6" t="s">
        <v>1268</v>
      </c>
    </row>
    <row r="415" spans="1:69" s="6" customFormat="1" x14ac:dyDescent="0.25">
      <c r="A415" s="6" t="s">
        <v>385</v>
      </c>
      <c r="B415" s="6">
        <v>481</v>
      </c>
      <c r="C415" s="6">
        <v>461</v>
      </c>
      <c r="D415" s="6">
        <v>415</v>
      </c>
      <c r="E415" s="6">
        <v>500</v>
      </c>
      <c r="F415" s="6">
        <v>743</v>
      </c>
      <c r="G415" s="6">
        <v>630</v>
      </c>
      <c r="H415" s="7">
        <v>-0.448081234499561</v>
      </c>
      <c r="I415" s="7">
        <v>9.0457333158454798</v>
      </c>
      <c r="J415" s="7">
        <v>-2.4158281911244002</v>
      </c>
      <c r="K415" s="6">
        <v>5.0641044148771797E-2</v>
      </c>
      <c r="L415" s="6">
        <v>5.9035347662562701E-2</v>
      </c>
      <c r="M415" s="7">
        <v>-5.2126140901708196</v>
      </c>
      <c r="N415" s="7">
        <v>-1.3642246487474901</v>
      </c>
      <c r="O415" s="6" t="str">
        <f t="shared" si="133"/>
        <v>no preference</v>
      </c>
      <c r="P415" s="6">
        <v>549</v>
      </c>
      <c r="Q415" s="6">
        <v>496</v>
      </c>
      <c r="R415" s="6">
        <v>550</v>
      </c>
      <c r="S415" s="6">
        <v>692</v>
      </c>
      <c r="T415" s="6">
        <v>474</v>
      </c>
      <c r="U415" s="6">
        <v>599</v>
      </c>
      <c r="V415" s="7">
        <v>-0.13033852576864799</v>
      </c>
      <c r="W415" s="7">
        <v>9.1206020490661395</v>
      </c>
      <c r="X415" s="7">
        <v>-0.71196215903720605</v>
      </c>
      <c r="Y415" s="6">
        <v>0.50281544072082396</v>
      </c>
      <c r="Z415" s="6">
        <v>0.52999953907036401</v>
      </c>
      <c r="AA415" s="7">
        <v>-7.2535206408522201</v>
      </c>
      <c r="AB415" s="7">
        <v>-1.0945505054165401</v>
      </c>
      <c r="AC415" s="6" t="str">
        <f t="shared" si="119"/>
        <v>no preference</v>
      </c>
      <c r="AD415" s="6" t="b">
        <f t="shared" si="134"/>
        <v>1</v>
      </c>
      <c r="AF415" s="6" t="s">
        <v>385</v>
      </c>
      <c r="AG415" s="6">
        <v>566</v>
      </c>
      <c r="AH415" s="6">
        <v>640</v>
      </c>
      <c r="AI415" s="6">
        <v>478</v>
      </c>
      <c r="AJ415" s="6">
        <v>544</v>
      </c>
      <c r="AK415" s="6">
        <v>888</v>
      </c>
      <c r="AL415" s="6">
        <v>398</v>
      </c>
      <c r="AM415" s="7">
        <v>-5.0376549139755901E-2</v>
      </c>
      <c r="AN415" s="7">
        <v>9.1502773803355897</v>
      </c>
      <c r="AO415" s="7">
        <v>-0.163661002020796</v>
      </c>
      <c r="AP415" s="6">
        <v>0.87388906414033696</v>
      </c>
      <c r="AQ415" s="6">
        <v>0.88280629948870804</v>
      </c>
      <c r="AR415" s="7">
        <v>-7.3413679055613104</v>
      </c>
      <c r="AS415" s="7">
        <v>-1.0355351673670099</v>
      </c>
      <c r="AT415" s="6" t="str">
        <f t="shared" si="135"/>
        <v>no preference</v>
      </c>
      <c r="AU415" s="6">
        <v>304</v>
      </c>
      <c r="AV415" s="6">
        <v>408</v>
      </c>
      <c r="AW415" s="6">
        <v>286</v>
      </c>
      <c r="AX415" s="6">
        <v>586</v>
      </c>
      <c r="AY415" s="6">
        <v>563</v>
      </c>
      <c r="AZ415" s="6">
        <v>558</v>
      </c>
      <c r="BA415" s="7">
        <v>-0.78998104209478204</v>
      </c>
      <c r="BB415" s="7">
        <v>8.7595003184032905</v>
      </c>
      <c r="BC415" s="7">
        <v>-4.4281785983527504</v>
      </c>
      <c r="BD415" s="6">
        <v>2.9767837740204799E-3</v>
      </c>
      <c r="BE415" s="6">
        <v>3.9163002475485296E-3</v>
      </c>
      <c r="BF415" s="7">
        <v>-2.2582493386377398</v>
      </c>
      <c r="BG415" s="7">
        <v>-1.7290517416570499</v>
      </c>
      <c r="BH415" s="6" t="str">
        <f t="shared" si="136"/>
        <v>paternal</v>
      </c>
      <c r="BI415" s="6" t="b">
        <f t="shared" si="137"/>
        <v>0</v>
      </c>
      <c r="BK415" s="6" t="s">
        <v>718</v>
      </c>
      <c r="BL415" s="6" t="s">
        <v>1268</v>
      </c>
      <c r="BQ415" s="6" t="s">
        <v>1272</v>
      </c>
    </row>
    <row r="416" spans="1:69" s="6" customFormat="1" x14ac:dyDescent="0.25">
      <c r="A416" s="6" t="s">
        <v>78</v>
      </c>
      <c r="B416" s="6">
        <v>3065</v>
      </c>
      <c r="C416" s="6">
        <v>3066</v>
      </c>
      <c r="D416" s="6">
        <v>3488</v>
      </c>
      <c r="E416" s="6">
        <v>63</v>
      </c>
      <c r="F416" s="6">
        <v>137</v>
      </c>
      <c r="G416" s="6">
        <v>143</v>
      </c>
      <c r="H416" s="7">
        <v>4.8849676189665603</v>
      </c>
      <c r="I416" s="7">
        <v>9.2019669622234392</v>
      </c>
      <c r="J416" s="7">
        <v>14.7618800165775</v>
      </c>
      <c r="K416" s="9">
        <v>4.4034539319640202E-6</v>
      </c>
      <c r="L416" s="9">
        <v>1.07334189591623E-5</v>
      </c>
      <c r="M416" s="7">
        <v>5.0593089171487398</v>
      </c>
      <c r="N416" s="7">
        <v>29.5475707459311</v>
      </c>
      <c r="O416" s="6" t="str">
        <f t="shared" si="133"/>
        <v>maternal</v>
      </c>
      <c r="P416" s="6">
        <v>3539</v>
      </c>
      <c r="Q416" s="6">
        <v>3975</v>
      </c>
      <c r="R416" s="6">
        <v>3760</v>
      </c>
      <c r="S416" s="6">
        <v>55</v>
      </c>
      <c r="T416" s="6">
        <v>131</v>
      </c>
      <c r="U416" s="6">
        <v>143</v>
      </c>
      <c r="V416" s="7">
        <v>5.2006207449048603</v>
      </c>
      <c r="W416" s="7">
        <v>9.2742017200718898</v>
      </c>
      <c r="X416" s="7">
        <v>13.8512040224809</v>
      </c>
      <c r="Y416" s="9">
        <v>7.7635389949807092E-6</v>
      </c>
      <c r="Z416" s="9">
        <v>2.1487472444172399E-5</v>
      </c>
      <c r="AA416" s="7">
        <v>4.5130230185873303</v>
      </c>
      <c r="AB416" s="7">
        <v>36.774166688120403</v>
      </c>
      <c r="AC416" s="6" t="str">
        <f t="shared" si="119"/>
        <v>maternal</v>
      </c>
      <c r="AD416" s="6" t="b">
        <f t="shared" si="134"/>
        <v>1</v>
      </c>
      <c r="AF416" s="6" t="s">
        <v>78</v>
      </c>
      <c r="AG416" s="6">
        <v>3573</v>
      </c>
      <c r="AH416" s="6">
        <v>5266</v>
      </c>
      <c r="AI416" s="6">
        <v>4784</v>
      </c>
      <c r="AJ416" s="6">
        <v>258</v>
      </c>
      <c r="AK416" s="6">
        <v>479</v>
      </c>
      <c r="AL416" s="6">
        <v>426</v>
      </c>
      <c r="AM416" s="7">
        <v>3.57620057655109</v>
      </c>
      <c r="AN416" s="7">
        <v>10.3420306692474</v>
      </c>
      <c r="AO416" s="7">
        <v>12.436810422316199</v>
      </c>
      <c r="AP416" s="9">
        <v>1.11668734912425E-6</v>
      </c>
      <c r="AQ416" s="9">
        <v>2.5269039443040198E-6</v>
      </c>
      <c r="AR416" s="7">
        <v>6.20483958200023</v>
      </c>
      <c r="AS416" s="7">
        <v>11.927341226293199</v>
      </c>
      <c r="AT416" s="6" t="str">
        <f t="shared" si="135"/>
        <v>maternal</v>
      </c>
      <c r="AU416" s="6">
        <v>4157</v>
      </c>
      <c r="AV416" s="6">
        <v>4170</v>
      </c>
      <c r="AW416" s="6">
        <v>3479</v>
      </c>
      <c r="AX416" s="6">
        <v>122</v>
      </c>
      <c r="AY416" s="6">
        <v>109</v>
      </c>
      <c r="AZ416" s="6">
        <v>139</v>
      </c>
      <c r="BA416" s="7">
        <v>4.9865219982249398</v>
      </c>
      <c r="BB416" s="7">
        <v>9.4443134110487605</v>
      </c>
      <c r="BC416" s="7">
        <v>30.116422440370101</v>
      </c>
      <c r="BD416" s="9">
        <v>9.9521585418843495E-9</v>
      </c>
      <c r="BE416" s="9">
        <v>3.2842123188218401E-7</v>
      </c>
      <c r="BF416" s="7">
        <v>10.9053705784677</v>
      </c>
      <c r="BG416" s="7">
        <v>31.7024404546084</v>
      </c>
      <c r="BH416" s="6" t="str">
        <f t="shared" si="136"/>
        <v>maternal</v>
      </c>
      <c r="BI416" s="6" t="b">
        <f t="shared" si="137"/>
        <v>1</v>
      </c>
      <c r="BK416" s="6" t="s">
        <v>1096</v>
      </c>
      <c r="BL416" s="6" t="s">
        <v>1268</v>
      </c>
      <c r="BO416" s="6" t="s">
        <v>1267</v>
      </c>
      <c r="BQ416" s="6" t="s">
        <v>1272</v>
      </c>
    </row>
    <row r="417" spans="1:69" s="6" customFormat="1" x14ac:dyDescent="0.25">
      <c r="A417" s="6" t="s">
        <v>411</v>
      </c>
      <c r="B417" s="6">
        <v>606</v>
      </c>
      <c r="C417" s="6">
        <v>317</v>
      </c>
      <c r="D417" s="6">
        <v>766</v>
      </c>
      <c r="E417" s="6">
        <v>2052</v>
      </c>
      <c r="F417" s="6">
        <v>2141</v>
      </c>
      <c r="G417" s="6">
        <v>2553</v>
      </c>
      <c r="H417" s="7">
        <v>-2.08176168583954</v>
      </c>
      <c r="I417" s="7">
        <v>10.0880536526008</v>
      </c>
      <c r="J417" s="7">
        <v>-6.1968145858094097</v>
      </c>
      <c r="K417" s="6">
        <v>7.0381605313356798E-4</v>
      </c>
      <c r="L417" s="6">
        <v>1.0098230327568599E-3</v>
      </c>
      <c r="M417" s="7">
        <v>-0.52989301162906099</v>
      </c>
      <c r="N417" s="7">
        <v>-4.2332382467113003</v>
      </c>
      <c r="O417" s="6" t="str">
        <f t="shared" si="133"/>
        <v>paternal</v>
      </c>
      <c r="P417" s="6">
        <v>462</v>
      </c>
      <c r="Q417" s="6">
        <v>167</v>
      </c>
      <c r="R417" s="6">
        <v>220</v>
      </c>
      <c r="S417" s="6">
        <v>1710</v>
      </c>
      <c r="T417" s="6">
        <v>1137</v>
      </c>
      <c r="U417" s="6">
        <v>1738</v>
      </c>
      <c r="V417" s="7">
        <v>-2.54062091289072</v>
      </c>
      <c r="W417" s="7">
        <v>9.2820065782554995</v>
      </c>
      <c r="X417" s="7">
        <v>-6.2195715831024696</v>
      </c>
      <c r="Y417" s="6">
        <v>7.5131162296420003E-4</v>
      </c>
      <c r="Z417" s="6">
        <v>1.1191412717070899E-3</v>
      </c>
      <c r="AA417" s="7">
        <v>-0.52357054009001802</v>
      </c>
      <c r="AB417" s="7">
        <v>-5.8183936741437696</v>
      </c>
      <c r="AC417" s="6" t="str">
        <f t="shared" si="119"/>
        <v>paternal</v>
      </c>
      <c r="AD417" s="6" t="b">
        <f t="shared" si="134"/>
        <v>1</v>
      </c>
      <c r="AF417" s="6" t="str">
        <f>A417</f>
        <v>AT5G26700.1</v>
      </c>
      <c r="AG417" s="6" t="s">
        <v>1286</v>
      </c>
      <c r="AM417" s="7"/>
      <c r="AN417" s="7"/>
      <c r="AO417" s="7"/>
      <c r="AP417" s="9"/>
      <c r="AQ417" s="9"/>
      <c r="AR417" s="7"/>
      <c r="AS417" s="7"/>
      <c r="BA417" s="7"/>
      <c r="BB417" s="7"/>
      <c r="BC417" s="7"/>
      <c r="BD417" s="9"/>
      <c r="BE417" s="9"/>
      <c r="BF417" s="7"/>
      <c r="BG417" s="7"/>
      <c r="BK417" s="6" t="s">
        <v>1253</v>
      </c>
      <c r="BM417" s="6" t="s">
        <v>1270</v>
      </c>
    </row>
    <row r="418" spans="1:69" s="6" customFormat="1" x14ac:dyDescent="0.25">
      <c r="A418" s="6" t="s">
        <v>286</v>
      </c>
      <c r="B418" s="6">
        <v>216</v>
      </c>
      <c r="C418" s="6">
        <v>163</v>
      </c>
      <c r="D418" s="6">
        <v>299</v>
      </c>
      <c r="E418" s="6">
        <v>72</v>
      </c>
      <c r="F418" s="6">
        <v>110</v>
      </c>
      <c r="G418" s="6">
        <v>79</v>
      </c>
      <c r="H418" s="7">
        <v>1.3472511358136501</v>
      </c>
      <c r="I418" s="7">
        <v>7.1090150746126604</v>
      </c>
      <c r="J418" s="7">
        <v>4.8689276290904804</v>
      </c>
      <c r="K418" s="6">
        <v>2.5177705585227202E-3</v>
      </c>
      <c r="L418" s="6">
        <v>3.3966149987617799E-3</v>
      </c>
      <c r="M418" s="7">
        <v>-1.9528828194550101</v>
      </c>
      <c r="N418" s="7">
        <v>2.5442688662065698</v>
      </c>
      <c r="O418" s="6" t="str">
        <f t="shared" si="133"/>
        <v>maternal</v>
      </c>
      <c r="P418" s="6">
        <v>193</v>
      </c>
      <c r="Q418" s="6">
        <v>187</v>
      </c>
      <c r="R418" s="6">
        <v>224</v>
      </c>
      <c r="S418" s="6">
        <v>65</v>
      </c>
      <c r="T418" s="6">
        <v>72</v>
      </c>
      <c r="U418" s="6">
        <v>148</v>
      </c>
      <c r="V418" s="7">
        <v>1.1716318954603899</v>
      </c>
      <c r="W418" s="7">
        <v>7.0702783472970703</v>
      </c>
      <c r="X418" s="7">
        <v>3.5440393942513002</v>
      </c>
      <c r="Y418" s="6">
        <v>1.18441848708055E-2</v>
      </c>
      <c r="Z418" s="6">
        <v>1.48565686222892E-2</v>
      </c>
      <c r="AA418" s="7">
        <v>-3.58793357786492</v>
      </c>
      <c r="AB418" s="7">
        <v>2.25266361513548</v>
      </c>
      <c r="AC418" s="6" t="str">
        <f t="shared" si="119"/>
        <v>no preference</v>
      </c>
      <c r="AD418" s="6" t="b">
        <f t="shared" si="134"/>
        <v>0</v>
      </c>
      <c r="AF418" s="6" t="s">
        <v>286</v>
      </c>
      <c r="AG418" s="6">
        <v>145</v>
      </c>
      <c r="AH418" s="6">
        <v>220</v>
      </c>
      <c r="AI418" s="6">
        <v>186</v>
      </c>
      <c r="AJ418" s="6">
        <v>101</v>
      </c>
      <c r="AK418" s="6">
        <v>196</v>
      </c>
      <c r="AL418" s="6">
        <v>141</v>
      </c>
      <c r="AM418" s="7">
        <v>0.36013243240884402</v>
      </c>
      <c r="AN418" s="7">
        <v>7.3281409765152699</v>
      </c>
      <c r="AO418" s="7">
        <v>1.2433264624992399</v>
      </c>
      <c r="AP418" s="6">
        <v>0.247511581367935</v>
      </c>
      <c r="AQ418" s="6">
        <v>0.27226273950472801</v>
      </c>
      <c r="AR418" s="7">
        <v>-6.5656720909703097</v>
      </c>
      <c r="AS418" s="7">
        <v>1.28354371524418</v>
      </c>
      <c r="AT418" s="6" t="str">
        <f>IF(AND(AS418&gt;=1,AQ418&lt;=0.01),"maternal", IF(AND(AS418&lt;=-1,AQ418&lt;=0.01),"paternal", IF(AQ418&gt;=0.01, "no preference")))</f>
        <v>no preference</v>
      </c>
      <c r="AU418" s="6">
        <v>169</v>
      </c>
      <c r="AV418" s="6">
        <v>204</v>
      </c>
      <c r="AW418" s="6">
        <v>161</v>
      </c>
      <c r="AX418" s="6">
        <v>116</v>
      </c>
      <c r="AY418" s="6">
        <v>150</v>
      </c>
      <c r="AZ418" s="6">
        <v>61</v>
      </c>
      <c r="BA418" s="7">
        <v>0.78858508974413699</v>
      </c>
      <c r="BB418" s="7">
        <v>7.0819478013038504</v>
      </c>
      <c r="BC418" s="7">
        <v>2.4219693895416299</v>
      </c>
      <c r="BD418" s="6">
        <v>4.56152882146224E-2</v>
      </c>
      <c r="BE418" s="6">
        <v>5.2358417776784003E-2</v>
      </c>
      <c r="BF418" s="7">
        <v>-5.15965093060443</v>
      </c>
      <c r="BG418" s="7">
        <v>1.7273795195897499</v>
      </c>
      <c r="BH418" s="6" t="str">
        <f>IF(AND(BG418&gt;=1,BE418&lt;=0.01),"maternal", IF(AND(BG418&lt;=-1,BE418&lt;=0.01),"paternal", IF(BE418&gt;=0.01, "no preference")))</f>
        <v>no preference</v>
      </c>
      <c r="BI418" s="6" t="b">
        <f>IF(AT418=BH418, TRUE)</f>
        <v>1</v>
      </c>
      <c r="BK418" s="6" t="s">
        <v>719</v>
      </c>
      <c r="BL418" s="6" t="s">
        <v>1268</v>
      </c>
    </row>
    <row r="419" spans="1:69" s="6" customFormat="1" x14ac:dyDescent="0.25">
      <c r="A419" s="6" t="s">
        <v>36</v>
      </c>
      <c r="B419" s="6">
        <v>1752</v>
      </c>
      <c r="C419" s="6">
        <v>1758</v>
      </c>
      <c r="D419" s="6">
        <v>1807</v>
      </c>
      <c r="E419" s="6">
        <v>51</v>
      </c>
      <c r="F419" s="6">
        <v>26</v>
      </c>
      <c r="G419" s="6">
        <v>2</v>
      </c>
      <c r="H419" s="7">
        <v>6.7786797632069904</v>
      </c>
      <c r="I419" s="7">
        <v>7.40276978861207</v>
      </c>
      <c r="J419" s="7">
        <v>6.7498456873179098</v>
      </c>
      <c r="K419" s="6">
        <v>4.3910123023540101E-4</v>
      </c>
      <c r="L419" s="6">
        <v>6.4733480333672598E-4</v>
      </c>
      <c r="M419" s="7">
        <v>-2.0610399981792998E-3</v>
      </c>
      <c r="N419" s="7">
        <v>109.795853669076</v>
      </c>
      <c r="O419" s="6" t="str">
        <f t="shared" si="133"/>
        <v>maternal</v>
      </c>
      <c r="P419" s="6">
        <v>348</v>
      </c>
      <c r="Q419" s="6">
        <v>396</v>
      </c>
      <c r="R419" s="6">
        <v>316</v>
      </c>
      <c r="S419" s="6">
        <v>191</v>
      </c>
      <c r="T419" s="6">
        <v>233</v>
      </c>
      <c r="U419" s="6">
        <v>195</v>
      </c>
      <c r="V419" s="7">
        <v>0.77279346302408303</v>
      </c>
      <c r="W419" s="7">
        <v>8.0764090863186304</v>
      </c>
      <c r="X419" s="7">
        <v>4.7406039430664597</v>
      </c>
      <c r="Y419" s="6">
        <v>3.0580796662529799E-3</v>
      </c>
      <c r="Z419" s="6">
        <v>4.0997380525703998E-3</v>
      </c>
      <c r="AA419" s="7">
        <v>-2.0919986529408399</v>
      </c>
      <c r="AB419" s="7">
        <v>1.70857486379977</v>
      </c>
      <c r="AC419" s="6" t="str">
        <f t="shared" si="119"/>
        <v>maternal</v>
      </c>
      <c r="AD419" s="6" t="b">
        <f t="shared" si="134"/>
        <v>1</v>
      </c>
      <c r="AF419" s="6" t="s">
        <v>36</v>
      </c>
      <c r="AG419" s="6">
        <v>1541</v>
      </c>
      <c r="AH419" s="6">
        <v>2720</v>
      </c>
      <c r="AI419" s="6">
        <v>2119</v>
      </c>
      <c r="AJ419" s="6">
        <v>21</v>
      </c>
      <c r="AK419" s="6">
        <v>27</v>
      </c>
      <c r="AL419" s="6">
        <v>13</v>
      </c>
      <c r="AM419" s="7">
        <v>6.6587384592875898</v>
      </c>
      <c r="AN419" s="7">
        <v>7.6874163838946297</v>
      </c>
      <c r="AO419" s="7">
        <v>20.899060975739001</v>
      </c>
      <c r="AP419" s="9">
        <v>1.6605490155524999E-8</v>
      </c>
      <c r="AQ419" s="9">
        <v>1.52924979106695E-7</v>
      </c>
      <c r="AR419" s="7">
        <v>10.3483411788702</v>
      </c>
      <c r="AS419" s="7">
        <v>101.03689924102601</v>
      </c>
      <c r="AT419" s="6" t="str">
        <f>IF(AND(AS419&gt;=1,AQ419&lt;=0.01),"maternal", IF(AND(AS419&lt;=-1,AQ419&lt;=0.01),"paternal", IF(AQ419&gt;=0.01, "no preference")))</f>
        <v>maternal</v>
      </c>
      <c r="AU419" s="6">
        <v>316</v>
      </c>
      <c r="AV419" s="6">
        <v>381</v>
      </c>
      <c r="AW419" s="6">
        <v>309</v>
      </c>
      <c r="AX419" s="6">
        <v>102</v>
      </c>
      <c r="AY419" s="6">
        <v>110</v>
      </c>
      <c r="AZ419" s="6">
        <v>147</v>
      </c>
      <c r="BA419" s="7">
        <v>1.4905075014290401</v>
      </c>
      <c r="BB419" s="7">
        <v>7.6420436704352799</v>
      </c>
      <c r="BC419" s="7">
        <v>7.7472430043139999</v>
      </c>
      <c r="BD419" s="6">
        <v>1.0610039836464299E-4</v>
      </c>
      <c r="BE419" s="6">
        <v>1.63485438725286E-4</v>
      </c>
      <c r="BF419" s="7">
        <v>1.40602783478079</v>
      </c>
      <c r="BG419" s="7">
        <v>2.8098780173817901</v>
      </c>
      <c r="BH419" s="6" t="str">
        <f>IF(AND(BG419&gt;=1,BE419&lt;=0.01),"maternal", IF(AND(BG419&lt;=-1,BE419&lt;=0.01),"paternal", IF(BE419&gt;=0.01, "no preference")))</f>
        <v>maternal</v>
      </c>
      <c r="BI419" s="6" t="b">
        <f>IF(AT419=BH419, TRUE)</f>
        <v>1</v>
      </c>
      <c r="BK419" s="6" t="s">
        <v>1097</v>
      </c>
      <c r="BL419" s="6" t="s">
        <v>1268</v>
      </c>
      <c r="BQ419" s="6" t="s">
        <v>1272</v>
      </c>
    </row>
    <row r="420" spans="1:69" s="6" customFormat="1" x14ac:dyDescent="0.25">
      <c r="A420" s="6" t="s">
        <v>111</v>
      </c>
      <c r="B420" s="6">
        <v>2218</v>
      </c>
      <c r="C420" s="6">
        <v>2295</v>
      </c>
      <c r="D420" s="6">
        <v>2816</v>
      </c>
      <c r="E420" s="6">
        <v>123</v>
      </c>
      <c r="F420" s="6">
        <v>118</v>
      </c>
      <c r="G420" s="6">
        <v>113</v>
      </c>
      <c r="H420" s="7">
        <v>4.3528802131293602</v>
      </c>
      <c r="I420" s="7">
        <v>9.0704081358511992</v>
      </c>
      <c r="J420" s="7">
        <v>29.034563599426399</v>
      </c>
      <c r="K420" s="9">
        <v>6.8835485758013205E-8</v>
      </c>
      <c r="L420" s="9">
        <v>1.13578551500722E-6</v>
      </c>
      <c r="M420" s="7">
        <v>9.1294085884486407</v>
      </c>
      <c r="N420" s="7">
        <v>20.433723466026699</v>
      </c>
      <c r="O420" s="6" t="str">
        <f t="shared" si="133"/>
        <v>maternal</v>
      </c>
      <c r="P420" s="6">
        <v>1975</v>
      </c>
      <c r="Q420" s="6">
        <v>1791</v>
      </c>
      <c r="R420" s="6">
        <v>1750</v>
      </c>
      <c r="S420" s="6">
        <v>102</v>
      </c>
      <c r="T420" s="6">
        <v>45</v>
      </c>
      <c r="U420" s="6">
        <v>68</v>
      </c>
      <c r="V420" s="7">
        <v>4.7370328606858099</v>
      </c>
      <c r="W420" s="7">
        <v>8.4747120770157096</v>
      </c>
      <c r="X420" s="7">
        <v>15.6841989032539</v>
      </c>
      <c r="Y420" s="9">
        <v>3.7064469729297702E-6</v>
      </c>
      <c r="Z420" s="9">
        <v>1.28231108982812E-5</v>
      </c>
      <c r="AA420" s="7">
        <v>5.2908298388570296</v>
      </c>
      <c r="AB420" s="7">
        <v>26.667910044944001</v>
      </c>
      <c r="AC420" s="6" t="str">
        <f t="shared" si="119"/>
        <v>maternal</v>
      </c>
      <c r="AD420" s="6" t="b">
        <f t="shared" si="134"/>
        <v>1</v>
      </c>
      <c r="AF420" s="6" t="s">
        <v>111</v>
      </c>
      <c r="AG420" s="6">
        <v>1738</v>
      </c>
      <c r="AH420" s="6">
        <v>2094</v>
      </c>
      <c r="AI420" s="6">
        <v>1705</v>
      </c>
      <c r="AJ420" s="6">
        <v>55</v>
      </c>
      <c r="AK420" s="6">
        <v>127</v>
      </c>
      <c r="AL420" s="6">
        <v>134</v>
      </c>
      <c r="AM420" s="7">
        <v>4.2163360527010498</v>
      </c>
      <c r="AN420" s="7">
        <v>8.7362248660533393</v>
      </c>
      <c r="AO420" s="7">
        <v>12.242739558949999</v>
      </c>
      <c r="AP420" s="9">
        <v>1.26561391935132E-6</v>
      </c>
      <c r="AQ420" s="9">
        <v>2.7999056539839301E-6</v>
      </c>
      <c r="AR420" s="7">
        <v>6.0753829004095898</v>
      </c>
      <c r="AS420" s="7">
        <v>18.5884690926916</v>
      </c>
      <c r="AT420" s="6" t="str">
        <f>IF(AND(AS420&gt;=1,AQ420&lt;=0.01),"maternal", IF(AND(AS420&lt;=-1,AQ420&lt;=0.01),"paternal", IF(AQ420&gt;=0.01, "no preference")))</f>
        <v>maternal</v>
      </c>
      <c r="AU420" s="6">
        <v>1489</v>
      </c>
      <c r="AV420" s="6">
        <v>1676</v>
      </c>
      <c r="AW420" s="6">
        <v>1374</v>
      </c>
      <c r="AX420" s="6">
        <v>146</v>
      </c>
      <c r="AY420" s="6">
        <v>106</v>
      </c>
      <c r="AZ420" s="6">
        <v>101</v>
      </c>
      <c r="BA420" s="7">
        <v>3.6881382730014201</v>
      </c>
      <c r="BB420" s="7">
        <v>8.7152573609037098</v>
      </c>
      <c r="BC420" s="7">
        <v>19.205233378007001</v>
      </c>
      <c r="BD420" s="9">
        <v>2.3129055096557599E-7</v>
      </c>
      <c r="BE420" s="9">
        <v>1.0775418609690299E-6</v>
      </c>
      <c r="BF420" s="7">
        <v>7.94922152794393</v>
      </c>
      <c r="BG420" s="7">
        <v>12.889623984785899</v>
      </c>
      <c r="BH420" s="6" t="str">
        <f>IF(AND(BG420&gt;=1,BE420&lt;=0.01),"maternal", IF(AND(BG420&lt;=-1,BE420&lt;=0.01),"paternal", IF(BE420&gt;=0.01, "no preference")))</f>
        <v>maternal</v>
      </c>
      <c r="BI420" s="6" t="b">
        <f>IF(AT420=BH420, TRUE)</f>
        <v>1</v>
      </c>
      <c r="BK420" s="6" t="s">
        <v>1099</v>
      </c>
      <c r="BL420" s="6" t="s">
        <v>1268</v>
      </c>
    </row>
    <row r="421" spans="1:69" s="6" customFormat="1" x14ac:dyDescent="0.25">
      <c r="A421" s="6" t="s">
        <v>302</v>
      </c>
      <c r="B421" s="6">
        <v>11303</v>
      </c>
      <c r="C421" s="6">
        <v>11534</v>
      </c>
      <c r="D421" s="6">
        <v>14151</v>
      </c>
      <c r="E421" s="6">
        <v>5734</v>
      </c>
      <c r="F421" s="6">
        <v>6298</v>
      </c>
      <c r="G421" s="6">
        <v>7541</v>
      </c>
      <c r="H421" s="7">
        <v>0.91992605488818702</v>
      </c>
      <c r="I421" s="7">
        <v>13.1223684614208</v>
      </c>
      <c r="J421" s="7">
        <v>5.3306164401462501</v>
      </c>
      <c r="K421" s="6">
        <v>1.5768224313803599E-3</v>
      </c>
      <c r="L421" s="6">
        <v>2.1751023249587599E-3</v>
      </c>
      <c r="M421" s="7">
        <v>-1.43138088811037</v>
      </c>
      <c r="N421" s="7">
        <v>1.8920183158589501</v>
      </c>
      <c r="O421" s="6" t="str">
        <f t="shared" si="133"/>
        <v>maternal</v>
      </c>
      <c r="P421" s="6">
        <v>9273</v>
      </c>
      <c r="Q421" s="6">
        <v>8183</v>
      </c>
      <c r="R421" s="6">
        <v>8239</v>
      </c>
      <c r="S421" s="6">
        <v>6466</v>
      </c>
      <c r="T421" s="6">
        <v>6145</v>
      </c>
      <c r="U421" s="6">
        <v>6404</v>
      </c>
      <c r="V421" s="7">
        <v>0.43223308710686398</v>
      </c>
      <c r="W421" s="7">
        <v>12.8458818108434</v>
      </c>
      <c r="X421" s="7">
        <v>3.22453624117813</v>
      </c>
      <c r="Y421" s="6">
        <v>1.7639807882205202E-2</v>
      </c>
      <c r="Z421" s="6">
        <v>2.1745625234097801E-2</v>
      </c>
      <c r="AA421" s="7">
        <v>-4.0215482667676898</v>
      </c>
      <c r="AB421" s="7">
        <v>1.3493205179062699</v>
      </c>
      <c r="AC421" s="6" t="str">
        <f t="shared" si="119"/>
        <v>no preference</v>
      </c>
      <c r="AD421" s="6" t="b">
        <f t="shared" si="134"/>
        <v>0</v>
      </c>
      <c r="AF421" s="6" t="str">
        <f>A421</f>
        <v>AT5G34940.1</v>
      </c>
      <c r="AG421" s="6" t="s">
        <v>1286</v>
      </c>
      <c r="AM421" s="7"/>
      <c r="AN421" s="7"/>
      <c r="AO421" s="7"/>
      <c r="AP421" s="9"/>
      <c r="AQ421" s="9"/>
      <c r="AR421" s="7"/>
      <c r="AS421" s="7"/>
      <c r="BA421" s="7"/>
      <c r="BB421" s="7"/>
      <c r="BC421" s="7"/>
      <c r="BD421" s="9"/>
      <c r="BE421" s="9"/>
      <c r="BF421" s="7"/>
      <c r="BG421" s="7"/>
      <c r="BK421" s="6" t="s">
        <v>1255</v>
      </c>
      <c r="BL421" s="6" t="s">
        <v>1268</v>
      </c>
    </row>
    <row r="422" spans="1:69" s="6" customFormat="1" x14ac:dyDescent="0.25">
      <c r="A422" s="6" t="s">
        <v>21</v>
      </c>
      <c r="B422" s="6">
        <v>622</v>
      </c>
      <c r="C422" s="6">
        <v>582</v>
      </c>
      <c r="D422" s="6">
        <v>682</v>
      </c>
      <c r="E422" s="6">
        <v>4</v>
      </c>
      <c r="F422" s="6">
        <v>0</v>
      </c>
      <c r="G422" s="6">
        <v>0</v>
      </c>
      <c r="H422" s="7">
        <v>8.5214180332090805</v>
      </c>
      <c r="I422" s="7">
        <v>5.0346850482336603</v>
      </c>
      <c r="J422" s="7">
        <v>13.4468821748412</v>
      </c>
      <c r="K422" s="9">
        <v>7.7542973901892692E-6</v>
      </c>
      <c r="L422" s="9">
        <v>1.7416720316184301E-5</v>
      </c>
      <c r="M422" s="7">
        <v>4.4546753538800896</v>
      </c>
      <c r="N422" s="7">
        <v>367.453538235954</v>
      </c>
      <c r="O422" s="6" t="str">
        <f t="shared" si="133"/>
        <v>maternal</v>
      </c>
      <c r="P422" s="6">
        <v>88</v>
      </c>
      <c r="Q422" s="6">
        <v>61</v>
      </c>
      <c r="R422" s="6">
        <v>36</v>
      </c>
      <c r="S422" s="6">
        <v>10</v>
      </c>
      <c r="T422" s="6">
        <v>7</v>
      </c>
      <c r="U422" s="6">
        <v>2</v>
      </c>
      <c r="V422" s="7">
        <v>3.1983296625412598</v>
      </c>
      <c r="W422" s="7">
        <v>4.28062953772345</v>
      </c>
      <c r="X422" s="7">
        <v>5.7188285532066603</v>
      </c>
      <c r="Y422" s="6">
        <v>1.1732542197510701E-3</v>
      </c>
      <c r="Z422" s="6">
        <v>1.67775353424403E-3</v>
      </c>
      <c r="AA422" s="7">
        <v>-1.0223930858792301</v>
      </c>
      <c r="AB422" s="7">
        <v>9.1789533878231904</v>
      </c>
      <c r="AC422" s="6" t="str">
        <f t="shared" si="119"/>
        <v>maternal</v>
      </c>
      <c r="AD422" s="6" t="b">
        <f t="shared" si="134"/>
        <v>1</v>
      </c>
      <c r="AF422" s="6" t="s">
        <v>21</v>
      </c>
      <c r="AG422" s="6">
        <v>622</v>
      </c>
      <c r="AH422" s="6">
        <v>759</v>
      </c>
      <c r="AI422" s="6">
        <v>474</v>
      </c>
      <c r="AJ422" s="6">
        <v>0</v>
      </c>
      <c r="AK422" s="6">
        <v>1</v>
      </c>
      <c r="AL422" s="6">
        <v>11</v>
      </c>
      <c r="AM422" s="7">
        <v>7.7199217212840399</v>
      </c>
      <c r="AN422" s="7">
        <v>5.3882816942157401</v>
      </c>
      <c r="AO422" s="7">
        <v>9.9809205483100705</v>
      </c>
      <c r="AP422" s="9">
        <v>6.3115514498264003E-6</v>
      </c>
      <c r="AQ422" s="9">
        <v>1.12079568346693E-5</v>
      </c>
      <c r="AR422" s="7">
        <v>4.3940826834711002</v>
      </c>
      <c r="AS422" s="7">
        <v>210.827860870557</v>
      </c>
      <c r="AT422" s="6" t="str">
        <f t="shared" ref="AT422:AT428" si="138">IF(AND(AS422&gt;=1,AQ422&lt;=0.01),"maternal", IF(AND(AS422&lt;=-1,AQ422&lt;=0.01),"paternal", IF(AQ422&gt;=0.01, "no preference")))</f>
        <v>maternal</v>
      </c>
      <c r="AU422" s="6">
        <v>154</v>
      </c>
      <c r="AV422" s="6">
        <v>124</v>
      </c>
      <c r="AW422" s="6">
        <v>82</v>
      </c>
      <c r="AX422" s="6">
        <v>10</v>
      </c>
      <c r="AY422" s="6">
        <v>0</v>
      </c>
      <c r="AZ422" s="6">
        <v>11</v>
      </c>
      <c r="BA422" s="7">
        <v>4.52418466730827</v>
      </c>
      <c r="BB422" s="7">
        <v>4.6102237067736196</v>
      </c>
      <c r="BC422" s="7">
        <v>4.9436889284609897</v>
      </c>
      <c r="BD422" s="6">
        <v>1.6199964804505999E-3</v>
      </c>
      <c r="BE422" s="6">
        <v>2.18203607570897E-3</v>
      </c>
      <c r="BF422" s="7">
        <v>-1.59346667390953</v>
      </c>
      <c r="BG422" s="7">
        <v>23.009929645421501</v>
      </c>
      <c r="BH422" s="6" t="str">
        <f t="shared" ref="BH422:BH428" si="139">IF(AND(BG422&gt;=1,BE422&lt;=0.01),"maternal", IF(AND(BG422&lt;=-1,BE422&lt;=0.01),"paternal", IF(BE422&gt;=0.01, "no preference")))</f>
        <v>maternal</v>
      </c>
      <c r="BI422" s="6" t="b">
        <f t="shared" ref="BI422:BI428" si="140">IF(AT422=BH422, TRUE)</f>
        <v>1</v>
      </c>
      <c r="BK422" s="6" t="s">
        <v>1101</v>
      </c>
      <c r="BM422" s="6" t="s">
        <v>1270</v>
      </c>
      <c r="BN422" s="6" t="s">
        <v>1269</v>
      </c>
    </row>
    <row r="423" spans="1:69" s="6" customFormat="1" x14ac:dyDescent="0.25">
      <c r="A423" s="12" t="str">
        <f>AF423</f>
        <v>AT5G36210.1</v>
      </c>
      <c r="B423" s="6" t="s">
        <v>1285</v>
      </c>
      <c r="H423" s="7"/>
      <c r="I423" s="7"/>
      <c r="J423" s="7"/>
      <c r="K423" s="9"/>
      <c r="L423" s="9"/>
      <c r="M423" s="7"/>
      <c r="N423" s="7"/>
      <c r="V423" s="7"/>
      <c r="W423" s="7"/>
      <c r="X423" s="7"/>
      <c r="AA423" s="7"/>
      <c r="AB423" s="7"/>
      <c r="AF423" s="6" t="s">
        <v>461</v>
      </c>
      <c r="AG423" s="6">
        <v>3168</v>
      </c>
      <c r="AH423" s="6">
        <v>3824</v>
      </c>
      <c r="AI423" s="6">
        <v>3377</v>
      </c>
      <c r="AJ423" s="6">
        <v>222</v>
      </c>
      <c r="AK423" s="6">
        <v>327</v>
      </c>
      <c r="AL423" s="6">
        <v>260</v>
      </c>
      <c r="AM423" s="7">
        <v>3.6888838961809101</v>
      </c>
      <c r="AN423" s="7">
        <v>9.9065612484598802</v>
      </c>
      <c r="AO423" s="7">
        <v>16.664098950988901</v>
      </c>
      <c r="AP423" s="9">
        <v>1.0572368917204599E-7</v>
      </c>
      <c r="AQ423" s="9">
        <v>4.6518423235700399E-7</v>
      </c>
      <c r="AR423" s="7">
        <v>8.5845320236351697</v>
      </c>
      <c r="AS423" s="7">
        <v>12.8962874071534</v>
      </c>
      <c r="AT423" s="6" t="str">
        <f t="shared" si="138"/>
        <v>maternal</v>
      </c>
      <c r="AU423" s="6">
        <v>2605</v>
      </c>
      <c r="AV423" s="6">
        <v>3125</v>
      </c>
      <c r="AW423" s="6">
        <v>2882</v>
      </c>
      <c r="AX423" s="6">
        <v>689</v>
      </c>
      <c r="AY423" s="6">
        <v>717</v>
      </c>
      <c r="AZ423" s="6">
        <v>602</v>
      </c>
      <c r="BA423" s="7">
        <v>2.0989239252246801</v>
      </c>
      <c r="BB423" s="7">
        <v>10.434230888408599</v>
      </c>
      <c r="BC423" s="7">
        <v>13.5414610093411</v>
      </c>
      <c r="BD423" s="9">
        <v>2.57906790894634E-6</v>
      </c>
      <c r="BE423" s="9">
        <v>6.3435459126878899E-6</v>
      </c>
      <c r="BF423" s="7">
        <v>5.4469775567910901</v>
      </c>
      <c r="BG423" s="7">
        <v>4.2838973925478498</v>
      </c>
      <c r="BH423" s="6" t="str">
        <f t="shared" si="139"/>
        <v>maternal</v>
      </c>
      <c r="BI423" s="6" t="b">
        <f t="shared" si="140"/>
        <v>1</v>
      </c>
      <c r="BK423" s="6" t="s">
        <v>1102</v>
      </c>
      <c r="BP423" s="6" t="s">
        <v>1274</v>
      </c>
    </row>
    <row r="424" spans="1:69" s="6" customFormat="1" x14ac:dyDescent="0.25">
      <c r="A424" s="6" t="s">
        <v>167</v>
      </c>
      <c r="B424" s="6">
        <v>1414</v>
      </c>
      <c r="C424" s="6">
        <v>1354</v>
      </c>
      <c r="D424" s="6">
        <v>1205</v>
      </c>
      <c r="E424" s="6">
        <v>105</v>
      </c>
      <c r="F424" s="6">
        <v>97</v>
      </c>
      <c r="G424" s="6">
        <v>121</v>
      </c>
      <c r="H424" s="7">
        <v>3.6111033432064201</v>
      </c>
      <c r="I424" s="7">
        <v>8.5633408836836402</v>
      </c>
      <c r="J424" s="7">
        <v>23.914976404047199</v>
      </c>
      <c r="K424" s="9">
        <v>2.28396322056091E-7</v>
      </c>
      <c r="L424" s="9">
        <v>1.5911636006637299E-6</v>
      </c>
      <c r="M424" s="7">
        <v>8.0441154188828907</v>
      </c>
      <c r="N424" s="7">
        <v>12.2194152541274</v>
      </c>
      <c r="O424" s="6" t="str">
        <f t="shared" ref="O424:O450" si="141">IF(AND(N424&gt;=1,L424&lt;=0.01),"maternal", IF(AND(N424&lt;=-1,L424&lt;=0.01),"paternal", IF(L424&gt;=0.01, "no preference")))</f>
        <v>maternal</v>
      </c>
      <c r="P424" s="6">
        <v>656</v>
      </c>
      <c r="Q424" s="6">
        <v>701</v>
      </c>
      <c r="R424" s="6">
        <v>636</v>
      </c>
      <c r="S424" s="6">
        <v>157</v>
      </c>
      <c r="T424" s="6">
        <v>163</v>
      </c>
      <c r="U424" s="6">
        <v>140</v>
      </c>
      <c r="V424" s="7">
        <v>2.1097807458964102</v>
      </c>
      <c r="W424" s="7">
        <v>8.3218517413461992</v>
      </c>
      <c r="X424" s="7">
        <v>15.175486798471701</v>
      </c>
      <c r="Y424" s="9">
        <v>4.5115917763575597E-6</v>
      </c>
      <c r="Z424" s="9">
        <v>1.46626732731621E-5</v>
      </c>
      <c r="AA424" s="7">
        <v>5.0857038842945599</v>
      </c>
      <c r="AB424" s="7">
        <v>4.3162569314528296</v>
      </c>
      <c r="AC424" s="6" t="str">
        <f t="shared" si="119"/>
        <v>maternal</v>
      </c>
      <c r="AD424" s="6" t="b">
        <f t="shared" ref="AD424:AD450" si="142">IF(O424=AC424, TRUE)</f>
        <v>1</v>
      </c>
      <c r="AF424" s="6" t="s">
        <v>167</v>
      </c>
      <c r="AG424" s="6">
        <v>40</v>
      </c>
      <c r="AH424" s="6">
        <v>60</v>
      </c>
      <c r="AI424" s="6">
        <v>66</v>
      </c>
      <c r="AJ424" s="6">
        <v>2</v>
      </c>
      <c r="AK424" s="6">
        <v>0</v>
      </c>
      <c r="AL424" s="6">
        <v>1</v>
      </c>
      <c r="AM424" s="7">
        <v>4.9231386773058601</v>
      </c>
      <c r="AN424" s="7">
        <v>3.3232235055599801</v>
      </c>
      <c r="AO424" s="7">
        <v>12.3627010292743</v>
      </c>
      <c r="AP424" s="9">
        <v>1.17112225368925E-6</v>
      </c>
      <c r="AQ424" s="9">
        <v>2.62013792350815E-6</v>
      </c>
      <c r="AR424" s="7">
        <v>6.1556519516455799</v>
      </c>
      <c r="AS424" s="7">
        <v>30.339779118316098</v>
      </c>
      <c r="AT424" s="6" t="str">
        <f t="shared" si="138"/>
        <v>maternal</v>
      </c>
      <c r="AU424" s="6">
        <v>65</v>
      </c>
      <c r="AV424" s="6">
        <v>72</v>
      </c>
      <c r="AW424" s="6">
        <v>81</v>
      </c>
      <c r="AX424" s="6">
        <v>10</v>
      </c>
      <c r="AY424" s="6">
        <v>41</v>
      </c>
      <c r="AZ424" s="6">
        <v>4</v>
      </c>
      <c r="BA424" s="7">
        <v>2.4726978488510398</v>
      </c>
      <c r="BB424" s="7">
        <v>4.96090796986</v>
      </c>
      <c r="BC424" s="7">
        <v>3.5822826524750999</v>
      </c>
      <c r="BD424" s="6">
        <v>8.7983876460033597E-3</v>
      </c>
      <c r="BE424" s="6">
        <v>1.0820377353470001E-2</v>
      </c>
      <c r="BF424" s="7">
        <v>-3.43100242167408</v>
      </c>
      <c r="BG424" s="7">
        <v>5.5508082195920103</v>
      </c>
      <c r="BH424" s="6" t="str">
        <f t="shared" si="139"/>
        <v>no preference</v>
      </c>
      <c r="BI424" s="6" t="b">
        <f t="shared" si="140"/>
        <v>0</v>
      </c>
      <c r="BK424" s="6" t="s">
        <v>1103</v>
      </c>
      <c r="BM424" s="6" t="s">
        <v>1273</v>
      </c>
    </row>
    <row r="425" spans="1:69" s="6" customFormat="1" x14ac:dyDescent="0.25">
      <c r="A425" s="6" t="s">
        <v>297</v>
      </c>
      <c r="B425" s="6">
        <v>106</v>
      </c>
      <c r="C425" s="6">
        <v>181</v>
      </c>
      <c r="D425" s="6">
        <v>93</v>
      </c>
      <c r="E425" s="6">
        <v>64</v>
      </c>
      <c r="F425" s="6">
        <v>43</v>
      </c>
      <c r="G425" s="6">
        <v>74</v>
      </c>
      <c r="H425" s="7">
        <v>1.0310774520386199</v>
      </c>
      <c r="I425" s="7">
        <v>6.4190781000731896</v>
      </c>
      <c r="J425" s="7">
        <v>3.21603484514086</v>
      </c>
      <c r="K425" s="6">
        <v>1.72905092411079E-2</v>
      </c>
      <c r="L425" s="6">
        <v>2.1253949754828898E-2</v>
      </c>
      <c r="M425" s="7">
        <v>-4.0716996927168996</v>
      </c>
      <c r="N425" s="7">
        <v>2.0435498718118499</v>
      </c>
      <c r="O425" s="6" t="str">
        <f t="shared" si="141"/>
        <v>no preference</v>
      </c>
      <c r="P425" s="6">
        <v>172</v>
      </c>
      <c r="Q425" s="6">
        <v>146</v>
      </c>
      <c r="R425" s="6">
        <v>189</v>
      </c>
      <c r="S425" s="6">
        <v>61</v>
      </c>
      <c r="T425" s="6">
        <v>79</v>
      </c>
      <c r="U425" s="6">
        <v>48</v>
      </c>
      <c r="V425" s="7">
        <v>1.4377739771382001</v>
      </c>
      <c r="W425" s="7">
        <v>6.6824984050322502</v>
      </c>
      <c r="X425" s="7">
        <v>6.4026716698762698</v>
      </c>
      <c r="Y425" s="6">
        <v>6.4266224028617204E-4</v>
      </c>
      <c r="Z425" s="6">
        <v>9.6737579327286897E-4</v>
      </c>
      <c r="AA425" s="7">
        <v>-0.34871904261243197</v>
      </c>
      <c r="AB425" s="7">
        <v>2.7090255065276501</v>
      </c>
      <c r="AC425" s="6" t="str">
        <f t="shared" si="119"/>
        <v>maternal</v>
      </c>
      <c r="AD425" s="6" t="b">
        <f t="shared" si="142"/>
        <v>0</v>
      </c>
      <c r="AF425" s="6" t="s">
        <v>297</v>
      </c>
      <c r="AG425" s="6">
        <v>275</v>
      </c>
      <c r="AH425" s="6">
        <v>425</v>
      </c>
      <c r="AI425" s="6">
        <v>294</v>
      </c>
      <c r="AJ425" s="6">
        <v>112</v>
      </c>
      <c r="AK425" s="6">
        <v>225</v>
      </c>
      <c r="AL425" s="6">
        <v>134</v>
      </c>
      <c r="AM425" s="7">
        <v>1.1102105664573401</v>
      </c>
      <c r="AN425" s="7">
        <v>7.7941631238557401</v>
      </c>
      <c r="AO425" s="7">
        <v>3.60828114260375</v>
      </c>
      <c r="AP425" s="6">
        <v>6.4195661362325997E-3</v>
      </c>
      <c r="AQ425" s="6">
        <v>8.0960133437837905E-3</v>
      </c>
      <c r="AR425" s="7">
        <v>-2.9918172383229602</v>
      </c>
      <c r="AS425" s="7">
        <v>2.1587715303767698</v>
      </c>
      <c r="AT425" s="6" t="str">
        <f t="shared" si="138"/>
        <v>maternal</v>
      </c>
      <c r="AU425" s="6">
        <v>263</v>
      </c>
      <c r="AV425" s="6">
        <v>254</v>
      </c>
      <c r="AW425" s="6">
        <v>158</v>
      </c>
      <c r="AX425" s="6">
        <v>225</v>
      </c>
      <c r="AY425" s="6">
        <v>129</v>
      </c>
      <c r="AZ425" s="6">
        <v>135</v>
      </c>
      <c r="BA425" s="7">
        <v>0.47387363160256102</v>
      </c>
      <c r="BB425" s="7">
        <v>7.5469400213659403</v>
      </c>
      <c r="BC425" s="7">
        <v>1.6161012649218101</v>
      </c>
      <c r="BD425" s="6">
        <v>0.14967572544777699</v>
      </c>
      <c r="BE425" s="6">
        <v>0.164643297992555</v>
      </c>
      <c r="BF425" s="7">
        <v>-6.3242361762872301</v>
      </c>
      <c r="BG425" s="7">
        <v>1.38883347987609</v>
      </c>
      <c r="BH425" s="6" t="str">
        <f t="shared" si="139"/>
        <v>no preference</v>
      </c>
      <c r="BI425" s="6" t="b">
        <f t="shared" si="140"/>
        <v>0</v>
      </c>
      <c r="BK425" s="6" t="s">
        <v>1104</v>
      </c>
      <c r="BQ425" s="6" t="s">
        <v>1272</v>
      </c>
    </row>
    <row r="426" spans="1:69" s="6" customFormat="1" x14ac:dyDescent="0.25">
      <c r="A426" s="6" t="s">
        <v>20</v>
      </c>
      <c r="B426" s="6">
        <v>799</v>
      </c>
      <c r="C426" s="6">
        <v>802</v>
      </c>
      <c r="D426" s="6">
        <v>878</v>
      </c>
      <c r="E426" s="6">
        <v>1</v>
      </c>
      <c r="F426" s="6">
        <v>4</v>
      </c>
      <c r="G426" s="6">
        <v>0</v>
      </c>
      <c r="H426" s="7">
        <v>8.5836345425160303</v>
      </c>
      <c r="I426" s="7">
        <v>5.39912663622047</v>
      </c>
      <c r="J426" s="7">
        <v>15.523128478707299</v>
      </c>
      <c r="K426" s="9">
        <v>3.2424496656862501E-6</v>
      </c>
      <c r="L426" s="9">
        <v>8.2308337667420296E-6</v>
      </c>
      <c r="M426" s="7">
        <v>5.3828655544313397</v>
      </c>
      <c r="N426" s="7">
        <v>383.64670195861402</v>
      </c>
      <c r="O426" s="6" t="str">
        <f t="shared" si="141"/>
        <v>maternal</v>
      </c>
      <c r="P426" s="6">
        <v>345</v>
      </c>
      <c r="Q426" s="6">
        <v>344</v>
      </c>
      <c r="R426" s="6">
        <v>348</v>
      </c>
      <c r="S426" s="6">
        <v>0</v>
      </c>
      <c r="T426" s="6">
        <v>2</v>
      </c>
      <c r="U426" s="6">
        <v>5</v>
      </c>
      <c r="V426" s="7">
        <v>7.0474130013565297</v>
      </c>
      <c r="W426" s="7">
        <v>4.91368150115904</v>
      </c>
      <c r="X426" s="7">
        <v>11.3277393381096</v>
      </c>
      <c r="Y426" s="9">
        <v>2.5402875308572201E-5</v>
      </c>
      <c r="Z426" s="9">
        <v>5.58863256788588E-5</v>
      </c>
      <c r="AA426" s="7">
        <v>3.2358230999783202</v>
      </c>
      <c r="AB426" s="7">
        <v>132.27650309454799</v>
      </c>
      <c r="AC426" s="6" t="str">
        <f t="shared" si="119"/>
        <v>maternal</v>
      </c>
      <c r="AD426" s="6" t="b">
        <f t="shared" si="142"/>
        <v>1</v>
      </c>
      <c r="AF426" s="6" t="s">
        <v>20</v>
      </c>
      <c r="AG426" s="6">
        <v>498</v>
      </c>
      <c r="AH426" s="6">
        <v>767</v>
      </c>
      <c r="AI426" s="6">
        <v>662</v>
      </c>
      <c r="AJ426" s="6">
        <v>2</v>
      </c>
      <c r="AK426" s="6">
        <v>3</v>
      </c>
      <c r="AL426" s="6">
        <v>0</v>
      </c>
      <c r="AM426" s="7">
        <v>8.1119203551499499</v>
      </c>
      <c r="AN426" s="7">
        <v>5.2509476778153603</v>
      </c>
      <c r="AO426" s="7">
        <v>17.0163355965798</v>
      </c>
      <c r="AP426" s="9">
        <v>8.9177840321185306E-8</v>
      </c>
      <c r="AQ426" s="9">
        <v>4.30663716673041E-7</v>
      </c>
      <c r="AR426" s="7">
        <v>8.7511932049282599</v>
      </c>
      <c r="AS426" s="7">
        <v>276.65042984662699</v>
      </c>
      <c r="AT426" s="6" t="str">
        <f t="shared" si="138"/>
        <v>maternal</v>
      </c>
      <c r="AU426" s="6">
        <v>362</v>
      </c>
      <c r="AV426" s="6">
        <v>465</v>
      </c>
      <c r="AW426" s="6">
        <v>460</v>
      </c>
      <c r="AX426" s="6">
        <v>0</v>
      </c>
      <c r="AY426" s="6">
        <v>1</v>
      </c>
      <c r="AZ426" s="6">
        <v>2</v>
      </c>
      <c r="BA426" s="7">
        <v>7.87722410745274</v>
      </c>
      <c r="BB426" s="7">
        <v>4.8002662206334197</v>
      </c>
      <c r="BC426" s="7">
        <v>20.585190338315101</v>
      </c>
      <c r="BD426" s="9">
        <v>1.4269324962575101E-7</v>
      </c>
      <c r="BE426" s="9">
        <v>8.3428052955783196E-7</v>
      </c>
      <c r="BF426" s="7">
        <v>8.4304847668660408</v>
      </c>
      <c r="BG426" s="7">
        <v>235.11521738079901</v>
      </c>
      <c r="BH426" s="6" t="str">
        <f t="shared" si="139"/>
        <v>maternal</v>
      </c>
      <c r="BI426" s="6" t="b">
        <f t="shared" si="140"/>
        <v>1</v>
      </c>
      <c r="BK426" s="6" t="s">
        <v>1105</v>
      </c>
      <c r="BM426" s="6" t="s">
        <v>1270</v>
      </c>
    </row>
    <row r="427" spans="1:69" s="6" customFormat="1" x14ac:dyDescent="0.25">
      <c r="A427" s="6" t="s">
        <v>34</v>
      </c>
      <c r="B427" s="6">
        <v>363</v>
      </c>
      <c r="C427" s="6">
        <v>388</v>
      </c>
      <c r="D427" s="6">
        <v>346</v>
      </c>
      <c r="E427" s="6">
        <v>16</v>
      </c>
      <c r="F427" s="6">
        <v>0</v>
      </c>
      <c r="G427" s="6">
        <v>1</v>
      </c>
      <c r="H427" s="7">
        <v>6.8209166655042699</v>
      </c>
      <c r="I427" s="7">
        <v>5.1062792798355803</v>
      </c>
      <c r="J427" s="7">
        <v>6.8654001283149499</v>
      </c>
      <c r="K427" s="6">
        <v>3.99413107253718E-4</v>
      </c>
      <c r="L427" s="6">
        <v>5.9085594142015499E-4</v>
      </c>
      <c r="M427" s="7">
        <v>0.10391835888129999</v>
      </c>
      <c r="N427" s="7">
        <v>113.057795835551</v>
      </c>
      <c r="O427" s="6" t="str">
        <f t="shared" si="141"/>
        <v>maternal</v>
      </c>
      <c r="P427" s="6">
        <v>347</v>
      </c>
      <c r="Q427" s="6">
        <v>324</v>
      </c>
      <c r="R427" s="6">
        <v>358</v>
      </c>
      <c r="S427" s="6">
        <v>3</v>
      </c>
      <c r="T427" s="6">
        <v>10</v>
      </c>
      <c r="U427" s="6">
        <v>1</v>
      </c>
      <c r="V427" s="7">
        <v>6.2718826063167699</v>
      </c>
      <c r="W427" s="7">
        <v>5.2890851760374797</v>
      </c>
      <c r="X427" s="7">
        <v>10.5832963081267</v>
      </c>
      <c r="Y427" s="9">
        <v>3.7773420479313002E-5</v>
      </c>
      <c r="Z427" s="9">
        <v>7.6437723517100398E-5</v>
      </c>
      <c r="AA427" s="7">
        <v>2.8019510921913402</v>
      </c>
      <c r="AB427" s="7">
        <v>77.272469853394398</v>
      </c>
      <c r="AC427" s="6" t="str">
        <f t="shared" si="119"/>
        <v>maternal</v>
      </c>
      <c r="AD427" s="6" t="b">
        <f t="shared" si="142"/>
        <v>1</v>
      </c>
      <c r="AF427" s="6" t="s">
        <v>34</v>
      </c>
      <c r="AG427" s="6">
        <v>379</v>
      </c>
      <c r="AH427" s="6">
        <v>607</v>
      </c>
      <c r="AI427" s="6">
        <v>473</v>
      </c>
      <c r="AJ427" s="6">
        <v>17</v>
      </c>
      <c r="AK427" s="6">
        <v>20</v>
      </c>
      <c r="AL427" s="6">
        <v>13</v>
      </c>
      <c r="AM427" s="7">
        <v>4.77897634146471</v>
      </c>
      <c r="AN427" s="7">
        <v>6.5126872861585801</v>
      </c>
      <c r="AO427" s="7">
        <v>18.638405044530199</v>
      </c>
      <c r="AP427" s="9">
        <v>4.2426534785793799E-8</v>
      </c>
      <c r="AQ427" s="9">
        <v>2.7043325862035399E-7</v>
      </c>
      <c r="AR427" s="7">
        <v>9.4685830239950803</v>
      </c>
      <c r="AS427" s="7">
        <v>27.4546067461301</v>
      </c>
      <c r="AT427" s="6" t="str">
        <f t="shared" si="138"/>
        <v>maternal</v>
      </c>
      <c r="AU427" s="6">
        <v>374</v>
      </c>
      <c r="AV427" s="6">
        <v>490</v>
      </c>
      <c r="AW427" s="6">
        <v>415</v>
      </c>
      <c r="AX427" s="6">
        <v>18</v>
      </c>
      <c r="AY427" s="6">
        <v>28</v>
      </c>
      <c r="AZ427" s="6">
        <v>15</v>
      </c>
      <c r="BA427" s="7">
        <v>4.3616190697559603</v>
      </c>
      <c r="BB427" s="7">
        <v>6.5494457044017</v>
      </c>
      <c r="BC427" s="7">
        <v>17.588571754181501</v>
      </c>
      <c r="BD427" s="9">
        <v>4.2585502473501298E-7</v>
      </c>
      <c r="BE427" s="9">
        <v>1.53307808904605E-6</v>
      </c>
      <c r="BF427" s="7">
        <v>7.3301017470721703</v>
      </c>
      <c r="BG427" s="7">
        <v>20.557872567255199</v>
      </c>
      <c r="BH427" s="6" t="str">
        <f t="shared" si="139"/>
        <v>maternal</v>
      </c>
      <c r="BI427" s="6" t="b">
        <f t="shared" si="140"/>
        <v>1</v>
      </c>
      <c r="BK427" s="6" t="s">
        <v>1106</v>
      </c>
      <c r="BM427" s="6" t="s">
        <v>1270</v>
      </c>
    </row>
    <row r="428" spans="1:69" s="6" customFormat="1" x14ac:dyDescent="0.25">
      <c r="A428" s="6" t="s">
        <v>361</v>
      </c>
      <c r="B428" s="6">
        <v>2850</v>
      </c>
      <c r="C428" s="6">
        <v>2770</v>
      </c>
      <c r="D428" s="6">
        <v>3212</v>
      </c>
      <c r="E428" s="6">
        <v>2851</v>
      </c>
      <c r="F428" s="6">
        <v>2979</v>
      </c>
      <c r="G428" s="6">
        <v>3574</v>
      </c>
      <c r="H428" s="7">
        <v>-8.6477941151919396E-2</v>
      </c>
      <c r="I428" s="7">
        <v>11.5642884988729</v>
      </c>
      <c r="J428" s="7">
        <v>-0.56519577058857595</v>
      </c>
      <c r="K428" s="6">
        <v>0.59169251400915401</v>
      </c>
      <c r="L428" s="6">
        <v>0.61313064857470301</v>
      </c>
      <c r="M428" s="7">
        <v>-7.4136422436079004</v>
      </c>
      <c r="N428" s="7">
        <v>-1.06177489926256</v>
      </c>
      <c r="O428" s="6" t="str">
        <f t="shared" si="141"/>
        <v>no preference</v>
      </c>
      <c r="P428" s="6">
        <v>2386</v>
      </c>
      <c r="Q428" s="6">
        <v>2168</v>
      </c>
      <c r="R428" s="6">
        <v>2836</v>
      </c>
      <c r="S428" s="6">
        <v>2575</v>
      </c>
      <c r="T428" s="6">
        <v>2106</v>
      </c>
      <c r="U428" s="6">
        <v>2834</v>
      </c>
      <c r="V428" s="7">
        <v>-2.2358957577701202E-2</v>
      </c>
      <c r="W428" s="7">
        <v>11.2691620201317</v>
      </c>
      <c r="X428" s="7">
        <v>-0.120799740057581</v>
      </c>
      <c r="Y428" s="6">
        <v>0.907733553658023</v>
      </c>
      <c r="Z428" s="6">
        <v>0.91198523306625701</v>
      </c>
      <c r="AA428" s="7">
        <v>-7.5276365861085299</v>
      </c>
      <c r="AB428" s="7">
        <v>-1.0156187659801199</v>
      </c>
      <c r="AC428" s="6" t="str">
        <f t="shared" si="119"/>
        <v>no preference</v>
      </c>
      <c r="AD428" s="6" t="b">
        <f t="shared" si="142"/>
        <v>1</v>
      </c>
      <c r="AF428" s="6" t="s">
        <v>361</v>
      </c>
      <c r="AG428" s="6">
        <v>2809</v>
      </c>
      <c r="AH428" s="6">
        <v>4201</v>
      </c>
      <c r="AI428" s="6">
        <v>3489</v>
      </c>
      <c r="AJ428" s="6">
        <v>3046</v>
      </c>
      <c r="AK428" s="6">
        <v>4964</v>
      </c>
      <c r="AL428" s="6">
        <v>3499</v>
      </c>
      <c r="AM428" s="7">
        <v>-0.120554936981192</v>
      </c>
      <c r="AN428" s="7">
        <v>11.8143528627834</v>
      </c>
      <c r="AO428" s="7">
        <v>-0.46242331280604598</v>
      </c>
      <c r="AP428" s="6">
        <v>0.65558589202830297</v>
      </c>
      <c r="AQ428" s="6">
        <v>0.67431691751482603</v>
      </c>
      <c r="AR428" s="7">
        <v>-7.2385470098948099</v>
      </c>
      <c r="AS428" s="7">
        <v>-1.0871529587612001</v>
      </c>
      <c r="AT428" s="6" t="str">
        <f t="shared" si="138"/>
        <v>no preference</v>
      </c>
      <c r="AU428" s="6">
        <v>3540</v>
      </c>
      <c r="AV428" s="6">
        <v>3900</v>
      </c>
      <c r="AW428" s="6">
        <v>2312</v>
      </c>
      <c r="AX428" s="6">
        <v>3782</v>
      </c>
      <c r="AY428" s="6">
        <v>3791</v>
      </c>
      <c r="AZ428" s="6">
        <v>2355</v>
      </c>
      <c r="BA428" s="7">
        <v>-2.7021057242143001E-2</v>
      </c>
      <c r="BB428" s="7">
        <v>11.645216849304999</v>
      </c>
      <c r="BC428" s="7">
        <v>-9.7181225286707404E-2</v>
      </c>
      <c r="BD428" s="6">
        <v>0.92527971814018695</v>
      </c>
      <c r="BE428" s="6">
        <v>0.92762219843927596</v>
      </c>
      <c r="BF428" s="7">
        <v>-7.5836748040220998</v>
      </c>
      <c r="BG428" s="7">
        <v>-1.0189060682247999</v>
      </c>
      <c r="BH428" s="6" t="str">
        <f t="shared" si="139"/>
        <v>no preference</v>
      </c>
      <c r="BI428" s="6" t="b">
        <f t="shared" si="140"/>
        <v>1</v>
      </c>
      <c r="BK428" s="6" t="s">
        <v>720</v>
      </c>
      <c r="BL428" s="6" t="s">
        <v>1268</v>
      </c>
    </row>
    <row r="429" spans="1:69" s="6" customFormat="1" x14ac:dyDescent="0.25">
      <c r="A429" s="6" t="s">
        <v>314</v>
      </c>
      <c r="B429" s="6">
        <v>90934</v>
      </c>
      <c r="C429" s="6">
        <v>88076</v>
      </c>
      <c r="D429" s="6">
        <v>99574</v>
      </c>
      <c r="E429" s="6">
        <v>61258</v>
      </c>
      <c r="F429" s="6">
        <v>58653</v>
      </c>
      <c r="G429" s="6">
        <v>66452</v>
      </c>
      <c r="H429" s="7">
        <v>0.57996631312893698</v>
      </c>
      <c r="I429" s="7">
        <v>16.210857418046398</v>
      </c>
      <c r="J429" s="7">
        <v>4.3390300670701798</v>
      </c>
      <c r="K429" s="6">
        <v>4.4668532126277104E-3</v>
      </c>
      <c r="L429" s="6">
        <v>5.8962462406685796E-3</v>
      </c>
      <c r="M429" s="7">
        <v>-2.5891978417031498</v>
      </c>
      <c r="N429" s="7">
        <v>1.49481434437273</v>
      </c>
      <c r="O429" s="6" t="str">
        <f t="shared" si="141"/>
        <v>maternal</v>
      </c>
      <c r="P429" s="6">
        <v>73206</v>
      </c>
      <c r="Q429" s="6">
        <v>58224</v>
      </c>
      <c r="R429" s="6">
        <v>61595</v>
      </c>
      <c r="S429" s="6">
        <v>106947</v>
      </c>
      <c r="T429" s="6">
        <v>87041</v>
      </c>
      <c r="U429" s="6">
        <v>94142</v>
      </c>
      <c r="V429" s="7">
        <v>-0.57964870884858</v>
      </c>
      <c r="W429" s="7">
        <v>16.256355735764402</v>
      </c>
      <c r="X429" s="7">
        <v>-3.54168481068317</v>
      </c>
      <c r="Y429" s="6">
        <v>1.1878328758613501E-2</v>
      </c>
      <c r="Z429" s="6">
        <v>1.48565686222892E-2</v>
      </c>
      <c r="AA429" s="7">
        <v>-3.59108080268456</v>
      </c>
      <c r="AB429" s="7">
        <v>-1.4944853024295801</v>
      </c>
      <c r="AC429" s="6" t="str">
        <f t="shared" si="119"/>
        <v>no preference</v>
      </c>
      <c r="AD429" s="6" t="b">
        <f t="shared" si="142"/>
        <v>0</v>
      </c>
      <c r="AF429" s="6" t="str">
        <f>A429</f>
        <v>AT5G39260.1</v>
      </c>
      <c r="AG429" s="6" t="s">
        <v>1286</v>
      </c>
      <c r="AM429" s="7"/>
      <c r="AN429" s="7"/>
      <c r="AO429" s="7"/>
      <c r="AR429" s="7"/>
      <c r="AS429" s="7"/>
      <c r="BA429" s="7"/>
      <c r="BB429" s="7"/>
      <c r="BC429" s="7"/>
      <c r="BF429" s="7"/>
      <c r="BG429" s="7"/>
      <c r="BK429" s="6" t="s">
        <v>721</v>
      </c>
      <c r="BL429" s="6" t="s">
        <v>1268</v>
      </c>
    </row>
    <row r="430" spans="1:69" s="6" customFormat="1" x14ac:dyDescent="0.25">
      <c r="A430" s="6" t="s">
        <v>311</v>
      </c>
      <c r="B430" s="6">
        <v>821</v>
      </c>
      <c r="C430" s="6">
        <v>816</v>
      </c>
      <c r="D430" s="6">
        <v>1116</v>
      </c>
      <c r="E430" s="6">
        <v>560</v>
      </c>
      <c r="F430" s="6">
        <v>500</v>
      </c>
      <c r="G430" s="6">
        <v>744</v>
      </c>
      <c r="H430" s="7">
        <v>0.61365998438572</v>
      </c>
      <c r="I430" s="7">
        <v>9.5207034485773701</v>
      </c>
      <c r="J430" s="7">
        <v>2.8269441970177902</v>
      </c>
      <c r="K430" s="6">
        <v>2.8869143240472201E-2</v>
      </c>
      <c r="L430" s="6">
        <v>3.4498224095160297E-2</v>
      </c>
      <c r="M430" s="7">
        <v>-4.6215097953013897</v>
      </c>
      <c r="N430" s="7">
        <v>1.5301361035237599</v>
      </c>
      <c r="O430" s="6" t="str">
        <f t="shared" si="141"/>
        <v>no preference</v>
      </c>
      <c r="P430" s="6">
        <v>575</v>
      </c>
      <c r="Q430" s="6">
        <v>650</v>
      </c>
      <c r="R430" s="6">
        <v>632</v>
      </c>
      <c r="S430" s="6">
        <v>850</v>
      </c>
      <c r="T430" s="6">
        <v>1067</v>
      </c>
      <c r="U430" s="6">
        <v>721</v>
      </c>
      <c r="V430" s="7">
        <v>-0.48902195207479998</v>
      </c>
      <c r="W430" s="7">
        <v>9.5186777840494994</v>
      </c>
      <c r="X430" s="7">
        <v>-2.61940708772353</v>
      </c>
      <c r="Y430" s="6">
        <v>3.90422144378915E-2</v>
      </c>
      <c r="Z430" s="6">
        <v>4.5637901890614403E-2</v>
      </c>
      <c r="AA430" s="7">
        <v>-4.8719777444124297</v>
      </c>
      <c r="AB430" s="7">
        <v>-1.4034930814536499</v>
      </c>
      <c r="AC430" s="6" t="str">
        <f t="shared" si="119"/>
        <v>no preference</v>
      </c>
      <c r="AD430" s="6" t="b">
        <f t="shared" si="142"/>
        <v>1</v>
      </c>
      <c r="AF430" s="6" t="s">
        <v>311</v>
      </c>
      <c r="AG430" s="6">
        <v>793</v>
      </c>
      <c r="AH430" s="6">
        <v>1122</v>
      </c>
      <c r="AI430" s="6">
        <v>773</v>
      </c>
      <c r="AJ430" s="6">
        <v>975</v>
      </c>
      <c r="AK430" s="6">
        <v>1210</v>
      </c>
      <c r="AL430" s="6">
        <v>882</v>
      </c>
      <c r="AM430" s="7">
        <v>-0.198887649739238</v>
      </c>
      <c r="AN430" s="7">
        <v>9.8868862134322804</v>
      </c>
      <c r="AO430" s="7">
        <v>-0.83690537862407599</v>
      </c>
      <c r="AP430" s="6">
        <v>0.42594070091643099</v>
      </c>
      <c r="AQ430" s="6">
        <v>0.455871669088937</v>
      </c>
      <c r="AR430" s="7">
        <v>-6.9812903708311396</v>
      </c>
      <c r="AS430" s="7">
        <v>-1.1478130241293001</v>
      </c>
      <c r="AT430" s="6" t="str">
        <f>IF(AND(AS430&gt;=1,AQ430&lt;=0.01),"maternal", IF(AND(AS430&lt;=-1,AQ430&lt;=0.01),"paternal", IF(AQ430&gt;=0.01, "no preference")))</f>
        <v>no preference</v>
      </c>
      <c r="AU430" s="6">
        <v>1156</v>
      </c>
      <c r="AV430" s="6">
        <v>1014</v>
      </c>
      <c r="AW430" s="6">
        <v>981</v>
      </c>
      <c r="AX430" s="6">
        <v>698</v>
      </c>
      <c r="AY430" s="6">
        <v>934</v>
      </c>
      <c r="AZ430" s="6">
        <v>854</v>
      </c>
      <c r="BA430" s="7">
        <v>0.34842152185700598</v>
      </c>
      <c r="BB430" s="7">
        <v>9.8601280309030699</v>
      </c>
      <c r="BC430" s="7">
        <v>2.0409255514612101</v>
      </c>
      <c r="BD430" s="6">
        <v>8.0197057454711604E-2</v>
      </c>
      <c r="BE430" s="6">
        <v>9.0299586854620403E-2</v>
      </c>
      <c r="BF430" s="7">
        <v>-5.7259454751453003</v>
      </c>
      <c r="BG430" s="7">
        <v>1.2731668706157899</v>
      </c>
      <c r="BH430" s="6" t="str">
        <f>IF(AND(BG430&gt;=1,BE430&lt;=0.01),"maternal", IF(AND(BG430&lt;=-1,BE430&lt;=0.01),"paternal", IF(BE430&gt;=0.01, "no preference")))</f>
        <v>no preference</v>
      </c>
      <c r="BI430" s="6" t="b">
        <f>IF(AT430=BH430, TRUE)</f>
        <v>1</v>
      </c>
      <c r="BK430" s="6" t="s">
        <v>722</v>
      </c>
      <c r="BL430" s="6" t="s">
        <v>1268</v>
      </c>
    </row>
    <row r="431" spans="1:69" s="6" customFormat="1" x14ac:dyDescent="0.25">
      <c r="A431" s="6" t="s">
        <v>377</v>
      </c>
      <c r="B431" s="6">
        <v>152</v>
      </c>
      <c r="C431" s="6">
        <v>112</v>
      </c>
      <c r="D431" s="6">
        <v>223</v>
      </c>
      <c r="E431" s="6">
        <v>197</v>
      </c>
      <c r="F431" s="6">
        <v>203</v>
      </c>
      <c r="G431" s="6">
        <v>199</v>
      </c>
      <c r="H431" s="7">
        <v>-0.353572141553462</v>
      </c>
      <c r="I431" s="7">
        <v>7.4717599798318801</v>
      </c>
      <c r="J431" s="7">
        <v>-1.3687531148477901</v>
      </c>
      <c r="K431" s="6">
        <v>0.218364484008435</v>
      </c>
      <c r="L431" s="6">
        <v>0.23958660777395999</v>
      </c>
      <c r="M431" s="7">
        <v>-6.6461974113375204</v>
      </c>
      <c r="N431" s="7">
        <v>-1.2777203749124699</v>
      </c>
      <c r="O431" s="6" t="str">
        <f t="shared" si="141"/>
        <v>no preference</v>
      </c>
      <c r="P431" s="6">
        <v>181</v>
      </c>
      <c r="Q431" s="6">
        <v>146</v>
      </c>
      <c r="R431" s="6">
        <v>181</v>
      </c>
      <c r="S431" s="6">
        <v>464</v>
      </c>
      <c r="T431" s="6">
        <v>330</v>
      </c>
      <c r="U431" s="6">
        <v>487</v>
      </c>
      <c r="V431" s="7">
        <v>-1.31575000837725</v>
      </c>
      <c r="W431" s="7">
        <v>8.0629622125998797</v>
      </c>
      <c r="X431" s="7">
        <v>-6.3683215940883802</v>
      </c>
      <c r="Y431" s="6">
        <v>6.6159806588116598E-4</v>
      </c>
      <c r="Z431" s="6">
        <v>9.9239709882174908E-4</v>
      </c>
      <c r="AA431" s="7">
        <v>-0.38122484075468099</v>
      </c>
      <c r="AB431" s="7">
        <v>-2.4893170820650901</v>
      </c>
      <c r="AC431" s="6" t="str">
        <f t="shared" si="119"/>
        <v>paternal</v>
      </c>
      <c r="AD431" s="6" t="b">
        <f t="shared" si="142"/>
        <v>0</v>
      </c>
      <c r="AF431" s="6" t="s">
        <v>377</v>
      </c>
      <c r="AG431" s="6">
        <v>304</v>
      </c>
      <c r="AH431" s="6">
        <v>477</v>
      </c>
      <c r="AI431" s="6">
        <v>354</v>
      </c>
      <c r="AJ431" s="6">
        <v>397</v>
      </c>
      <c r="AK431" s="6">
        <v>595</v>
      </c>
      <c r="AL431" s="6">
        <v>444</v>
      </c>
      <c r="AM431" s="7">
        <v>-0.34274907067884702</v>
      </c>
      <c r="AN431" s="7">
        <v>8.7131103536137697</v>
      </c>
      <c r="AO431" s="7">
        <v>-1.34172356412427</v>
      </c>
      <c r="AP431" s="6">
        <v>0.21501748713844801</v>
      </c>
      <c r="AQ431" s="6">
        <v>0.239850492695283</v>
      </c>
      <c r="AR431" s="7">
        <v>-6.4475914918384998</v>
      </c>
      <c r="AS431" s="7">
        <v>-1.2681708059875001</v>
      </c>
      <c r="AT431" s="6" t="str">
        <f>IF(AND(AS431&gt;=1,AQ431&lt;=0.01),"maternal", IF(AND(AS431&lt;=-1,AQ431&lt;=0.01),"paternal", IF(AQ431&gt;=0.01, "no preference")))</f>
        <v>no preference</v>
      </c>
      <c r="AU431" s="6">
        <v>410</v>
      </c>
      <c r="AV431" s="6">
        <v>382</v>
      </c>
      <c r="AW431" s="6">
        <v>299</v>
      </c>
      <c r="AX431" s="6">
        <v>1367</v>
      </c>
      <c r="AY431" s="6">
        <v>1364</v>
      </c>
      <c r="AZ431" s="6">
        <v>883</v>
      </c>
      <c r="BA431" s="7">
        <v>-1.7091421513273399</v>
      </c>
      <c r="BB431" s="7">
        <v>9.3522423610311805</v>
      </c>
      <c r="BC431" s="7">
        <v>-7.4234910115056501</v>
      </c>
      <c r="BD431" s="6">
        <v>1.39317159722065E-4</v>
      </c>
      <c r="BE431" s="6">
        <v>2.0977032414425001E-4</v>
      </c>
      <c r="BF431" s="7">
        <v>1.10611499985969</v>
      </c>
      <c r="BG431" s="7">
        <v>-3.2696634638814199</v>
      </c>
      <c r="BH431" s="6" t="str">
        <f>IF(AND(BG431&gt;=1,BE431&lt;=0.01),"maternal", IF(AND(BG431&lt;=-1,BE431&lt;=0.01),"paternal", IF(BE431&gt;=0.01, "no preference")))</f>
        <v>paternal</v>
      </c>
      <c r="BI431" s="6" t="b">
        <f>IF(AT431=BH431, TRUE)</f>
        <v>0</v>
      </c>
      <c r="BK431" s="6" t="s">
        <v>723</v>
      </c>
      <c r="BL431" s="6" t="s">
        <v>1268</v>
      </c>
    </row>
    <row r="432" spans="1:69" s="6" customFormat="1" x14ac:dyDescent="0.25">
      <c r="A432" s="6" t="s">
        <v>120</v>
      </c>
      <c r="B432" s="6">
        <v>897</v>
      </c>
      <c r="C432" s="6">
        <v>928</v>
      </c>
      <c r="D432" s="6">
        <v>1342</v>
      </c>
      <c r="E432" s="6">
        <v>59</v>
      </c>
      <c r="F432" s="6">
        <v>41</v>
      </c>
      <c r="G432" s="6">
        <v>69</v>
      </c>
      <c r="H432" s="7">
        <v>4.2109529917396697</v>
      </c>
      <c r="I432" s="7">
        <v>7.9149735076472503</v>
      </c>
      <c r="J432" s="7">
        <v>16.2639898789249</v>
      </c>
      <c r="K432" s="9">
        <v>2.4398565187795699E-6</v>
      </c>
      <c r="L432" s="9">
        <v>6.5830090978392197E-6</v>
      </c>
      <c r="M432" s="7">
        <v>5.6810645177210297</v>
      </c>
      <c r="N432" s="7">
        <v>18.5192400377029</v>
      </c>
      <c r="O432" s="6" t="str">
        <f t="shared" si="141"/>
        <v>maternal</v>
      </c>
      <c r="P432" s="6">
        <v>708</v>
      </c>
      <c r="Q432" s="6">
        <v>597</v>
      </c>
      <c r="R432" s="6">
        <v>636</v>
      </c>
      <c r="S432" s="6">
        <v>68</v>
      </c>
      <c r="T432" s="6">
        <v>60</v>
      </c>
      <c r="U432" s="6">
        <v>60</v>
      </c>
      <c r="V432" s="7">
        <v>3.3462646405966598</v>
      </c>
      <c r="W432" s="7">
        <v>7.6631320309329798</v>
      </c>
      <c r="X432" s="7">
        <v>23.057180435432699</v>
      </c>
      <c r="Y432" s="9">
        <v>3.6653359268217799E-7</v>
      </c>
      <c r="Z432" s="9">
        <v>2.7110846769078398E-6</v>
      </c>
      <c r="AA432" s="7">
        <v>7.5843599537425499</v>
      </c>
      <c r="AB432" s="7">
        <v>10.1701188979265</v>
      </c>
      <c r="AC432" s="6" t="str">
        <f t="shared" si="119"/>
        <v>maternal</v>
      </c>
      <c r="AD432" s="6" t="b">
        <f t="shared" si="142"/>
        <v>1</v>
      </c>
      <c r="AF432" s="6" t="str">
        <f>A432</f>
        <v>AT5G40600.1</v>
      </c>
      <c r="AG432" s="6" t="s">
        <v>1286</v>
      </c>
      <c r="AM432" s="7"/>
      <c r="AN432" s="7"/>
      <c r="AO432" s="7"/>
      <c r="AR432" s="7"/>
      <c r="AS432" s="7"/>
      <c r="BA432" s="7"/>
      <c r="BB432" s="7"/>
      <c r="BC432" s="7"/>
      <c r="BF432" s="7"/>
      <c r="BG432" s="7"/>
      <c r="BK432" s="6" t="s">
        <v>1256</v>
      </c>
      <c r="BL432" s="6" t="s">
        <v>1268</v>
      </c>
    </row>
    <row r="433" spans="1:66" s="6" customFormat="1" x14ac:dyDescent="0.25">
      <c r="A433" s="6" t="s">
        <v>363</v>
      </c>
      <c r="B433" s="6">
        <v>8311</v>
      </c>
      <c r="C433" s="6">
        <v>8656</v>
      </c>
      <c r="D433" s="6">
        <v>11241</v>
      </c>
      <c r="E433" s="6">
        <v>9170</v>
      </c>
      <c r="F433" s="6">
        <v>9985</v>
      </c>
      <c r="G433" s="6">
        <v>11756</v>
      </c>
      <c r="H433" s="7">
        <v>-0.13751480154588899</v>
      </c>
      <c r="I433" s="7">
        <v>13.254504894980901</v>
      </c>
      <c r="J433" s="7">
        <v>-0.75328560083582996</v>
      </c>
      <c r="K433" s="6">
        <v>0.47876144847567198</v>
      </c>
      <c r="L433" s="6">
        <v>0.500947954624544</v>
      </c>
      <c r="M433" s="7">
        <v>-7.2796495021569898</v>
      </c>
      <c r="N433" s="7">
        <v>-1.1000085989233199</v>
      </c>
      <c r="O433" s="6" t="str">
        <f t="shared" si="141"/>
        <v>no preference</v>
      </c>
      <c r="P433" s="6">
        <v>2340</v>
      </c>
      <c r="Q433" s="6">
        <v>1610</v>
      </c>
      <c r="R433" s="6">
        <v>2616</v>
      </c>
      <c r="S433" s="6">
        <v>9120</v>
      </c>
      <c r="T433" s="6">
        <v>6648</v>
      </c>
      <c r="U433" s="6">
        <v>8008</v>
      </c>
      <c r="V433" s="7">
        <v>-1.8736520501369001</v>
      </c>
      <c r="W433" s="7">
        <v>12.0036087606907</v>
      </c>
      <c r="X433" s="7">
        <v>-7.8978273740251801</v>
      </c>
      <c r="Y433" s="6">
        <v>2.01936816017409E-4</v>
      </c>
      <c r="Z433" s="6">
        <v>3.30652267448352E-4</v>
      </c>
      <c r="AA433" s="7">
        <v>0.94547728786777796</v>
      </c>
      <c r="AB433" s="7">
        <v>-3.66459064443039</v>
      </c>
      <c r="AC433" s="6" t="str">
        <f t="shared" si="119"/>
        <v>paternal</v>
      </c>
      <c r="AD433" s="6" t="b">
        <f t="shared" si="142"/>
        <v>0</v>
      </c>
      <c r="AF433" s="6" t="str">
        <f>A433</f>
        <v>AT5G40680.1</v>
      </c>
      <c r="AG433" s="6" t="s">
        <v>1286</v>
      </c>
      <c r="AM433" s="7"/>
      <c r="AN433" s="7"/>
      <c r="AO433" s="7"/>
      <c r="AR433" s="7"/>
      <c r="AS433" s="7"/>
      <c r="BA433" s="7"/>
      <c r="BB433" s="7"/>
      <c r="BC433" s="7"/>
      <c r="BF433" s="7"/>
      <c r="BG433" s="7"/>
      <c r="BK433" s="6" t="s">
        <v>724</v>
      </c>
      <c r="BL433" s="6" t="s">
        <v>1268</v>
      </c>
    </row>
    <row r="434" spans="1:66" s="6" customFormat="1" x14ac:dyDescent="0.25">
      <c r="A434" s="6" t="s">
        <v>175</v>
      </c>
      <c r="B434" s="6">
        <v>2107</v>
      </c>
      <c r="C434" s="6">
        <v>2373</v>
      </c>
      <c r="D434" s="6">
        <v>2818</v>
      </c>
      <c r="E434" s="6">
        <v>184</v>
      </c>
      <c r="F434" s="6">
        <v>194</v>
      </c>
      <c r="G434" s="6">
        <v>287</v>
      </c>
      <c r="H434" s="7">
        <v>3.4690314527137698</v>
      </c>
      <c r="I434" s="7">
        <v>9.5040613182596303</v>
      </c>
      <c r="J434" s="7">
        <v>15.5430775504867</v>
      </c>
      <c r="K434" s="9">
        <v>3.21717199916732E-6</v>
      </c>
      <c r="L434" s="9">
        <v>8.2152784978737003E-6</v>
      </c>
      <c r="M434" s="7">
        <v>5.3911044945697899</v>
      </c>
      <c r="N434" s="7">
        <v>11.073439141812001</v>
      </c>
      <c r="O434" s="6" t="str">
        <f t="shared" si="141"/>
        <v>maternal</v>
      </c>
      <c r="P434" s="6">
        <v>1583</v>
      </c>
      <c r="Q434" s="6">
        <v>1614</v>
      </c>
      <c r="R434" s="6">
        <v>1644</v>
      </c>
      <c r="S434" s="6">
        <v>147</v>
      </c>
      <c r="T434" s="6">
        <v>205</v>
      </c>
      <c r="U434" s="6">
        <v>267</v>
      </c>
      <c r="V434" s="7">
        <v>3.0028346183378498</v>
      </c>
      <c r="W434" s="7">
        <v>9.1554316702589098</v>
      </c>
      <c r="X434" s="7">
        <v>12.7062310855953</v>
      </c>
      <c r="Y434" s="9">
        <v>1.29343127991133E-5</v>
      </c>
      <c r="Z434" s="9">
        <v>3.2640118769527198E-5</v>
      </c>
      <c r="AA434" s="7">
        <v>3.9670277064253101</v>
      </c>
      <c r="AB434" s="7">
        <v>8.0157339136665193</v>
      </c>
      <c r="AC434" s="6" t="str">
        <f t="shared" si="119"/>
        <v>maternal</v>
      </c>
      <c r="AD434" s="6" t="b">
        <f t="shared" si="142"/>
        <v>1</v>
      </c>
      <c r="AF434" s="6" t="s">
        <v>175</v>
      </c>
      <c r="AG434" s="6">
        <v>1007</v>
      </c>
      <c r="AH434" s="6">
        <v>1331</v>
      </c>
      <c r="AI434" s="6">
        <v>1068</v>
      </c>
      <c r="AJ434" s="6">
        <v>52</v>
      </c>
      <c r="AK434" s="6">
        <v>68</v>
      </c>
      <c r="AL434" s="6">
        <v>14</v>
      </c>
      <c r="AM434" s="7">
        <v>4.8917896404472598</v>
      </c>
      <c r="AN434" s="7">
        <v>7.6936733225402598</v>
      </c>
      <c r="AO434" s="7">
        <v>9.5629983708804307</v>
      </c>
      <c r="AP434" s="9">
        <v>8.7902844752663504E-6</v>
      </c>
      <c r="AQ434" s="9">
        <v>1.48758660350661E-5</v>
      </c>
      <c r="AR434" s="7">
        <v>4.0437058300763402</v>
      </c>
      <c r="AS434" s="7">
        <v>29.687622175402399</v>
      </c>
      <c r="AT434" s="6" t="str">
        <f>IF(AND(AS434&gt;=1,AQ434&lt;=0.01),"maternal", IF(AND(AS434&lt;=-1,AQ434&lt;=0.01),"paternal", IF(AQ434&gt;=0.01, "no preference")))</f>
        <v>maternal</v>
      </c>
      <c r="AU434" s="6">
        <v>470</v>
      </c>
      <c r="AV434" s="6">
        <v>551</v>
      </c>
      <c r="AW434" s="6">
        <v>450</v>
      </c>
      <c r="AX434" s="6">
        <v>322</v>
      </c>
      <c r="AY434" s="6">
        <v>266</v>
      </c>
      <c r="AZ434" s="6">
        <v>343</v>
      </c>
      <c r="BA434" s="7">
        <v>0.66091342952091703</v>
      </c>
      <c r="BB434" s="7">
        <v>8.6045737284549908</v>
      </c>
      <c r="BC434" s="7">
        <v>3.8977411845008301</v>
      </c>
      <c r="BD434" s="6">
        <v>5.8001611986134198E-3</v>
      </c>
      <c r="BE434" s="6">
        <v>7.2916312211140201E-3</v>
      </c>
      <c r="BF434" s="7">
        <v>-2.9822423740753798</v>
      </c>
      <c r="BG434" s="7">
        <v>1.5810833557414501</v>
      </c>
      <c r="BH434" s="6" t="str">
        <f>IF(AND(BG434&gt;=1,BE434&lt;=0.01),"maternal", IF(AND(BG434&lt;=-1,BE434&lt;=0.01),"paternal", IF(BE434&gt;=0.01, "no preference")))</f>
        <v>maternal</v>
      </c>
      <c r="BI434" s="6" t="b">
        <f>IF(AT434=BH434, TRUE)</f>
        <v>1</v>
      </c>
      <c r="BK434" s="6" t="s">
        <v>1108</v>
      </c>
      <c r="BL434" s="6" t="s">
        <v>1268</v>
      </c>
    </row>
    <row r="435" spans="1:66" s="6" customFormat="1" x14ac:dyDescent="0.25">
      <c r="A435" s="6" t="s">
        <v>178</v>
      </c>
      <c r="B435" s="6">
        <v>6468</v>
      </c>
      <c r="C435" s="6">
        <v>6694</v>
      </c>
      <c r="D435" s="6">
        <v>7739</v>
      </c>
      <c r="E435" s="6">
        <v>659</v>
      </c>
      <c r="F435" s="6">
        <v>565</v>
      </c>
      <c r="G435" s="6">
        <v>704</v>
      </c>
      <c r="H435" s="7">
        <v>3.4379510947645602</v>
      </c>
      <c r="I435" s="7">
        <v>11.043128848836901</v>
      </c>
      <c r="J435" s="7">
        <v>22.2085068427563</v>
      </c>
      <c r="K435" s="9">
        <v>3.6058151258794399E-7</v>
      </c>
      <c r="L435" s="9">
        <v>2.0089541415614E-6</v>
      </c>
      <c r="M435" s="7">
        <v>7.6085602471590397</v>
      </c>
      <c r="N435" s="7">
        <v>10.837432440670201</v>
      </c>
      <c r="O435" s="6" t="str">
        <f t="shared" si="141"/>
        <v>maternal</v>
      </c>
      <c r="P435" s="6">
        <v>7668</v>
      </c>
      <c r="Q435" s="6">
        <v>7481</v>
      </c>
      <c r="R435" s="6">
        <v>7004</v>
      </c>
      <c r="S435" s="6">
        <v>981</v>
      </c>
      <c r="T435" s="6">
        <v>956</v>
      </c>
      <c r="U435" s="6">
        <v>978</v>
      </c>
      <c r="V435" s="7">
        <v>2.9236936539195999</v>
      </c>
      <c r="W435" s="7">
        <v>11.387553286427901</v>
      </c>
      <c r="X435" s="7">
        <v>22.779517583541999</v>
      </c>
      <c r="Y435" s="9">
        <v>3.9433288462781599E-7</v>
      </c>
      <c r="Z435" s="9">
        <v>2.8194801250888801E-6</v>
      </c>
      <c r="AA435" s="7">
        <v>7.5160407731487497</v>
      </c>
      <c r="AB435" s="7">
        <v>7.5878631210188798</v>
      </c>
      <c r="AC435" s="6" t="str">
        <f t="shared" si="119"/>
        <v>maternal</v>
      </c>
      <c r="AD435" s="6" t="b">
        <f t="shared" si="142"/>
        <v>1</v>
      </c>
      <c r="AF435" s="6" t="s">
        <v>178</v>
      </c>
      <c r="AG435" s="6">
        <v>1137</v>
      </c>
      <c r="AH435" s="6">
        <v>1733</v>
      </c>
      <c r="AI435" s="6">
        <v>1390</v>
      </c>
      <c r="AJ435" s="6">
        <v>96</v>
      </c>
      <c r="AK435" s="6">
        <v>177</v>
      </c>
      <c r="AL435" s="6">
        <v>202</v>
      </c>
      <c r="AM435" s="7">
        <v>3.2043658465773199</v>
      </c>
      <c r="AN435" s="7">
        <v>8.8491769867348893</v>
      </c>
      <c r="AO435" s="7">
        <v>10.1450837304121</v>
      </c>
      <c r="AP435" s="9">
        <v>5.5595056229507303E-6</v>
      </c>
      <c r="AQ435" s="9">
        <v>1.00989184710481E-5</v>
      </c>
      <c r="AR435" s="7">
        <v>4.5279834343112402</v>
      </c>
      <c r="AS435" s="7">
        <v>9.2174382513584696</v>
      </c>
      <c r="AT435" s="6" t="str">
        <f>IF(AND(AS435&gt;=1,AQ435&lt;=0.01),"maternal", IF(AND(AS435&lt;=-1,AQ435&lt;=0.01),"paternal", IF(AQ435&gt;=0.01, "no preference")))</f>
        <v>maternal</v>
      </c>
      <c r="AU435" s="6">
        <v>1119</v>
      </c>
      <c r="AV435" s="6">
        <v>1227</v>
      </c>
      <c r="AW435" s="6">
        <v>953</v>
      </c>
      <c r="AX435" s="6">
        <v>166</v>
      </c>
      <c r="AY435" s="6">
        <v>148</v>
      </c>
      <c r="AZ435" s="6">
        <v>99</v>
      </c>
      <c r="BA435" s="7">
        <v>3.0141647718699001</v>
      </c>
      <c r="BB435" s="7">
        <v>8.5893253868386008</v>
      </c>
      <c r="BC435" s="7">
        <v>13.1747975399803</v>
      </c>
      <c r="BD435" s="9">
        <v>3.1109955240736298E-6</v>
      </c>
      <c r="BE435" s="9">
        <v>7.4214110092358896E-6</v>
      </c>
      <c r="BF435" s="7">
        <v>5.2470614414068502</v>
      </c>
      <c r="BG435" s="7">
        <v>8.0789330323733601</v>
      </c>
      <c r="BH435" s="6" t="str">
        <f>IF(AND(BG435&gt;=1,BE435&lt;=0.01),"maternal", IF(AND(BG435&lt;=-1,BE435&lt;=0.01),"paternal", IF(BE435&gt;=0.01, "no preference")))</f>
        <v>maternal</v>
      </c>
      <c r="BI435" s="6" t="b">
        <f>IF(AT435=BH435, TRUE)</f>
        <v>1</v>
      </c>
      <c r="BK435" s="6" t="s">
        <v>1109</v>
      </c>
      <c r="BL435" s="6" t="s">
        <v>1268</v>
      </c>
    </row>
    <row r="436" spans="1:66" s="6" customFormat="1" x14ac:dyDescent="0.25">
      <c r="A436" s="6" t="s">
        <v>348</v>
      </c>
      <c r="B436" s="6">
        <v>272</v>
      </c>
      <c r="C436" s="6">
        <v>145</v>
      </c>
      <c r="D436" s="6">
        <v>155</v>
      </c>
      <c r="E436" s="6">
        <v>203</v>
      </c>
      <c r="F436" s="6">
        <v>160</v>
      </c>
      <c r="G436" s="6">
        <v>146</v>
      </c>
      <c r="H436" s="7">
        <v>0.121656451246547</v>
      </c>
      <c r="I436" s="7">
        <v>7.4618330805974296</v>
      </c>
      <c r="J436" s="7">
        <v>0.431045834789754</v>
      </c>
      <c r="K436" s="6">
        <v>0.68094764275827901</v>
      </c>
      <c r="L436" s="6">
        <v>0.69886731756770704</v>
      </c>
      <c r="M436" s="7">
        <v>-7.4879768493585201</v>
      </c>
      <c r="N436" s="7">
        <v>1.08798332951397</v>
      </c>
      <c r="O436" s="6" t="str">
        <f t="shared" si="141"/>
        <v>no preference</v>
      </c>
      <c r="P436" s="6">
        <v>2533</v>
      </c>
      <c r="Q436" s="6">
        <v>1336</v>
      </c>
      <c r="R436" s="6">
        <v>1579</v>
      </c>
      <c r="S436" s="6">
        <v>24</v>
      </c>
      <c r="T436" s="6">
        <v>34</v>
      </c>
      <c r="U436" s="6">
        <v>37</v>
      </c>
      <c r="V436" s="7">
        <v>5.7655422273784502</v>
      </c>
      <c r="W436" s="7">
        <v>7.8897933537436504</v>
      </c>
      <c r="X436" s="7">
        <v>19.4510445737622</v>
      </c>
      <c r="Y436" s="9">
        <v>1.02098469501022E-6</v>
      </c>
      <c r="Z436" s="9">
        <v>4.7515666406004003E-6</v>
      </c>
      <c r="AA436" s="7">
        <v>6.5998975227576704</v>
      </c>
      <c r="AB436" s="7">
        <v>54.400282088927597</v>
      </c>
      <c r="AC436" s="6" t="str">
        <f t="shared" si="119"/>
        <v>maternal</v>
      </c>
      <c r="AD436" s="6" t="b">
        <f t="shared" si="142"/>
        <v>0</v>
      </c>
      <c r="AF436" s="6" t="s">
        <v>348</v>
      </c>
      <c r="AG436" s="6">
        <v>230</v>
      </c>
      <c r="AH436" s="6">
        <v>377</v>
      </c>
      <c r="AI436" s="6">
        <v>1687</v>
      </c>
      <c r="AJ436" s="6">
        <v>211</v>
      </c>
      <c r="AK436" s="6">
        <v>250</v>
      </c>
      <c r="AL436" s="6">
        <v>912</v>
      </c>
      <c r="AM436" s="7">
        <v>0.533718531948709</v>
      </c>
      <c r="AN436" s="7">
        <v>8.7781709521404192</v>
      </c>
      <c r="AO436" s="7">
        <v>0.68794200704254904</v>
      </c>
      <c r="AP436" s="6">
        <v>0.51013935924880505</v>
      </c>
      <c r="AQ436" s="6">
        <v>0.53870716336673796</v>
      </c>
      <c r="AR436" s="7">
        <v>-7.09961091980239</v>
      </c>
      <c r="AS436" s="7">
        <v>1.44765570895471</v>
      </c>
      <c r="AT436" s="6" t="str">
        <f>IF(AND(AS436&gt;=1,AQ436&lt;=0.01),"maternal", IF(AND(AS436&lt;=-1,AQ436&lt;=0.01),"paternal", IF(AQ436&gt;=0.01, "no preference")))</f>
        <v>no preference</v>
      </c>
      <c r="AU436" s="6">
        <v>594</v>
      </c>
      <c r="AV436" s="6">
        <v>2098</v>
      </c>
      <c r="AW436" s="6">
        <v>2206</v>
      </c>
      <c r="AX436" s="6">
        <v>53</v>
      </c>
      <c r="AY436" s="6">
        <v>157</v>
      </c>
      <c r="AZ436" s="6">
        <v>167</v>
      </c>
      <c r="BA436" s="7">
        <v>3.63637251688258</v>
      </c>
      <c r="BB436" s="7">
        <v>8.6351814828143993</v>
      </c>
      <c r="BC436" s="7">
        <v>5.7940027724623002</v>
      </c>
      <c r="BD436" s="6">
        <v>6.4350015164704798E-4</v>
      </c>
      <c r="BE436" s="6">
        <v>8.9100020997283597E-4</v>
      </c>
      <c r="BF436" s="7">
        <v>-0.57956336916331996</v>
      </c>
      <c r="BG436" s="7">
        <v>12.4353267996688</v>
      </c>
      <c r="BH436" s="6" t="str">
        <f>IF(AND(BG436&gt;=1,BE436&lt;=0.01),"maternal", IF(AND(BG436&lt;=-1,BE436&lt;=0.01),"paternal", IF(BE436&gt;=0.01, "no preference")))</f>
        <v>maternal</v>
      </c>
      <c r="BI436" s="6" t="b">
        <f>IF(AT436=BH436, TRUE)</f>
        <v>0</v>
      </c>
      <c r="BK436" s="6" t="s">
        <v>1110</v>
      </c>
      <c r="BM436" s="6" t="s">
        <v>1270</v>
      </c>
    </row>
    <row r="437" spans="1:66" s="6" customFormat="1" x14ac:dyDescent="0.25">
      <c r="A437" s="6" t="s">
        <v>269</v>
      </c>
      <c r="B437" s="6">
        <v>120</v>
      </c>
      <c r="C437" s="6">
        <v>122</v>
      </c>
      <c r="D437" s="6">
        <v>85</v>
      </c>
      <c r="E437" s="6">
        <v>12</v>
      </c>
      <c r="F437" s="6">
        <v>48</v>
      </c>
      <c r="G437" s="6">
        <v>41</v>
      </c>
      <c r="H437" s="7">
        <v>1.8600585040936199</v>
      </c>
      <c r="I437" s="7">
        <v>5.8325182470585002</v>
      </c>
      <c r="J437" s="7">
        <v>3.6000419704901501</v>
      </c>
      <c r="K437" s="6">
        <v>1.0651855586423399E-2</v>
      </c>
      <c r="L437" s="6">
        <v>1.35196628596912E-2</v>
      </c>
      <c r="M437" s="7">
        <v>-3.5452802331003599</v>
      </c>
      <c r="N437" s="7">
        <v>3.6302238309301802</v>
      </c>
      <c r="O437" s="6" t="str">
        <f t="shared" si="141"/>
        <v>no preference</v>
      </c>
      <c r="P437" s="6">
        <v>919</v>
      </c>
      <c r="Q437" s="6">
        <v>777</v>
      </c>
      <c r="R437" s="6">
        <v>842</v>
      </c>
      <c r="S437" s="6">
        <v>16</v>
      </c>
      <c r="T437" s="6">
        <v>5</v>
      </c>
      <c r="U437" s="6">
        <v>13</v>
      </c>
      <c r="V437" s="7">
        <v>6.2295749842811903</v>
      </c>
      <c r="W437" s="7">
        <v>6.6080475801502896</v>
      </c>
      <c r="X437" s="7">
        <v>15.6609893835407</v>
      </c>
      <c r="Y437" s="9">
        <v>3.73933820429781E-6</v>
      </c>
      <c r="Z437" s="9">
        <v>1.2833408717150099E-5</v>
      </c>
      <c r="AA437" s="7">
        <v>5.2816385114835098</v>
      </c>
      <c r="AB437" s="7">
        <v>75.039327025035007</v>
      </c>
      <c r="AC437" s="6" t="str">
        <f t="shared" ref="AC437:AC483" si="143">IF(AND(AB437&gt;=1,Z437&lt;=0.01),"maternal", IF(AND(AB437&lt;=-1,Z437&lt;=0.01),"paternal", IF(Z437&gt;=0.01, "no preference")))</f>
        <v>maternal</v>
      </c>
      <c r="AD437" s="6" t="b">
        <f t="shared" si="142"/>
        <v>0</v>
      </c>
      <c r="AF437" s="6" t="s">
        <v>269</v>
      </c>
      <c r="AG437" s="6">
        <v>71</v>
      </c>
      <c r="AH437" s="6">
        <v>81</v>
      </c>
      <c r="AI437" s="6">
        <v>67</v>
      </c>
      <c r="AJ437" s="6">
        <v>19</v>
      </c>
      <c r="AK437" s="6">
        <v>72</v>
      </c>
      <c r="AL437" s="6">
        <v>50</v>
      </c>
      <c r="AM437" s="7">
        <v>0.81025395052395299</v>
      </c>
      <c r="AN437" s="7">
        <v>5.7998529738415998</v>
      </c>
      <c r="AO437" s="7">
        <v>1.8838794946194799</v>
      </c>
      <c r="AP437" s="6">
        <v>9.4773029902601197E-2</v>
      </c>
      <c r="AQ437" s="6">
        <v>0.10878295606211601</v>
      </c>
      <c r="AR437" s="7">
        <v>-5.7083343689602604</v>
      </c>
      <c r="AS437" s="7">
        <v>1.7535200789965599</v>
      </c>
      <c r="AT437" s="6" t="str">
        <f>IF(AND(AS437&gt;=1,AQ437&lt;=0.01),"maternal", IF(AND(AS437&lt;=-1,AQ437&lt;=0.01),"paternal", IF(AQ437&gt;=0.01, "no preference")))</f>
        <v>no preference</v>
      </c>
      <c r="AU437" s="6">
        <v>133</v>
      </c>
      <c r="AV437" s="6">
        <v>147</v>
      </c>
      <c r="AW437" s="6">
        <v>130</v>
      </c>
      <c r="AX437" s="6">
        <v>6</v>
      </c>
      <c r="AY437" s="6">
        <v>13</v>
      </c>
      <c r="AZ437" s="6">
        <v>10</v>
      </c>
      <c r="BA437" s="7">
        <v>3.7449413649572199</v>
      </c>
      <c r="BB437" s="7">
        <v>5.23051783672945</v>
      </c>
      <c r="BC437" s="7">
        <v>14.3901631409554</v>
      </c>
      <c r="BD437" s="9">
        <v>1.7006226037415001E-6</v>
      </c>
      <c r="BE437" s="9">
        <v>4.5503145343353699E-6</v>
      </c>
      <c r="BF437" s="7">
        <v>5.8886734530578302</v>
      </c>
      <c r="BG437" s="7">
        <v>13.407249236609699</v>
      </c>
      <c r="BH437" s="6" t="str">
        <f>IF(AND(BG437&gt;=1,BE437&lt;=0.01),"maternal", IF(AND(BG437&lt;=-1,BE437&lt;=0.01),"paternal", IF(BE437&gt;=0.01, "no preference")))</f>
        <v>maternal</v>
      </c>
      <c r="BI437" s="6" t="b">
        <f>IF(AT437=BH437, TRUE)</f>
        <v>0</v>
      </c>
      <c r="BK437" s="6" t="s">
        <v>1111</v>
      </c>
      <c r="BM437" s="6" t="s">
        <v>1270</v>
      </c>
    </row>
    <row r="438" spans="1:66" s="6" customFormat="1" x14ac:dyDescent="0.25">
      <c r="A438" s="6" t="s">
        <v>161</v>
      </c>
      <c r="B438" s="6">
        <v>1737</v>
      </c>
      <c r="C438" s="6">
        <v>1366</v>
      </c>
      <c r="D438" s="6">
        <v>1370</v>
      </c>
      <c r="E438" s="6">
        <v>117</v>
      </c>
      <c r="F438" s="6">
        <v>98</v>
      </c>
      <c r="G438" s="6">
        <v>124</v>
      </c>
      <c r="H438" s="7">
        <v>3.7077462653653899</v>
      </c>
      <c r="I438" s="7">
        <v>8.6798011173838692</v>
      </c>
      <c r="J438" s="7">
        <v>21.6614610740118</v>
      </c>
      <c r="K438" s="9">
        <v>4.2048053683130201E-7</v>
      </c>
      <c r="L438" s="9">
        <v>2.14745417024558E-6</v>
      </c>
      <c r="M438" s="7">
        <v>7.4595280590439597</v>
      </c>
      <c r="N438" s="7">
        <v>13.0660056660869</v>
      </c>
      <c r="O438" s="6" t="str">
        <f t="shared" si="141"/>
        <v>maternal</v>
      </c>
      <c r="P438" s="6">
        <v>1261</v>
      </c>
      <c r="Q438" s="6">
        <v>810</v>
      </c>
      <c r="R438" s="6">
        <v>718</v>
      </c>
      <c r="S438" s="6">
        <v>193</v>
      </c>
      <c r="T438" s="6">
        <v>107</v>
      </c>
      <c r="U438" s="6">
        <v>206</v>
      </c>
      <c r="V438" s="7">
        <v>2.4688716525964001</v>
      </c>
      <c r="W438" s="7">
        <v>8.5838649269148402</v>
      </c>
      <c r="X438" s="7">
        <v>7.3182778420121402</v>
      </c>
      <c r="Y438" s="6">
        <v>3.0905883044073898E-4</v>
      </c>
      <c r="Z438" s="6">
        <v>4.9106014170028603E-4</v>
      </c>
      <c r="AA438" s="7">
        <v>0.47029157185741999</v>
      </c>
      <c r="AB438" s="7">
        <v>5.5361063301216902</v>
      </c>
      <c r="AC438" s="6" t="str">
        <f t="shared" si="143"/>
        <v>maternal</v>
      </c>
      <c r="AD438" s="6" t="b">
        <f t="shared" si="142"/>
        <v>1</v>
      </c>
      <c r="AF438" s="6" t="s">
        <v>161</v>
      </c>
      <c r="AG438" s="6">
        <v>1432</v>
      </c>
      <c r="AH438" s="6">
        <v>1938</v>
      </c>
      <c r="AI438" s="6">
        <v>1781</v>
      </c>
      <c r="AJ438" s="6">
        <v>79</v>
      </c>
      <c r="AK438" s="6">
        <v>96</v>
      </c>
      <c r="AL438" s="6">
        <v>55</v>
      </c>
      <c r="AM438" s="7">
        <v>4.49200191491959</v>
      </c>
      <c r="AN438" s="7">
        <v>8.4890662438371596</v>
      </c>
      <c r="AO438" s="7">
        <v>17.3079413511213</v>
      </c>
      <c r="AP438" s="9">
        <v>7.7652522083829197E-8</v>
      </c>
      <c r="AQ438" s="9">
        <v>3.9935582785969302E-7</v>
      </c>
      <c r="AR438" s="7">
        <v>8.8860990371549899</v>
      </c>
      <c r="AS438" s="7">
        <v>22.502321066396</v>
      </c>
      <c r="AT438" s="6" t="str">
        <f>IF(AND(AS438&gt;=1,AQ438&lt;=0.01),"maternal", IF(AND(AS438&lt;=-1,AQ438&lt;=0.01),"paternal", IF(AQ438&gt;=0.01, "no preference")))</f>
        <v>maternal</v>
      </c>
      <c r="AU438" s="6">
        <v>950</v>
      </c>
      <c r="AV438" s="6">
        <v>967</v>
      </c>
      <c r="AW438" s="6">
        <v>990</v>
      </c>
      <c r="AX438" s="6">
        <v>380</v>
      </c>
      <c r="AY438" s="6">
        <v>445</v>
      </c>
      <c r="AZ438" s="6">
        <v>298</v>
      </c>
      <c r="BA438" s="7">
        <v>1.3887857512366399</v>
      </c>
      <c r="BB438" s="7">
        <v>9.2272424628222307</v>
      </c>
      <c r="BC438" s="7">
        <v>7.5796969511664898</v>
      </c>
      <c r="BD438" s="6">
        <v>1.2201794632487E-4</v>
      </c>
      <c r="BE438" s="6">
        <v>1.86560257701346E-4</v>
      </c>
      <c r="BF438" s="7">
        <v>1.25213150195319</v>
      </c>
      <c r="BG438" s="7">
        <v>2.6185819423537402</v>
      </c>
      <c r="BH438" s="6" t="str">
        <f>IF(AND(BG438&gt;=1,BE438&lt;=0.01),"maternal", IF(AND(BG438&lt;=-1,BE438&lt;=0.01),"paternal", IF(BE438&gt;=0.01, "no preference")))</f>
        <v>maternal</v>
      </c>
      <c r="BI438" s="6" t="b">
        <f>IF(AT438=BH438, TRUE)</f>
        <v>1</v>
      </c>
      <c r="BK438" s="6" t="s">
        <v>1112</v>
      </c>
      <c r="BL438" s="6" t="s">
        <v>1268</v>
      </c>
    </row>
    <row r="439" spans="1:66" s="6" customFormat="1" x14ac:dyDescent="0.25">
      <c r="A439" s="6" t="s">
        <v>266</v>
      </c>
      <c r="B439" s="6">
        <v>428</v>
      </c>
      <c r="C439" s="6">
        <v>393</v>
      </c>
      <c r="D439" s="6">
        <v>503</v>
      </c>
      <c r="E439" s="6">
        <v>120</v>
      </c>
      <c r="F439" s="6">
        <v>71</v>
      </c>
      <c r="G439" s="6">
        <v>176</v>
      </c>
      <c r="H439" s="7">
        <v>1.92925726388531</v>
      </c>
      <c r="I439" s="7">
        <v>7.8167598948759602</v>
      </c>
      <c r="J439" s="7">
        <v>5.76412354232066</v>
      </c>
      <c r="K439" s="6">
        <v>1.04154967174123E-3</v>
      </c>
      <c r="L439" s="6">
        <v>1.46956944852324E-3</v>
      </c>
      <c r="M439" s="7">
        <v>-0.96819476463210696</v>
      </c>
      <c r="N439" s="7">
        <v>3.8085907279529398</v>
      </c>
      <c r="O439" s="6" t="str">
        <f t="shared" si="141"/>
        <v>maternal</v>
      </c>
      <c r="P439" s="6">
        <v>660</v>
      </c>
      <c r="Q439" s="6">
        <v>579</v>
      </c>
      <c r="R439" s="6">
        <v>674</v>
      </c>
      <c r="S439" s="6">
        <v>47</v>
      </c>
      <c r="T439" s="6">
        <v>35</v>
      </c>
      <c r="U439" s="6">
        <v>85</v>
      </c>
      <c r="V439" s="7">
        <v>3.5886689955317501</v>
      </c>
      <c r="W439" s="7">
        <v>7.5213852500543998</v>
      </c>
      <c r="X439" s="7">
        <v>10.915448736136399</v>
      </c>
      <c r="Y439" s="9">
        <v>3.1548685447336E-5</v>
      </c>
      <c r="Z439" s="9">
        <v>6.6345029690721306E-5</v>
      </c>
      <c r="AA439" s="7">
        <v>2.9992115194554199</v>
      </c>
      <c r="AB439" s="7">
        <v>12.030869394150001</v>
      </c>
      <c r="AC439" s="6" t="str">
        <f t="shared" si="143"/>
        <v>maternal</v>
      </c>
      <c r="AD439" s="6" t="b">
        <f t="shared" si="142"/>
        <v>1</v>
      </c>
      <c r="AF439" s="6" t="str">
        <f>A439</f>
        <v>AT5G42670.1</v>
      </c>
      <c r="AG439" s="6" t="s">
        <v>1286</v>
      </c>
      <c r="AM439" s="7"/>
      <c r="AN439" s="7"/>
      <c r="AO439" s="7"/>
      <c r="AP439" s="9"/>
      <c r="AQ439" s="9"/>
      <c r="AR439" s="7"/>
      <c r="AS439" s="7"/>
      <c r="BA439" s="7"/>
      <c r="BB439" s="7"/>
      <c r="BC439" s="7"/>
      <c r="BF439" s="7"/>
      <c r="BG439" s="7"/>
      <c r="BK439" s="6" t="s">
        <v>1257</v>
      </c>
      <c r="BM439" s="6" t="s">
        <v>1273</v>
      </c>
    </row>
    <row r="440" spans="1:66" s="6" customFormat="1" x14ac:dyDescent="0.25">
      <c r="A440" s="6" t="s">
        <v>24</v>
      </c>
      <c r="B440" s="6">
        <v>4269</v>
      </c>
      <c r="C440" s="6">
        <v>4704</v>
      </c>
      <c r="D440" s="6">
        <v>5201</v>
      </c>
      <c r="E440" s="6">
        <v>21</v>
      </c>
      <c r="F440" s="6">
        <v>12</v>
      </c>
      <c r="G440" s="6">
        <v>13</v>
      </c>
      <c r="H440" s="7">
        <v>8.2125412624102498</v>
      </c>
      <c r="I440" s="7">
        <v>8.0953460508171204</v>
      </c>
      <c r="J440" s="7">
        <v>35.106384607175897</v>
      </c>
      <c r="K440" s="9">
        <v>2.1214169635074501E-8</v>
      </c>
      <c r="L440" s="9">
        <v>8.3864780788750502E-7</v>
      </c>
      <c r="M440" s="7">
        <v>10.096774699757299</v>
      </c>
      <c r="N440" s="7">
        <v>296.63422711380503</v>
      </c>
      <c r="O440" s="6" t="str">
        <f t="shared" si="141"/>
        <v>maternal</v>
      </c>
      <c r="P440" s="6">
        <v>3242</v>
      </c>
      <c r="Q440" s="6">
        <v>3587</v>
      </c>
      <c r="R440" s="6">
        <v>3838</v>
      </c>
      <c r="S440" s="6">
        <v>15</v>
      </c>
      <c r="T440" s="6">
        <v>15</v>
      </c>
      <c r="U440" s="6">
        <v>8</v>
      </c>
      <c r="V440" s="7">
        <v>8.0695557755932406</v>
      </c>
      <c r="W440" s="7">
        <v>7.7580862216107196</v>
      </c>
      <c r="X440" s="7">
        <v>30.740863570946502</v>
      </c>
      <c r="Y440" s="9">
        <v>6.4344492855194396E-8</v>
      </c>
      <c r="Z440" s="9">
        <v>2.1729166949132698E-6</v>
      </c>
      <c r="AA440" s="7">
        <v>9.1050091609975503</v>
      </c>
      <c r="AB440" s="7">
        <v>268.64473909168498</v>
      </c>
      <c r="AC440" s="6" t="str">
        <f t="shared" si="143"/>
        <v>maternal</v>
      </c>
      <c r="AD440" s="6" t="b">
        <f t="shared" si="142"/>
        <v>1</v>
      </c>
      <c r="AF440" s="6" t="s">
        <v>24</v>
      </c>
      <c r="AG440" s="6">
        <v>4767</v>
      </c>
      <c r="AH440" s="6">
        <v>6057</v>
      </c>
      <c r="AI440" s="6">
        <v>5263</v>
      </c>
      <c r="AJ440" s="6">
        <v>46</v>
      </c>
      <c r="AK440" s="6">
        <v>26</v>
      </c>
      <c r="AL440" s="6">
        <v>44</v>
      </c>
      <c r="AM440" s="7">
        <v>7.1148029022739996</v>
      </c>
      <c r="AN440" s="7">
        <v>8.8245112678605899</v>
      </c>
      <c r="AO440" s="7">
        <v>26.923126284054899</v>
      </c>
      <c r="AP440" s="9">
        <v>2.0593614604749999E-9</v>
      </c>
      <c r="AQ440" s="9">
        <v>6.7735917122968295E-8</v>
      </c>
      <c r="AR440" s="7">
        <v>12.177299357001999</v>
      </c>
      <c r="AS440" s="7">
        <v>138.601869060648</v>
      </c>
      <c r="AT440" s="6" t="str">
        <f>IF(AND(AS440&gt;=1,AQ440&lt;=0.01),"maternal", IF(AND(AS440&lt;=-1,AQ440&lt;=0.01),"paternal", IF(AQ440&gt;=0.01, "no preference")))</f>
        <v>maternal</v>
      </c>
      <c r="AU440" s="6">
        <v>6734</v>
      </c>
      <c r="AV440" s="6">
        <v>7115</v>
      </c>
      <c r="AW440" s="6">
        <v>5186</v>
      </c>
      <c r="AX440" s="6">
        <v>1006</v>
      </c>
      <c r="AY440" s="6">
        <v>972</v>
      </c>
      <c r="AZ440" s="6">
        <v>760</v>
      </c>
      <c r="BA440" s="7">
        <v>2.7937003578962698</v>
      </c>
      <c r="BB440" s="7">
        <v>11.2214823810453</v>
      </c>
      <c r="BC440" s="7">
        <v>14.3620877405064</v>
      </c>
      <c r="BD440" s="9">
        <v>1.72356868449494E-6</v>
      </c>
      <c r="BE440" s="9">
        <v>4.5807597252348701E-6</v>
      </c>
      <c r="BF440" s="7">
        <v>5.8745096195304498</v>
      </c>
      <c r="BG440" s="7">
        <v>6.9340601814337299</v>
      </c>
      <c r="BH440" s="6" t="str">
        <f>IF(AND(BG440&gt;=1,BE440&lt;=0.01),"maternal", IF(AND(BG440&lt;=-1,BE440&lt;=0.01),"paternal", IF(BE440&gt;=0.01, "no preference")))</f>
        <v>maternal</v>
      </c>
      <c r="BI440" s="6" t="b">
        <f>IF(AT440=BH440, TRUE)</f>
        <v>1</v>
      </c>
      <c r="BK440" s="6" t="s">
        <v>1114</v>
      </c>
      <c r="BL440" s="6" t="s">
        <v>1268</v>
      </c>
    </row>
    <row r="441" spans="1:66" s="6" customFormat="1" x14ac:dyDescent="0.25">
      <c r="A441" s="6" t="s">
        <v>251</v>
      </c>
      <c r="B441" s="6">
        <v>3334</v>
      </c>
      <c r="C441" s="6">
        <v>3070</v>
      </c>
      <c r="D441" s="6">
        <v>3304</v>
      </c>
      <c r="E441" s="6">
        <v>654</v>
      </c>
      <c r="F441" s="6">
        <v>684</v>
      </c>
      <c r="G441" s="6">
        <v>728</v>
      </c>
      <c r="H441" s="7">
        <v>2.23110404028108</v>
      </c>
      <c r="I441" s="7">
        <v>10.5439141130071</v>
      </c>
      <c r="J441" s="7">
        <v>17.384584886538999</v>
      </c>
      <c r="K441" s="9">
        <v>1.6234994048358099E-6</v>
      </c>
      <c r="L441" s="9">
        <v>5.01065643650766E-6</v>
      </c>
      <c r="M441" s="7">
        <v>6.1036856954122403</v>
      </c>
      <c r="N441" s="7">
        <v>4.6949312769545601</v>
      </c>
      <c r="O441" s="6" t="str">
        <f t="shared" si="141"/>
        <v>maternal</v>
      </c>
      <c r="P441" s="6">
        <v>4966</v>
      </c>
      <c r="Q441" s="6">
        <v>4110</v>
      </c>
      <c r="R441" s="6">
        <v>4372</v>
      </c>
      <c r="S441" s="6">
        <v>518</v>
      </c>
      <c r="T441" s="6">
        <v>308</v>
      </c>
      <c r="U441" s="6">
        <v>456</v>
      </c>
      <c r="V441" s="7">
        <v>3.4169120699206901</v>
      </c>
      <c r="W441" s="7">
        <v>10.4174907387338</v>
      </c>
      <c r="X441" s="7">
        <v>14.8596778423373</v>
      </c>
      <c r="Y441" s="9">
        <v>5.1134618757235001E-6</v>
      </c>
      <c r="Z441" s="9">
        <v>1.59561340354704E-5</v>
      </c>
      <c r="AA441" s="7">
        <v>4.9543741081588202</v>
      </c>
      <c r="AB441" s="7">
        <v>10.6805354440583</v>
      </c>
      <c r="AC441" s="6" t="str">
        <f t="shared" si="143"/>
        <v>maternal</v>
      </c>
      <c r="AD441" s="6" t="b">
        <f t="shared" si="142"/>
        <v>1</v>
      </c>
      <c r="AF441" s="6" t="s">
        <v>251</v>
      </c>
      <c r="AG441" s="6">
        <v>11384</v>
      </c>
      <c r="AH441" s="6">
        <v>14749</v>
      </c>
      <c r="AI441" s="6">
        <v>15201</v>
      </c>
      <c r="AJ441" s="6">
        <v>1216</v>
      </c>
      <c r="AK441" s="6">
        <v>1287</v>
      </c>
      <c r="AL441" s="6">
        <v>1218</v>
      </c>
      <c r="AM441" s="7">
        <v>3.4612449275416401</v>
      </c>
      <c r="AN441" s="7">
        <v>12.007793377586999</v>
      </c>
      <c r="AO441" s="7">
        <v>16.850076375534702</v>
      </c>
      <c r="AP441" s="9">
        <v>9.6596878553606502E-8</v>
      </c>
      <c r="AQ441" s="9">
        <v>4.4987661241271802E-7</v>
      </c>
      <c r="AR441" s="7">
        <v>8.6730406092287797</v>
      </c>
      <c r="AS441" s="7">
        <v>11.0138344818892</v>
      </c>
      <c r="AT441" s="6" t="str">
        <f>IF(AND(AS441&gt;=1,AQ441&lt;=0.01),"maternal", IF(AND(AS441&lt;=-1,AQ441&lt;=0.01),"paternal", IF(AQ441&gt;=0.01, "no preference")))</f>
        <v>maternal</v>
      </c>
      <c r="AU441" s="6">
        <v>34604</v>
      </c>
      <c r="AV441" s="6">
        <v>53446</v>
      </c>
      <c r="AW441" s="6">
        <v>51065</v>
      </c>
      <c r="AX441" s="6">
        <v>1745</v>
      </c>
      <c r="AY441" s="6">
        <v>1804</v>
      </c>
      <c r="AZ441" s="6">
        <v>1521</v>
      </c>
      <c r="BA441" s="7">
        <v>4.75507202095298</v>
      </c>
      <c r="BB441" s="7">
        <v>13.0973272134457</v>
      </c>
      <c r="BC441" s="7">
        <v>22.907860222479801</v>
      </c>
      <c r="BD441" s="9">
        <v>6.76736318886407E-8</v>
      </c>
      <c r="BE441" s="9">
        <v>5.9161025196836004E-7</v>
      </c>
      <c r="BF441" s="7">
        <v>9.1567533463260506</v>
      </c>
      <c r="BG441" s="7">
        <v>27.003453485168599</v>
      </c>
      <c r="BH441" s="6" t="str">
        <f>IF(AND(BG441&gt;=1,BE441&lt;=0.01),"maternal", IF(AND(BG441&lt;=-1,BE441&lt;=0.01),"paternal", IF(BE441&gt;=0.01, "no preference")))</f>
        <v>maternal</v>
      </c>
      <c r="BI441" s="6" t="b">
        <f>IF(AT441=BH441, TRUE)</f>
        <v>1</v>
      </c>
      <c r="BK441" s="6" t="s">
        <v>1117</v>
      </c>
      <c r="BM441" s="6" t="s">
        <v>1273</v>
      </c>
    </row>
    <row r="442" spans="1:66" s="6" customFormat="1" x14ac:dyDescent="0.25">
      <c r="A442" s="6" t="s">
        <v>359</v>
      </c>
      <c r="B442" s="6">
        <v>414</v>
      </c>
      <c r="C442" s="6">
        <v>489</v>
      </c>
      <c r="D442" s="6">
        <v>364</v>
      </c>
      <c r="E442" s="6">
        <v>350</v>
      </c>
      <c r="F442" s="6">
        <v>479</v>
      </c>
      <c r="G442" s="6">
        <v>498</v>
      </c>
      <c r="H442" s="7">
        <v>-5.9918567415367698E-2</v>
      </c>
      <c r="I442" s="7">
        <v>8.7450786567091008</v>
      </c>
      <c r="J442" s="7">
        <v>-0.29754853436294698</v>
      </c>
      <c r="K442" s="6">
        <v>0.77571868884397999</v>
      </c>
      <c r="L442" s="6">
        <v>0.78301957062133498</v>
      </c>
      <c r="M442" s="7">
        <v>-7.5430588192839201</v>
      </c>
      <c r="N442" s="7">
        <v>-1.0424069207653499</v>
      </c>
      <c r="O442" s="6" t="str">
        <f t="shared" si="141"/>
        <v>no preference</v>
      </c>
      <c r="P442" s="6">
        <v>263</v>
      </c>
      <c r="Q442" s="6">
        <v>223</v>
      </c>
      <c r="R442" s="6">
        <v>319</v>
      </c>
      <c r="S442" s="6">
        <v>457</v>
      </c>
      <c r="T442" s="6">
        <v>377</v>
      </c>
      <c r="U442" s="6">
        <v>283</v>
      </c>
      <c r="V442" s="7">
        <v>-0.459172065173096</v>
      </c>
      <c r="W442" s="7">
        <v>8.2874784113543498</v>
      </c>
      <c r="X442" s="7">
        <v>-1.93647032585004</v>
      </c>
      <c r="Y442" s="6">
        <v>0.10017867335924401</v>
      </c>
      <c r="Z442" s="6">
        <v>0.112504321652135</v>
      </c>
      <c r="AA442" s="7">
        <v>-5.8411937676839303</v>
      </c>
      <c r="AB442" s="7">
        <v>-1.3747526477172001</v>
      </c>
      <c r="AC442" s="6" t="str">
        <f t="shared" si="143"/>
        <v>no preference</v>
      </c>
      <c r="AD442" s="6" t="b">
        <f t="shared" si="142"/>
        <v>1</v>
      </c>
      <c r="AF442" s="6" t="str">
        <f>A442</f>
        <v>AT5G45980.1</v>
      </c>
      <c r="AG442" s="6" t="s">
        <v>1286</v>
      </c>
      <c r="AM442" s="7"/>
      <c r="AN442" s="7"/>
      <c r="AO442" s="7"/>
      <c r="AP442" s="9"/>
      <c r="AQ442" s="9"/>
      <c r="AR442" s="7"/>
      <c r="AS442" s="7"/>
      <c r="BA442" s="7"/>
      <c r="BB442" s="7"/>
      <c r="BC442" s="7"/>
      <c r="BD442" s="9"/>
      <c r="BE442" s="9"/>
      <c r="BF442" s="7"/>
      <c r="BG442" s="7"/>
      <c r="BK442" s="6" t="s">
        <v>1258</v>
      </c>
      <c r="BM442" s="6" t="s">
        <v>1270</v>
      </c>
    </row>
    <row r="443" spans="1:66" s="6" customFormat="1" x14ac:dyDescent="0.25">
      <c r="A443" s="6" t="s">
        <v>23</v>
      </c>
      <c r="B443" s="6">
        <v>1330</v>
      </c>
      <c r="C443" s="6">
        <v>1341</v>
      </c>
      <c r="D443" s="6">
        <v>1510</v>
      </c>
      <c r="E443" s="6">
        <v>3</v>
      </c>
      <c r="F443" s="6">
        <v>23</v>
      </c>
      <c r="G443" s="6">
        <v>0</v>
      </c>
      <c r="H443" s="7">
        <v>8.2482630855185803</v>
      </c>
      <c r="I443" s="7">
        <v>6.31911904299968</v>
      </c>
      <c r="J443" s="7">
        <v>7.7014390533138499</v>
      </c>
      <c r="K443" s="6">
        <v>2.0861498740866799E-4</v>
      </c>
      <c r="L443" s="6">
        <v>3.2662711532232999E-4</v>
      </c>
      <c r="M443" s="7">
        <v>0.83000270102079599</v>
      </c>
      <c r="N443" s="7">
        <v>304.07071887896501</v>
      </c>
      <c r="O443" s="6" t="str">
        <f t="shared" si="141"/>
        <v>maternal</v>
      </c>
      <c r="P443" s="6">
        <v>489</v>
      </c>
      <c r="Q443" s="6">
        <v>427</v>
      </c>
      <c r="R443" s="6">
        <v>311</v>
      </c>
      <c r="S443" s="6">
        <v>63</v>
      </c>
      <c r="T443" s="6">
        <v>104</v>
      </c>
      <c r="U443" s="6">
        <v>34</v>
      </c>
      <c r="V443" s="7">
        <v>2.7066595365516299</v>
      </c>
      <c r="W443" s="7">
        <v>7.3011726131461803</v>
      </c>
      <c r="X443" s="7">
        <v>6.4218420257340503</v>
      </c>
      <c r="Y443" s="6">
        <v>6.3236420635760196E-4</v>
      </c>
      <c r="Z443" s="6">
        <v>9.5522621312468803E-4</v>
      </c>
      <c r="AA443" s="7">
        <v>-0.33063686875332599</v>
      </c>
      <c r="AB443" s="7">
        <v>6.5280836166080602</v>
      </c>
      <c r="AC443" s="6" t="str">
        <f t="shared" si="143"/>
        <v>maternal</v>
      </c>
      <c r="AD443" s="6" t="b">
        <f t="shared" si="142"/>
        <v>1</v>
      </c>
      <c r="AF443" s="6" t="str">
        <f>A443</f>
        <v>AT5G46230.1</v>
      </c>
      <c r="AG443" s="6" t="s">
        <v>1286</v>
      </c>
      <c r="AM443" s="7"/>
      <c r="AN443" s="7"/>
      <c r="AO443" s="7"/>
      <c r="AP443" s="9"/>
      <c r="AQ443" s="9"/>
      <c r="AR443" s="7"/>
      <c r="AS443" s="7"/>
      <c r="BA443" s="7"/>
      <c r="BB443" s="7"/>
      <c r="BC443" s="7"/>
      <c r="BD443" s="9"/>
      <c r="BE443" s="9"/>
      <c r="BF443" s="7"/>
      <c r="BG443" s="7"/>
      <c r="BK443" s="6" t="s">
        <v>1259</v>
      </c>
      <c r="BL443" s="6" t="s">
        <v>1268</v>
      </c>
    </row>
    <row r="444" spans="1:66" s="6" customFormat="1" x14ac:dyDescent="0.25">
      <c r="A444" s="6" t="s">
        <v>220</v>
      </c>
      <c r="B444" s="6">
        <v>33027</v>
      </c>
      <c r="C444" s="6">
        <v>31409</v>
      </c>
      <c r="D444" s="6">
        <v>35380</v>
      </c>
      <c r="E444" s="6">
        <v>4743</v>
      </c>
      <c r="F444" s="6">
        <v>4913</v>
      </c>
      <c r="G444" s="6">
        <v>4604</v>
      </c>
      <c r="H444" s="7">
        <v>2.8058232128897398</v>
      </c>
      <c r="I444" s="7">
        <v>13.6174302324072</v>
      </c>
      <c r="J444" s="7">
        <v>21.953967703091699</v>
      </c>
      <c r="K444" s="9">
        <v>3.8712948900509803E-7</v>
      </c>
      <c r="L444" s="9">
        <v>2.0759818847898401E-6</v>
      </c>
      <c r="M444" s="7">
        <v>7.5398149670352304</v>
      </c>
      <c r="N444" s="7">
        <v>6.9925720445894397</v>
      </c>
      <c r="O444" s="6" t="str">
        <f t="shared" si="141"/>
        <v>maternal</v>
      </c>
      <c r="P444" s="6">
        <v>21487</v>
      </c>
      <c r="Q444" s="6">
        <v>20098</v>
      </c>
      <c r="R444" s="6">
        <v>18396</v>
      </c>
      <c r="S444" s="6">
        <v>8573</v>
      </c>
      <c r="T444" s="6">
        <v>7700</v>
      </c>
      <c r="U444" s="6">
        <v>6569</v>
      </c>
      <c r="V444" s="7">
        <v>1.3983340530120201</v>
      </c>
      <c r="W444" s="7">
        <v>13.5852538392804</v>
      </c>
      <c r="X444" s="7">
        <v>8.6199596272081003</v>
      </c>
      <c r="Y444" s="6">
        <v>1.2312326955910699E-4</v>
      </c>
      <c r="Z444" s="6">
        <v>2.12128042734365E-4</v>
      </c>
      <c r="AA444" s="7">
        <v>1.49642729286864</v>
      </c>
      <c r="AB444" s="7">
        <v>2.6359701861808502</v>
      </c>
      <c r="AC444" s="6" t="str">
        <f t="shared" si="143"/>
        <v>maternal</v>
      </c>
      <c r="AD444" s="6" t="b">
        <f t="shared" si="142"/>
        <v>1</v>
      </c>
      <c r="AF444" s="6" t="s">
        <v>220</v>
      </c>
      <c r="AG444" s="6">
        <v>21018</v>
      </c>
      <c r="AH444" s="6">
        <v>29738</v>
      </c>
      <c r="AI444" s="6">
        <v>25130</v>
      </c>
      <c r="AJ444" s="6">
        <v>4028</v>
      </c>
      <c r="AK444" s="6">
        <v>5456</v>
      </c>
      <c r="AL444" s="6">
        <v>4402</v>
      </c>
      <c r="AM444" s="7">
        <v>2.4474286133758301</v>
      </c>
      <c r="AN444" s="7">
        <v>13.3885041558406</v>
      </c>
      <c r="AO444" s="7">
        <v>10.779844292173401</v>
      </c>
      <c r="AP444" s="9">
        <v>3.4595581048598201E-6</v>
      </c>
      <c r="AQ444" s="9">
        <v>6.6504126675946004E-6</v>
      </c>
      <c r="AR444" s="7">
        <v>5.0270549764102501</v>
      </c>
      <c r="AS444" s="7">
        <v>5.4544306569869097</v>
      </c>
      <c r="AT444" s="6" t="str">
        <f t="shared" ref="AT444:AT457" si="144">IF(AND(AS444&gt;=1,AQ444&lt;=0.01),"maternal", IF(AND(AS444&lt;=-1,AQ444&lt;=0.01),"paternal", IF(AQ444&gt;=0.01, "no preference")))</f>
        <v>maternal</v>
      </c>
      <c r="AU444" s="6">
        <v>14574</v>
      </c>
      <c r="AV444" s="6">
        <v>17162</v>
      </c>
      <c r="AW444" s="6">
        <v>15584</v>
      </c>
      <c r="AX444" s="6">
        <v>4682</v>
      </c>
      <c r="AY444" s="6">
        <v>4794</v>
      </c>
      <c r="AZ444" s="6">
        <v>4542</v>
      </c>
      <c r="BA444" s="7">
        <v>1.75204363819391</v>
      </c>
      <c r="BB444" s="7">
        <v>13.066009156650701</v>
      </c>
      <c r="BC444" s="7">
        <v>12.2618442500503</v>
      </c>
      <c r="BD444" s="9">
        <v>5.0721488171609698E-6</v>
      </c>
      <c r="BE444" s="9">
        <v>1.12210666569595E-5</v>
      </c>
      <c r="BF444" s="7">
        <v>4.7232191095411604</v>
      </c>
      <c r="BG444" s="7">
        <v>3.3683536978148498</v>
      </c>
      <c r="BH444" s="6" t="str">
        <f t="shared" ref="BH444:BH457" si="145">IF(AND(BG444&gt;=1,BE444&lt;=0.01),"maternal", IF(AND(BG444&lt;=-1,BE444&lt;=0.01),"paternal", IF(BE444&gt;=0.01, "no preference")))</f>
        <v>maternal</v>
      </c>
      <c r="BI444" s="6" t="b">
        <f t="shared" ref="BI444:BI457" si="146">IF(AT444=BH444, TRUE)</f>
        <v>1</v>
      </c>
      <c r="BK444" s="6" t="s">
        <v>1118</v>
      </c>
      <c r="BL444" s="6" t="s">
        <v>1268</v>
      </c>
    </row>
    <row r="445" spans="1:66" s="6" customFormat="1" x14ac:dyDescent="0.25">
      <c r="A445" s="6" t="s">
        <v>343</v>
      </c>
      <c r="B445" s="6">
        <v>21500</v>
      </c>
      <c r="C445" s="6">
        <v>21699</v>
      </c>
      <c r="D445" s="6">
        <v>25677</v>
      </c>
      <c r="E445" s="6">
        <v>17720</v>
      </c>
      <c r="F445" s="6">
        <v>21564</v>
      </c>
      <c r="G445" s="6">
        <v>22401</v>
      </c>
      <c r="H445" s="7">
        <v>0.16161745640665801</v>
      </c>
      <c r="I445" s="7">
        <v>14.401114198571699</v>
      </c>
      <c r="J445" s="7">
        <v>1.00682601456513</v>
      </c>
      <c r="K445" s="6">
        <v>0.35149918082917497</v>
      </c>
      <c r="L445" s="6">
        <v>0.37325036776167297</v>
      </c>
      <c r="M445" s="7">
        <v>-7.0504311270080802</v>
      </c>
      <c r="N445" s="7">
        <v>1.11854047062296</v>
      </c>
      <c r="O445" s="6" t="str">
        <f t="shared" si="141"/>
        <v>no preference</v>
      </c>
      <c r="P445" s="6">
        <v>15644</v>
      </c>
      <c r="Q445" s="6">
        <v>14260</v>
      </c>
      <c r="R445" s="6">
        <v>15463</v>
      </c>
      <c r="S445" s="6">
        <v>20387</v>
      </c>
      <c r="T445" s="6">
        <v>17531</v>
      </c>
      <c r="U445" s="6">
        <v>19659</v>
      </c>
      <c r="V445" s="7">
        <v>-0.34209460459139002</v>
      </c>
      <c r="W445" s="7">
        <v>14.054323131923599</v>
      </c>
      <c r="X445" s="7">
        <v>-2.45810805379273</v>
      </c>
      <c r="Y445" s="6">
        <v>4.8619744986013798E-2</v>
      </c>
      <c r="Z445" s="6">
        <v>5.63726232405403E-2</v>
      </c>
      <c r="AA445" s="7">
        <v>-5.1023041998228997</v>
      </c>
      <c r="AB445" s="7">
        <v>-1.2675956417739001</v>
      </c>
      <c r="AC445" s="6" t="str">
        <f t="shared" si="143"/>
        <v>no preference</v>
      </c>
      <c r="AD445" s="6" t="b">
        <f t="shared" si="142"/>
        <v>1</v>
      </c>
      <c r="AF445" s="6" t="s">
        <v>343</v>
      </c>
      <c r="AG445" s="6">
        <v>14725</v>
      </c>
      <c r="AH445" s="6">
        <v>20312</v>
      </c>
      <c r="AI445" s="6">
        <v>14907</v>
      </c>
      <c r="AJ445" s="6">
        <v>18771</v>
      </c>
      <c r="AK445" s="6">
        <v>24110</v>
      </c>
      <c r="AL445" s="6">
        <v>18669</v>
      </c>
      <c r="AM445" s="7">
        <v>-0.30738004163030702</v>
      </c>
      <c r="AN445" s="7">
        <v>14.1603542856604</v>
      </c>
      <c r="AO445" s="7">
        <v>-1.35334846271314</v>
      </c>
      <c r="AP445" s="6">
        <v>0.21142948887333499</v>
      </c>
      <c r="AQ445" s="6">
        <v>0.23651434348542499</v>
      </c>
      <c r="AR445" s="7">
        <v>-6.4332534443978098</v>
      </c>
      <c r="AS445" s="7">
        <v>-1.23745841297152</v>
      </c>
      <c r="AT445" s="6" t="str">
        <f t="shared" si="144"/>
        <v>no preference</v>
      </c>
      <c r="AU445" s="6">
        <v>26436</v>
      </c>
      <c r="AV445" s="6">
        <v>29136</v>
      </c>
      <c r="AW445" s="6">
        <v>21939</v>
      </c>
      <c r="AX445" s="6">
        <v>22059</v>
      </c>
      <c r="AY445" s="6">
        <v>24257</v>
      </c>
      <c r="AZ445" s="6">
        <v>20053</v>
      </c>
      <c r="BA445" s="7">
        <v>0.21839697112236101</v>
      </c>
      <c r="BB445" s="7">
        <v>14.538172007712699</v>
      </c>
      <c r="BC445" s="7">
        <v>1.27828392522615</v>
      </c>
      <c r="BD445" s="6">
        <v>0.24150655709733099</v>
      </c>
      <c r="BE445" s="6">
        <v>0.262737902776217</v>
      </c>
      <c r="BF445" s="7">
        <v>-6.7524195426199496</v>
      </c>
      <c r="BG445" s="7">
        <v>1.1634401290126799</v>
      </c>
      <c r="BH445" s="6" t="str">
        <f t="shared" si="145"/>
        <v>no preference</v>
      </c>
      <c r="BI445" s="6" t="b">
        <f t="shared" si="146"/>
        <v>1</v>
      </c>
      <c r="BK445" s="6" t="s">
        <v>1119</v>
      </c>
      <c r="BL445" s="6" t="s">
        <v>1268</v>
      </c>
    </row>
    <row r="446" spans="1:66" s="6" customFormat="1" x14ac:dyDescent="0.25">
      <c r="A446" s="6" t="s">
        <v>179</v>
      </c>
      <c r="B446" s="6">
        <v>4710</v>
      </c>
      <c r="C446" s="6">
        <v>4755</v>
      </c>
      <c r="D446" s="6">
        <v>5113</v>
      </c>
      <c r="E446" s="6">
        <v>560</v>
      </c>
      <c r="F446" s="6">
        <v>368</v>
      </c>
      <c r="G446" s="6">
        <v>485</v>
      </c>
      <c r="H446" s="7">
        <v>3.38448019712675</v>
      </c>
      <c r="I446" s="7">
        <v>10.553622255321701</v>
      </c>
      <c r="J446" s="7">
        <v>17.999989146482001</v>
      </c>
      <c r="K446" s="9">
        <v>1.3119515765126599E-6</v>
      </c>
      <c r="L446" s="9">
        <v>4.2963910406406997E-6</v>
      </c>
      <c r="M446" s="7">
        <v>6.32243996967639</v>
      </c>
      <c r="N446" s="7">
        <v>10.4431149655517</v>
      </c>
      <c r="O446" s="6" t="str">
        <f t="shared" si="141"/>
        <v>maternal</v>
      </c>
      <c r="P446" s="6">
        <v>4977</v>
      </c>
      <c r="Q446" s="6">
        <v>3902</v>
      </c>
      <c r="R446" s="6">
        <v>3995</v>
      </c>
      <c r="S446" s="6">
        <v>345</v>
      </c>
      <c r="T446" s="6">
        <v>271</v>
      </c>
      <c r="U446" s="6">
        <v>337</v>
      </c>
      <c r="V446" s="7">
        <v>3.7510295416810502</v>
      </c>
      <c r="W446" s="7">
        <v>10.1831716058969</v>
      </c>
      <c r="X446" s="7">
        <v>21.1016395630195</v>
      </c>
      <c r="Y446" s="9">
        <v>6.2542584074126903E-7</v>
      </c>
      <c r="Z446" s="9">
        <v>3.57743580904006E-6</v>
      </c>
      <c r="AA446" s="7">
        <v>7.0779058186142896</v>
      </c>
      <c r="AB446" s="7">
        <v>13.4639474113988</v>
      </c>
      <c r="AC446" s="6" t="str">
        <f t="shared" si="143"/>
        <v>maternal</v>
      </c>
      <c r="AD446" s="6" t="b">
        <f t="shared" si="142"/>
        <v>1</v>
      </c>
      <c r="AF446" s="6" t="s">
        <v>179</v>
      </c>
      <c r="AG446" s="6">
        <v>8806</v>
      </c>
      <c r="AH446" s="6">
        <v>10384</v>
      </c>
      <c r="AI446" s="6">
        <v>8659</v>
      </c>
      <c r="AJ446" s="6">
        <v>585</v>
      </c>
      <c r="AK446" s="6">
        <v>694</v>
      </c>
      <c r="AL446" s="6">
        <v>443</v>
      </c>
      <c r="AM446" s="7">
        <v>4.0322526558378797</v>
      </c>
      <c r="AN446" s="7">
        <v>11.159473624046701</v>
      </c>
      <c r="AO446" s="7">
        <v>17.384747546984599</v>
      </c>
      <c r="AP446" s="9">
        <v>7.4900654171345705E-8</v>
      </c>
      <c r="AQ446" s="9">
        <v>3.9027182962964298E-7</v>
      </c>
      <c r="AR446" s="7">
        <v>8.9211807764833893</v>
      </c>
      <c r="AS446" s="7">
        <v>16.361721629245999</v>
      </c>
      <c r="AT446" s="6" t="str">
        <f t="shared" si="144"/>
        <v>maternal</v>
      </c>
      <c r="AU446" s="6">
        <v>6373</v>
      </c>
      <c r="AV446" s="6">
        <v>7896</v>
      </c>
      <c r="AW446" s="6">
        <v>6821</v>
      </c>
      <c r="AX446" s="6">
        <v>775</v>
      </c>
      <c r="AY446" s="6">
        <v>791</v>
      </c>
      <c r="AZ446" s="6">
        <v>710</v>
      </c>
      <c r="BA446" s="7">
        <v>3.2060253688434899</v>
      </c>
      <c r="BB446" s="7">
        <v>11.1706710883838</v>
      </c>
      <c r="BC446" s="7">
        <v>20.925521784400601</v>
      </c>
      <c r="BD446" s="9">
        <v>1.2728320678450799E-7</v>
      </c>
      <c r="BE446" s="9">
        <v>8.0006587121690496E-7</v>
      </c>
      <c r="BF446" s="7">
        <v>8.5431471270699095</v>
      </c>
      <c r="BG446" s="7">
        <v>9.2280471081929605</v>
      </c>
      <c r="BH446" s="6" t="str">
        <f t="shared" si="145"/>
        <v>maternal</v>
      </c>
      <c r="BI446" s="6" t="b">
        <f t="shared" si="146"/>
        <v>1</v>
      </c>
      <c r="BK446" s="6" t="s">
        <v>1120</v>
      </c>
      <c r="BM446" s="6" t="s">
        <v>1270</v>
      </c>
    </row>
    <row r="447" spans="1:66" s="6" customFormat="1" x14ac:dyDescent="0.25">
      <c r="A447" s="6" t="s">
        <v>142</v>
      </c>
      <c r="B447" s="6">
        <v>11363</v>
      </c>
      <c r="C447" s="6">
        <v>10570</v>
      </c>
      <c r="D447" s="6">
        <v>12708</v>
      </c>
      <c r="E447" s="6">
        <v>733</v>
      </c>
      <c r="F447" s="6">
        <v>700</v>
      </c>
      <c r="G447" s="6">
        <v>875</v>
      </c>
      <c r="H447" s="7">
        <v>3.90862543530484</v>
      </c>
      <c r="I447" s="7">
        <v>11.536877366470801</v>
      </c>
      <c r="J447" s="7">
        <v>25.0879847643563</v>
      </c>
      <c r="K447" s="9">
        <v>1.69927455887416E-7</v>
      </c>
      <c r="L447" s="9">
        <v>1.36199827108718E-6</v>
      </c>
      <c r="M447" s="7">
        <v>8.3199874824892195</v>
      </c>
      <c r="N447" s="7">
        <v>15.018048338045</v>
      </c>
      <c r="O447" s="6" t="str">
        <f t="shared" si="141"/>
        <v>maternal</v>
      </c>
      <c r="P447" s="6">
        <v>7035</v>
      </c>
      <c r="Q447" s="6">
        <v>6612</v>
      </c>
      <c r="R447" s="6">
        <v>7225</v>
      </c>
      <c r="S447" s="6">
        <v>1027</v>
      </c>
      <c r="T447" s="6">
        <v>912</v>
      </c>
      <c r="U447" s="6">
        <v>898</v>
      </c>
      <c r="V447" s="7">
        <v>2.8794458628161301</v>
      </c>
      <c r="W447" s="7">
        <v>11.3238138996389</v>
      </c>
      <c r="X447" s="7">
        <v>21.013303838267099</v>
      </c>
      <c r="Y447" s="9">
        <v>6.4142913669086605E-7</v>
      </c>
      <c r="Z447" s="9">
        <v>3.6206986794787099E-6</v>
      </c>
      <c r="AA447" s="7">
        <v>7.0535654106094796</v>
      </c>
      <c r="AB447" s="7">
        <v>7.3586742054542</v>
      </c>
      <c r="AC447" s="6" t="str">
        <f t="shared" si="143"/>
        <v>maternal</v>
      </c>
      <c r="AD447" s="6" t="b">
        <f t="shared" si="142"/>
        <v>1</v>
      </c>
      <c r="AF447" s="6" t="s">
        <v>142</v>
      </c>
      <c r="AG447" s="6">
        <v>9503</v>
      </c>
      <c r="AH447" s="6">
        <v>13457</v>
      </c>
      <c r="AI447" s="6">
        <v>10869</v>
      </c>
      <c r="AJ447" s="6">
        <v>731</v>
      </c>
      <c r="AK447" s="6">
        <v>760</v>
      </c>
      <c r="AL447" s="6">
        <v>671</v>
      </c>
      <c r="AM447" s="7">
        <v>3.9529299806521698</v>
      </c>
      <c r="AN447" s="7">
        <v>11.469721625181499</v>
      </c>
      <c r="AO447" s="7">
        <v>18.628785408262299</v>
      </c>
      <c r="AP447" s="9">
        <v>4.2605977009870403E-8</v>
      </c>
      <c r="AQ447" s="9">
        <v>2.7043325862035399E-7</v>
      </c>
      <c r="AR447" s="7">
        <v>9.4645559551099101</v>
      </c>
      <c r="AS447" s="7">
        <v>15.486400799520201</v>
      </c>
      <c r="AT447" s="6" t="str">
        <f t="shared" si="144"/>
        <v>maternal</v>
      </c>
      <c r="AU447" s="6">
        <v>7011</v>
      </c>
      <c r="AV447" s="6">
        <v>8783</v>
      </c>
      <c r="AW447" s="6">
        <v>7356</v>
      </c>
      <c r="AX447" s="6">
        <v>1276</v>
      </c>
      <c r="AY447" s="6">
        <v>1436</v>
      </c>
      <c r="AZ447" s="6">
        <v>1092</v>
      </c>
      <c r="BA447" s="7">
        <v>2.6065698846508498</v>
      </c>
      <c r="BB447" s="7">
        <v>11.6037732229361</v>
      </c>
      <c r="BC447" s="7">
        <v>14.949956323879301</v>
      </c>
      <c r="BD447" s="9">
        <v>1.30837228068153E-6</v>
      </c>
      <c r="BE447" s="9">
        <v>3.7274490874092499E-6</v>
      </c>
      <c r="BF447" s="7">
        <v>6.1650412673364698</v>
      </c>
      <c r="BG447" s="7">
        <v>6.0905388960081304</v>
      </c>
      <c r="BH447" s="6" t="str">
        <f t="shared" si="145"/>
        <v>maternal</v>
      </c>
      <c r="BI447" s="6" t="b">
        <f t="shared" si="146"/>
        <v>1</v>
      </c>
      <c r="BK447" s="6" t="s">
        <v>1121</v>
      </c>
      <c r="BN447" s="6" t="s">
        <v>1269</v>
      </c>
    </row>
    <row r="448" spans="1:66" s="6" customFormat="1" x14ac:dyDescent="0.25">
      <c r="A448" s="6" t="s">
        <v>75</v>
      </c>
      <c r="B448" s="6">
        <v>6587</v>
      </c>
      <c r="C448" s="6">
        <v>5785</v>
      </c>
      <c r="D448" s="6">
        <v>6773</v>
      </c>
      <c r="E448" s="6">
        <v>289</v>
      </c>
      <c r="F448" s="6">
        <v>169</v>
      </c>
      <c r="G448" s="6">
        <v>188</v>
      </c>
      <c r="H448" s="7">
        <v>4.9194084229254704</v>
      </c>
      <c r="I448" s="7">
        <v>10.176885028254</v>
      </c>
      <c r="J448" s="7">
        <v>21.361752628681302</v>
      </c>
      <c r="K448" s="9">
        <v>4.58156318708025E-7</v>
      </c>
      <c r="L448" s="9">
        <v>2.2335120537016201E-6</v>
      </c>
      <c r="M448" s="7">
        <v>7.3758018918318404</v>
      </c>
      <c r="N448" s="7">
        <v>30.261433450557298</v>
      </c>
      <c r="O448" s="6" t="str">
        <f t="shared" si="141"/>
        <v>maternal</v>
      </c>
      <c r="P448" s="6">
        <v>5160</v>
      </c>
      <c r="Q448" s="6">
        <v>4440</v>
      </c>
      <c r="R448" s="6">
        <v>4602</v>
      </c>
      <c r="S448" s="6">
        <v>358</v>
      </c>
      <c r="T448" s="6">
        <v>240</v>
      </c>
      <c r="U448" s="6">
        <v>240</v>
      </c>
      <c r="V448" s="7">
        <v>4.1016145973973597</v>
      </c>
      <c r="W448" s="7">
        <v>10.1553468674597</v>
      </c>
      <c r="X448" s="7">
        <v>19.9445648954352</v>
      </c>
      <c r="Y448" s="9">
        <v>8.7819606116882798E-7</v>
      </c>
      <c r="Z448" s="9">
        <v>4.2869585356572203E-6</v>
      </c>
      <c r="AA448" s="7">
        <v>6.7481231296159701</v>
      </c>
      <c r="AB448" s="7">
        <v>17.167577810441699</v>
      </c>
      <c r="AC448" s="6" t="str">
        <f t="shared" si="143"/>
        <v>maternal</v>
      </c>
      <c r="AD448" s="6" t="b">
        <f t="shared" si="142"/>
        <v>1</v>
      </c>
      <c r="AF448" s="6" t="s">
        <v>75</v>
      </c>
      <c r="AG448" s="6">
        <v>5259</v>
      </c>
      <c r="AH448" s="6">
        <v>7431</v>
      </c>
      <c r="AI448" s="6">
        <v>5491</v>
      </c>
      <c r="AJ448" s="6">
        <v>324</v>
      </c>
      <c r="AK448" s="6">
        <v>343</v>
      </c>
      <c r="AL448" s="6">
        <v>321</v>
      </c>
      <c r="AM448" s="7">
        <v>4.1806734133256302</v>
      </c>
      <c r="AN448" s="7">
        <v>10.457495886906999</v>
      </c>
      <c r="AO448" s="7">
        <v>19.563125607378399</v>
      </c>
      <c r="AP448" s="9">
        <v>2.8545681451103199E-8</v>
      </c>
      <c r="AQ448" s="9">
        <v>2.2608179709273701E-7</v>
      </c>
      <c r="AR448" s="7">
        <v>9.8440264800799202</v>
      </c>
      <c r="AS448" s="7">
        <v>18.134604961504301</v>
      </c>
      <c r="AT448" s="6" t="str">
        <f t="shared" si="144"/>
        <v>maternal</v>
      </c>
      <c r="AU448" s="6">
        <v>4331</v>
      </c>
      <c r="AV448" s="6">
        <v>4714</v>
      </c>
      <c r="AW448" s="6">
        <v>4222</v>
      </c>
      <c r="AX448" s="6">
        <v>478</v>
      </c>
      <c r="AY448" s="6">
        <v>411</v>
      </c>
      <c r="AZ448" s="6">
        <v>372</v>
      </c>
      <c r="BA448" s="7">
        <v>3.3981659739324899</v>
      </c>
      <c r="BB448" s="7">
        <v>10.4102210513578</v>
      </c>
      <c r="BC448" s="7">
        <v>21.487670271641299</v>
      </c>
      <c r="BD448" s="9">
        <v>1.05799406690271E-7</v>
      </c>
      <c r="BE448" s="9">
        <v>7.7586231572865696E-7</v>
      </c>
      <c r="BF448" s="7">
        <v>8.7243548190723708</v>
      </c>
      <c r="BG448" s="7">
        <v>10.542652416844</v>
      </c>
      <c r="BH448" s="6" t="str">
        <f t="shared" si="145"/>
        <v>maternal</v>
      </c>
      <c r="BI448" s="6" t="b">
        <f t="shared" si="146"/>
        <v>1</v>
      </c>
      <c r="BK448" s="6" t="s">
        <v>1122</v>
      </c>
      <c r="BL448" s="6" t="s">
        <v>1268</v>
      </c>
    </row>
    <row r="449" spans="1:69" s="6" customFormat="1" x14ac:dyDescent="0.25">
      <c r="A449" s="6" t="s">
        <v>89</v>
      </c>
      <c r="B449" s="6">
        <v>15777</v>
      </c>
      <c r="C449" s="6">
        <v>15637</v>
      </c>
      <c r="D449" s="6">
        <v>17490</v>
      </c>
      <c r="E449" s="6">
        <v>584</v>
      </c>
      <c r="F449" s="6">
        <v>586</v>
      </c>
      <c r="G449" s="6">
        <v>780</v>
      </c>
      <c r="H449" s="7">
        <v>4.6580106741169702</v>
      </c>
      <c r="I449" s="7">
        <v>11.661901418966099</v>
      </c>
      <c r="J449" s="7">
        <v>27.714571941414899</v>
      </c>
      <c r="K449" s="9">
        <v>9.18099532681248E-8</v>
      </c>
      <c r="L449" s="9">
        <v>1.15291866830688E-6</v>
      </c>
      <c r="M449" s="7">
        <v>8.8772497273688398</v>
      </c>
      <c r="N449" s="7">
        <v>25.246485698621999</v>
      </c>
      <c r="O449" s="6" t="str">
        <f t="shared" si="141"/>
        <v>maternal</v>
      </c>
      <c r="P449" s="6">
        <v>13611</v>
      </c>
      <c r="Q449" s="6">
        <v>13592</v>
      </c>
      <c r="R449" s="6">
        <v>12604</v>
      </c>
      <c r="S449" s="6">
        <v>534</v>
      </c>
      <c r="T449" s="6">
        <v>447</v>
      </c>
      <c r="U449" s="6">
        <v>426</v>
      </c>
      <c r="V449" s="7">
        <v>4.8253446489929503</v>
      </c>
      <c r="W449" s="7">
        <v>11.282286412152001</v>
      </c>
      <c r="X449" s="7">
        <v>32.035216444024002</v>
      </c>
      <c r="Y449" s="9">
        <v>5.0109802810046102E-8</v>
      </c>
      <c r="Z449" s="9">
        <v>2.1729166949132698E-6</v>
      </c>
      <c r="AA449" s="7">
        <v>9.3049268638904294</v>
      </c>
      <c r="AB449" s="7">
        <v>28.351332722461599</v>
      </c>
      <c r="AC449" s="6" t="str">
        <f t="shared" si="143"/>
        <v>maternal</v>
      </c>
      <c r="AD449" s="6" t="b">
        <f t="shared" si="142"/>
        <v>1</v>
      </c>
      <c r="AF449" s="6" t="s">
        <v>89</v>
      </c>
      <c r="AG449" s="6">
        <v>10928</v>
      </c>
      <c r="AH449" s="6">
        <v>14198</v>
      </c>
      <c r="AI449" s="6">
        <v>12007</v>
      </c>
      <c r="AJ449" s="6">
        <v>618</v>
      </c>
      <c r="AK449" s="6">
        <v>532</v>
      </c>
      <c r="AL449" s="6">
        <v>597</v>
      </c>
      <c r="AM449" s="7">
        <v>4.40176491779087</v>
      </c>
      <c r="AN449" s="7">
        <v>11.3861454576193</v>
      </c>
      <c r="AO449" s="7">
        <v>21.6505537007897</v>
      </c>
      <c r="AP449" s="9">
        <v>1.24222931280467E-8</v>
      </c>
      <c r="AQ449" s="9">
        <v>1.3664522440851299E-7</v>
      </c>
      <c r="AR449" s="7">
        <v>10.613945318733</v>
      </c>
      <c r="AS449" s="7">
        <v>21.137969850200101</v>
      </c>
      <c r="AT449" s="6" t="str">
        <f t="shared" si="144"/>
        <v>maternal</v>
      </c>
      <c r="AU449" s="6">
        <v>11914</v>
      </c>
      <c r="AV449" s="6">
        <v>13829</v>
      </c>
      <c r="AW449" s="6">
        <v>10847</v>
      </c>
      <c r="AX449" s="6">
        <v>2499</v>
      </c>
      <c r="AY449" s="6">
        <v>2773</v>
      </c>
      <c r="AZ449" s="6">
        <v>2118</v>
      </c>
      <c r="BA449" s="7">
        <v>2.3088380020021999</v>
      </c>
      <c r="BB449" s="7">
        <v>12.412629775749499</v>
      </c>
      <c r="BC449" s="7">
        <v>13.1971925023306</v>
      </c>
      <c r="BD449" s="9">
        <v>3.0751423975186802E-6</v>
      </c>
      <c r="BE449" s="9">
        <v>7.3803417540448402E-6</v>
      </c>
      <c r="BF449" s="7">
        <v>5.2594370684664202</v>
      </c>
      <c r="BG449" s="7">
        <v>4.9548383887478602</v>
      </c>
      <c r="BH449" s="6" t="str">
        <f t="shared" si="145"/>
        <v>maternal</v>
      </c>
      <c r="BI449" s="6" t="b">
        <f t="shared" si="146"/>
        <v>1</v>
      </c>
      <c r="BK449" s="6" t="s">
        <v>1123</v>
      </c>
      <c r="BM449" s="6" t="s">
        <v>1270</v>
      </c>
    </row>
    <row r="450" spans="1:69" s="6" customFormat="1" x14ac:dyDescent="0.25">
      <c r="A450" s="6" t="s">
        <v>242</v>
      </c>
      <c r="B450" s="6">
        <v>332</v>
      </c>
      <c r="C450" s="6">
        <v>411</v>
      </c>
      <c r="D450" s="6">
        <v>320</v>
      </c>
      <c r="E450" s="6">
        <v>54</v>
      </c>
      <c r="F450" s="6">
        <v>78</v>
      </c>
      <c r="G450" s="6">
        <v>74</v>
      </c>
      <c r="H450" s="7">
        <v>2.3594497430597099</v>
      </c>
      <c r="I450" s="7">
        <v>7.2843779222623999</v>
      </c>
      <c r="J450" s="7">
        <v>11.8819627366437</v>
      </c>
      <c r="K450" s="9">
        <v>1.6342667651286901E-5</v>
      </c>
      <c r="L450" s="9">
        <v>3.3545475705273097E-5</v>
      </c>
      <c r="M450" s="7">
        <v>3.6472710945508</v>
      </c>
      <c r="N450" s="7">
        <v>5.1317459226187996</v>
      </c>
      <c r="O450" s="6" t="str">
        <f t="shared" si="141"/>
        <v>maternal</v>
      </c>
      <c r="P450" s="6">
        <v>306</v>
      </c>
      <c r="Q450" s="6">
        <v>269</v>
      </c>
      <c r="R450" s="6">
        <v>272</v>
      </c>
      <c r="S450" s="6">
        <v>97</v>
      </c>
      <c r="T450" s="6">
        <v>103</v>
      </c>
      <c r="U450" s="6">
        <v>72</v>
      </c>
      <c r="V450" s="7">
        <v>1.64223115406818</v>
      </c>
      <c r="W450" s="7">
        <v>7.3227736174128601</v>
      </c>
      <c r="X450" s="7">
        <v>8.9002146089907104</v>
      </c>
      <c r="Y450" s="6">
        <v>1.02593186209334E-4</v>
      </c>
      <c r="Z450" s="6">
        <v>1.81121304048578E-4</v>
      </c>
      <c r="AA450" s="7">
        <v>1.6990310652626499</v>
      </c>
      <c r="AB450" s="7">
        <v>3.12148201631119</v>
      </c>
      <c r="AC450" s="6" t="str">
        <f t="shared" si="143"/>
        <v>maternal</v>
      </c>
      <c r="AD450" s="6" t="b">
        <f t="shared" si="142"/>
        <v>1</v>
      </c>
      <c r="AF450" s="6" t="s">
        <v>242</v>
      </c>
      <c r="AG450" s="6">
        <v>948</v>
      </c>
      <c r="AH450" s="6">
        <v>1204</v>
      </c>
      <c r="AI450" s="6">
        <v>731</v>
      </c>
      <c r="AJ450" s="6">
        <v>37</v>
      </c>
      <c r="AK450" s="6">
        <v>67</v>
      </c>
      <c r="AL450" s="6">
        <v>71</v>
      </c>
      <c r="AM450" s="7">
        <v>4.0451553967620804</v>
      </c>
      <c r="AN450" s="7">
        <v>7.8576828170931199</v>
      </c>
      <c r="AO450" s="7">
        <v>13.0792598276663</v>
      </c>
      <c r="AP450" s="9">
        <v>7.4695437617398702E-7</v>
      </c>
      <c r="AQ450" s="9">
        <v>1.8487120810306201E-6</v>
      </c>
      <c r="AR450" s="7">
        <v>6.6188651482636001</v>
      </c>
      <c r="AS450" s="7">
        <v>16.508708972779601</v>
      </c>
      <c r="AT450" s="6" t="str">
        <f t="shared" si="144"/>
        <v>maternal</v>
      </c>
      <c r="AU450" s="6">
        <v>493</v>
      </c>
      <c r="AV450" s="6">
        <v>557</v>
      </c>
      <c r="AW450" s="6">
        <v>328</v>
      </c>
      <c r="AX450" s="6">
        <v>292</v>
      </c>
      <c r="AY450" s="6">
        <v>235</v>
      </c>
      <c r="AZ450" s="6">
        <v>180</v>
      </c>
      <c r="BA450" s="7">
        <v>0.95239550876060097</v>
      </c>
      <c r="BB450" s="7">
        <v>8.3352796846694002</v>
      </c>
      <c r="BC450" s="7">
        <v>3.5905865389037901</v>
      </c>
      <c r="BD450" s="6">
        <v>8.7007713312384008E-3</v>
      </c>
      <c r="BE450" s="6">
        <v>1.0733661829191299E-2</v>
      </c>
      <c r="BF450" s="7">
        <v>-3.4190288872199099</v>
      </c>
      <c r="BG450" s="7">
        <v>1.9350830813832001</v>
      </c>
      <c r="BH450" s="6" t="str">
        <f t="shared" si="145"/>
        <v>no preference</v>
      </c>
      <c r="BI450" s="6" t="b">
        <f t="shared" si="146"/>
        <v>0</v>
      </c>
      <c r="BK450" s="6" t="s">
        <v>1124</v>
      </c>
      <c r="BQ450" s="6" t="s">
        <v>1272</v>
      </c>
    </row>
    <row r="451" spans="1:69" s="6" customFormat="1" x14ac:dyDescent="0.25">
      <c r="A451" s="12" t="str">
        <f>AF451</f>
        <v>AT5G48820.1</v>
      </c>
      <c r="B451" s="6" t="s">
        <v>1285</v>
      </c>
      <c r="H451" s="7"/>
      <c r="I451" s="7"/>
      <c r="J451" s="7"/>
      <c r="K451" s="9"/>
      <c r="L451" s="9"/>
      <c r="M451" s="7"/>
      <c r="N451" s="7"/>
      <c r="V451" s="7"/>
      <c r="W451" s="7"/>
      <c r="X451" s="7"/>
      <c r="AA451" s="7"/>
      <c r="AB451" s="7"/>
      <c r="AF451" s="6" t="s">
        <v>477</v>
      </c>
      <c r="AG451" s="6">
        <v>102</v>
      </c>
      <c r="AH451" s="6">
        <v>121</v>
      </c>
      <c r="AI451" s="6">
        <v>101</v>
      </c>
      <c r="AJ451" s="6">
        <v>62</v>
      </c>
      <c r="AK451" s="6">
        <v>73</v>
      </c>
      <c r="AL451" s="6">
        <v>56</v>
      </c>
      <c r="AM451" s="7">
        <v>0.75667996780799596</v>
      </c>
      <c r="AN451" s="7">
        <v>6.3848810850018696</v>
      </c>
      <c r="AO451" s="7">
        <v>3.6667633293392301</v>
      </c>
      <c r="AP451" s="6">
        <v>5.8849445132405503E-3</v>
      </c>
      <c r="AQ451" s="6">
        <v>7.4693526514206902E-3</v>
      </c>
      <c r="AR451" s="7">
        <v>-2.9005854468511498</v>
      </c>
      <c r="AS451" s="7">
        <v>1.6895979247374</v>
      </c>
      <c r="AT451" s="6" t="str">
        <f t="shared" si="144"/>
        <v>maternal</v>
      </c>
      <c r="AU451" s="6">
        <v>126</v>
      </c>
      <c r="AV451" s="6">
        <v>114</v>
      </c>
      <c r="AW451" s="6">
        <v>115</v>
      </c>
      <c r="AX451" s="6">
        <v>48</v>
      </c>
      <c r="AY451" s="6">
        <v>133</v>
      </c>
      <c r="AZ451" s="6">
        <v>50</v>
      </c>
      <c r="BA451" s="7">
        <v>0.77964378543321</v>
      </c>
      <c r="BB451" s="7">
        <v>6.5075633515647597</v>
      </c>
      <c r="BC451" s="7">
        <v>2.0403430837001202</v>
      </c>
      <c r="BD451" s="6">
        <v>8.0266299426329193E-2</v>
      </c>
      <c r="BE451" s="6">
        <v>9.0299586854620403E-2</v>
      </c>
      <c r="BF451" s="7">
        <v>-5.7267959340629302</v>
      </c>
      <c r="BG451" s="7">
        <v>1.71670694993559</v>
      </c>
      <c r="BH451" s="6" t="str">
        <f t="shared" si="145"/>
        <v>no preference</v>
      </c>
      <c r="BI451" s="6" t="b">
        <f t="shared" si="146"/>
        <v>0</v>
      </c>
      <c r="BK451" s="6" t="s">
        <v>1125</v>
      </c>
      <c r="BL451" s="6" t="s">
        <v>1268</v>
      </c>
    </row>
    <row r="452" spans="1:69" s="6" customFormat="1" x14ac:dyDescent="0.25">
      <c r="A452" s="6" t="s">
        <v>255</v>
      </c>
      <c r="B452" s="6">
        <v>1275</v>
      </c>
      <c r="C452" s="6">
        <v>1345</v>
      </c>
      <c r="D452" s="6">
        <v>1354</v>
      </c>
      <c r="E452" s="6">
        <v>227</v>
      </c>
      <c r="F452" s="6">
        <v>297</v>
      </c>
      <c r="G452" s="6">
        <v>391</v>
      </c>
      <c r="H452" s="7">
        <v>2.1497280219580999</v>
      </c>
      <c r="I452" s="7">
        <v>9.2971201372264201</v>
      </c>
      <c r="J452" s="7">
        <v>9.8686626721421895</v>
      </c>
      <c r="K452" s="9">
        <v>4.9360913462958698E-5</v>
      </c>
      <c r="L452" s="9">
        <v>9.0109922874933199E-5</v>
      </c>
      <c r="M452" s="7">
        <v>2.4329780059635699</v>
      </c>
      <c r="N452" s="7">
        <v>4.4374412593794004</v>
      </c>
      <c r="O452" s="6" t="str">
        <f t="shared" ref="O452:O463" si="147">IF(AND(N452&gt;=1,L452&lt;=0.01),"maternal", IF(AND(N452&lt;=-1,L452&lt;=0.01),"paternal", IF(L452&gt;=0.01, "no preference")))</f>
        <v>maternal</v>
      </c>
      <c r="P452" s="6">
        <v>1597</v>
      </c>
      <c r="Q452" s="6">
        <v>1560</v>
      </c>
      <c r="R452" s="6">
        <v>1626</v>
      </c>
      <c r="S452" s="6">
        <v>162</v>
      </c>
      <c r="T452" s="6">
        <v>181</v>
      </c>
      <c r="U452" s="6">
        <v>201</v>
      </c>
      <c r="V452" s="7">
        <v>3.1345235911322802</v>
      </c>
      <c r="W452" s="7">
        <v>9.0721732212933297</v>
      </c>
      <c r="X452" s="7">
        <v>21.7233803758497</v>
      </c>
      <c r="Y452" s="9">
        <v>5.2503778028192104E-7</v>
      </c>
      <c r="Z452" s="9">
        <v>3.2177315391563499E-6</v>
      </c>
      <c r="AA452" s="7">
        <v>7.2455102848979802</v>
      </c>
      <c r="AB452" s="7">
        <v>8.7818420786873403</v>
      </c>
      <c r="AC452" s="6" t="str">
        <f t="shared" si="143"/>
        <v>maternal</v>
      </c>
      <c r="AD452" s="6" t="b">
        <f t="shared" ref="AD452:AD463" si="148">IF(O452=AC452, TRUE)</f>
        <v>1</v>
      </c>
      <c r="AF452" s="6" t="s">
        <v>255</v>
      </c>
      <c r="AG452" s="6">
        <v>872</v>
      </c>
      <c r="AH452" s="6">
        <v>1054</v>
      </c>
      <c r="AI452" s="6">
        <v>955</v>
      </c>
      <c r="AJ452" s="6">
        <v>54</v>
      </c>
      <c r="AK452" s="6">
        <v>131</v>
      </c>
      <c r="AL452" s="6">
        <v>121</v>
      </c>
      <c r="AM452" s="7">
        <v>3.3190802549195801</v>
      </c>
      <c r="AN452" s="7">
        <v>8.2450371842751196</v>
      </c>
      <c r="AO452" s="7">
        <v>9.8144284704592</v>
      </c>
      <c r="AP452" s="9">
        <v>7.1915167294790299E-6</v>
      </c>
      <c r="AQ452" s="9">
        <v>1.24905290564636E-5</v>
      </c>
      <c r="AR452" s="7">
        <v>4.2561596793066299</v>
      </c>
      <c r="AS452" s="7">
        <v>9.98027974757537</v>
      </c>
      <c r="AT452" s="6" t="str">
        <f t="shared" si="144"/>
        <v>maternal</v>
      </c>
      <c r="AU452" s="6">
        <v>903</v>
      </c>
      <c r="AV452" s="6">
        <v>1144</v>
      </c>
      <c r="AW452" s="6">
        <v>964</v>
      </c>
      <c r="AX452" s="6">
        <v>262</v>
      </c>
      <c r="AY452" s="6">
        <v>285</v>
      </c>
      <c r="AZ452" s="6">
        <v>228</v>
      </c>
      <c r="BA452" s="7">
        <v>1.95256728779577</v>
      </c>
      <c r="BB452" s="7">
        <v>8.9889483486204291</v>
      </c>
      <c r="BC452" s="7">
        <v>11.613008166716901</v>
      </c>
      <c r="BD452" s="9">
        <v>7.3301129650634299E-6</v>
      </c>
      <c r="BE452" s="9">
        <v>1.4962498629717099E-5</v>
      </c>
      <c r="BF452" s="7">
        <v>4.3263029354926097</v>
      </c>
      <c r="BG452" s="7">
        <v>3.8706270037418999</v>
      </c>
      <c r="BH452" s="6" t="str">
        <f t="shared" si="145"/>
        <v>maternal</v>
      </c>
      <c r="BI452" s="6" t="b">
        <f t="shared" si="146"/>
        <v>1</v>
      </c>
      <c r="BK452" s="6" t="s">
        <v>725</v>
      </c>
      <c r="BL452" s="6" t="s">
        <v>1268</v>
      </c>
    </row>
    <row r="453" spans="1:69" s="6" customFormat="1" x14ac:dyDescent="0.25">
      <c r="A453" s="6" t="s">
        <v>241</v>
      </c>
      <c r="B453" s="6">
        <v>1658</v>
      </c>
      <c r="C453" s="6">
        <v>1673</v>
      </c>
      <c r="D453" s="6">
        <v>1635</v>
      </c>
      <c r="E453" s="6">
        <v>278</v>
      </c>
      <c r="F453" s="6">
        <v>301</v>
      </c>
      <c r="G453" s="6">
        <v>394</v>
      </c>
      <c r="H453" s="7">
        <v>2.3643013740764101</v>
      </c>
      <c r="I453" s="7">
        <v>9.5115623184444509</v>
      </c>
      <c r="J453" s="7">
        <v>13.855363912611701</v>
      </c>
      <c r="K453" s="9">
        <v>6.4692824693359298E-6</v>
      </c>
      <c r="L453" s="9">
        <v>1.50017415099736E-5</v>
      </c>
      <c r="M453" s="7">
        <v>4.6491188554516496</v>
      </c>
      <c r="N453" s="7">
        <v>5.1490324922031201</v>
      </c>
      <c r="O453" s="6" t="str">
        <f t="shared" si="147"/>
        <v>maternal</v>
      </c>
      <c r="P453" s="6">
        <v>1658</v>
      </c>
      <c r="Q453" s="6">
        <v>1616</v>
      </c>
      <c r="R453" s="6">
        <v>1442</v>
      </c>
      <c r="S453" s="6">
        <v>263</v>
      </c>
      <c r="T453" s="6">
        <v>268</v>
      </c>
      <c r="U453" s="6">
        <v>341</v>
      </c>
      <c r="V453" s="7">
        <v>2.4387829073732501</v>
      </c>
      <c r="W453" s="7">
        <v>9.3972944526202795</v>
      </c>
      <c r="X453" s="7">
        <v>14.7384336443204</v>
      </c>
      <c r="Y453" s="9">
        <v>5.3689284865502196E-6</v>
      </c>
      <c r="Z453" s="9">
        <v>1.6184197909755502E-5</v>
      </c>
      <c r="AA453" s="7">
        <v>4.9031130239384204</v>
      </c>
      <c r="AB453" s="7">
        <v>5.4218413826160896</v>
      </c>
      <c r="AC453" s="6" t="str">
        <f t="shared" si="143"/>
        <v>maternal</v>
      </c>
      <c r="AD453" s="6" t="b">
        <f t="shared" si="148"/>
        <v>1</v>
      </c>
      <c r="AF453" s="6" t="s">
        <v>241</v>
      </c>
      <c r="AG453" s="6">
        <v>6990</v>
      </c>
      <c r="AH453" s="6">
        <v>9011</v>
      </c>
      <c r="AI453" s="6">
        <v>7686</v>
      </c>
      <c r="AJ453" s="6">
        <v>1431</v>
      </c>
      <c r="AK453" s="6">
        <v>1831</v>
      </c>
      <c r="AL453" s="6">
        <v>1381</v>
      </c>
      <c r="AM453" s="7">
        <v>2.3538527350842902</v>
      </c>
      <c r="AN453" s="7">
        <v>11.762113522791999</v>
      </c>
      <c r="AO453" s="7">
        <v>10.8857989009934</v>
      </c>
      <c r="AP453" s="9">
        <v>3.2038494204170598E-6</v>
      </c>
      <c r="AQ453" s="9">
        <v>6.1888993682202696E-6</v>
      </c>
      <c r="AR453" s="7">
        <v>5.1075914581042898</v>
      </c>
      <c r="AS453" s="7">
        <v>5.1118756250284196</v>
      </c>
      <c r="AT453" s="6" t="str">
        <f t="shared" si="144"/>
        <v>maternal</v>
      </c>
      <c r="AU453" s="6">
        <v>8544</v>
      </c>
      <c r="AV453" s="6">
        <v>9575</v>
      </c>
      <c r="AW453" s="6">
        <v>7812</v>
      </c>
      <c r="AX453" s="6">
        <v>1930</v>
      </c>
      <c r="AY453" s="6">
        <v>2049</v>
      </c>
      <c r="AZ453" s="6">
        <v>1572</v>
      </c>
      <c r="BA453" s="7">
        <v>2.2272965045333701</v>
      </c>
      <c r="BB453" s="7">
        <v>11.9589294518531</v>
      </c>
      <c r="BC453" s="7">
        <v>13.0491309234733</v>
      </c>
      <c r="BD453" s="9">
        <v>3.32121091455272E-6</v>
      </c>
      <c r="BE453" s="9">
        <v>7.8754462404962792E-6</v>
      </c>
      <c r="BF453" s="7">
        <v>5.1772100155917098</v>
      </c>
      <c r="BG453" s="7">
        <v>4.6825568320919198</v>
      </c>
      <c r="BH453" s="6" t="str">
        <f t="shared" si="145"/>
        <v>maternal</v>
      </c>
      <c r="BI453" s="6" t="b">
        <f t="shared" si="146"/>
        <v>1</v>
      </c>
      <c r="BK453" s="6" t="s">
        <v>1127</v>
      </c>
      <c r="BP453" s="6" t="s">
        <v>1274</v>
      </c>
    </row>
    <row r="454" spans="1:69" s="6" customFormat="1" x14ac:dyDescent="0.25">
      <c r="A454" s="6" t="s">
        <v>190</v>
      </c>
      <c r="B454" s="6">
        <v>25055</v>
      </c>
      <c r="C454" s="6">
        <v>23945</v>
      </c>
      <c r="D454" s="6">
        <v>27333</v>
      </c>
      <c r="E454" s="6">
        <v>2554</v>
      </c>
      <c r="F454" s="6">
        <v>2381</v>
      </c>
      <c r="G454" s="6">
        <v>3284</v>
      </c>
      <c r="H454" s="7">
        <v>3.2266772028128399</v>
      </c>
      <c r="I454" s="7">
        <v>13.0195862443727</v>
      </c>
      <c r="J454" s="7">
        <v>18.945330862937599</v>
      </c>
      <c r="K454" s="9">
        <v>9.5845081831057004E-7</v>
      </c>
      <c r="L454" s="9">
        <v>3.4264616754602901E-6</v>
      </c>
      <c r="M454" s="7">
        <v>6.6416484237878004</v>
      </c>
      <c r="N454" s="7">
        <v>9.3610943904078194</v>
      </c>
      <c r="O454" s="6" t="str">
        <f t="shared" si="147"/>
        <v>maternal</v>
      </c>
      <c r="P454" s="6">
        <v>26606</v>
      </c>
      <c r="Q454" s="6">
        <v>23770</v>
      </c>
      <c r="R454" s="6">
        <v>21851</v>
      </c>
      <c r="S454" s="6">
        <v>2299</v>
      </c>
      <c r="T454" s="6">
        <v>2120</v>
      </c>
      <c r="U454" s="6">
        <v>2211</v>
      </c>
      <c r="V454" s="7">
        <v>3.4409427311724499</v>
      </c>
      <c r="W454" s="7">
        <v>12.8301656061186</v>
      </c>
      <c r="X454" s="7">
        <v>23.9885786896585</v>
      </c>
      <c r="Y454" s="9">
        <v>2.8859308970349797E-7</v>
      </c>
      <c r="Z454" s="9">
        <v>2.5143476132821399E-6</v>
      </c>
      <c r="AA454" s="7">
        <v>7.8055155034200601</v>
      </c>
      <c r="AB454" s="7">
        <v>10.859928737724299</v>
      </c>
      <c r="AC454" s="6" t="str">
        <f t="shared" si="143"/>
        <v>maternal</v>
      </c>
      <c r="AD454" s="6" t="b">
        <f t="shared" si="148"/>
        <v>1</v>
      </c>
      <c r="AF454" s="6" t="s">
        <v>190</v>
      </c>
      <c r="AG454" s="6">
        <v>22444</v>
      </c>
      <c r="AH454" s="6">
        <v>26394</v>
      </c>
      <c r="AI454" s="6">
        <v>23362</v>
      </c>
      <c r="AJ454" s="6">
        <v>1487</v>
      </c>
      <c r="AK454" s="6">
        <v>1934</v>
      </c>
      <c r="AL454" s="6">
        <v>1826</v>
      </c>
      <c r="AM454" s="7">
        <v>3.7871612866938098</v>
      </c>
      <c r="AN454" s="7">
        <v>12.657759836936</v>
      </c>
      <c r="AO454" s="7">
        <v>18.444147699243999</v>
      </c>
      <c r="AP454" s="9">
        <v>4.6219891954180697E-8</v>
      </c>
      <c r="AQ454" s="9">
        <v>2.8158580329008501E-7</v>
      </c>
      <c r="AR454" s="7">
        <v>9.3867592774622803</v>
      </c>
      <c r="AS454" s="7">
        <v>13.805404807402599</v>
      </c>
      <c r="AT454" s="6" t="str">
        <f t="shared" si="144"/>
        <v>maternal</v>
      </c>
      <c r="AU454" s="6">
        <v>24485</v>
      </c>
      <c r="AV454" s="6">
        <v>32653</v>
      </c>
      <c r="AW454" s="6">
        <v>28058</v>
      </c>
      <c r="AX454" s="6">
        <v>2203</v>
      </c>
      <c r="AY454" s="6">
        <v>2535</v>
      </c>
      <c r="AZ454" s="6">
        <v>2252</v>
      </c>
      <c r="BA454" s="7">
        <v>3.5996461463945</v>
      </c>
      <c r="BB454" s="7">
        <v>12.9837827855126</v>
      </c>
      <c r="BC454" s="7">
        <v>21.568698454780499</v>
      </c>
      <c r="BD454" s="9">
        <v>1.03057440843499E-7</v>
      </c>
      <c r="BE454" s="9">
        <v>7.7001408630237297E-7</v>
      </c>
      <c r="BF454" s="7">
        <v>8.7499863171318104</v>
      </c>
      <c r="BG454" s="7">
        <v>12.122758786490801</v>
      </c>
      <c r="BH454" s="6" t="str">
        <f t="shared" si="145"/>
        <v>maternal</v>
      </c>
      <c r="BI454" s="6" t="b">
        <f t="shared" si="146"/>
        <v>1</v>
      </c>
      <c r="BK454" s="6" t="s">
        <v>1128</v>
      </c>
      <c r="BM454" s="6" t="s">
        <v>1270</v>
      </c>
    </row>
    <row r="455" spans="1:69" s="6" customFormat="1" x14ac:dyDescent="0.25">
      <c r="A455" s="6" t="s">
        <v>174</v>
      </c>
      <c r="B455" s="6">
        <v>16543</v>
      </c>
      <c r="C455" s="6">
        <v>14521</v>
      </c>
      <c r="D455" s="6">
        <v>18284</v>
      </c>
      <c r="E455" s="6">
        <v>1438</v>
      </c>
      <c r="F455" s="6">
        <v>1307</v>
      </c>
      <c r="G455" s="6">
        <v>1638</v>
      </c>
      <c r="H455" s="7">
        <v>3.4919160575765198</v>
      </c>
      <c r="I455" s="7">
        <v>12.253490642567501</v>
      </c>
      <c r="J455" s="7">
        <v>21.686146387206801</v>
      </c>
      <c r="K455" s="9">
        <v>4.1754072972125E-7</v>
      </c>
      <c r="L455" s="9">
        <v>2.14745417024558E-6</v>
      </c>
      <c r="M455" s="7">
        <v>7.4663576343318203</v>
      </c>
      <c r="N455" s="7">
        <v>11.2504909765841</v>
      </c>
      <c r="O455" s="6" t="str">
        <f t="shared" si="147"/>
        <v>maternal</v>
      </c>
      <c r="P455" s="6">
        <v>16454</v>
      </c>
      <c r="Q455" s="6">
        <v>15561</v>
      </c>
      <c r="R455" s="6">
        <v>15361</v>
      </c>
      <c r="S455" s="6">
        <v>1356</v>
      </c>
      <c r="T455" s="6">
        <v>1235</v>
      </c>
      <c r="U455" s="6">
        <v>1103</v>
      </c>
      <c r="V455" s="7">
        <v>3.6842880715148199</v>
      </c>
      <c r="W455" s="7">
        <v>12.1042081991245</v>
      </c>
      <c r="X455" s="7">
        <v>25.5136413966863</v>
      </c>
      <c r="Y455" s="9">
        <v>1.9885532909122801E-7</v>
      </c>
      <c r="Z455" s="9">
        <v>2.41205642426694E-6</v>
      </c>
      <c r="AA455" s="7">
        <v>8.1428135416328704</v>
      </c>
      <c r="AB455" s="7">
        <v>12.8552705803289</v>
      </c>
      <c r="AC455" s="6" t="str">
        <f t="shared" si="143"/>
        <v>maternal</v>
      </c>
      <c r="AD455" s="6" t="b">
        <f t="shared" si="148"/>
        <v>1</v>
      </c>
      <c r="AF455" s="6" t="s">
        <v>174</v>
      </c>
      <c r="AG455" s="6">
        <v>9235</v>
      </c>
      <c r="AH455" s="6">
        <v>12442</v>
      </c>
      <c r="AI455" s="6">
        <v>11276</v>
      </c>
      <c r="AJ455" s="6">
        <v>753</v>
      </c>
      <c r="AK455" s="6">
        <v>907</v>
      </c>
      <c r="AL455" s="6">
        <v>928</v>
      </c>
      <c r="AM455" s="7">
        <v>3.66423030382663</v>
      </c>
      <c r="AN455" s="7">
        <v>11.580283147560699</v>
      </c>
      <c r="AO455" s="7">
        <v>17.1833142062397</v>
      </c>
      <c r="AP455" s="9">
        <v>8.2361297940081896E-8</v>
      </c>
      <c r="AQ455" s="9">
        <v>4.08876882085429E-7</v>
      </c>
      <c r="AR455" s="7">
        <v>8.8287767358572307</v>
      </c>
      <c r="AS455" s="7">
        <v>12.6777806237862</v>
      </c>
      <c r="AT455" s="6" t="str">
        <f t="shared" si="144"/>
        <v>maternal</v>
      </c>
      <c r="AU455" s="6">
        <v>10752</v>
      </c>
      <c r="AV455" s="6">
        <v>13955</v>
      </c>
      <c r="AW455" s="6">
        <v>12066</v>
      </c>
      <c r="AX455" s="6">
        <v>2202</v>
      </c>
      <c r="AY455" s="6">
        <v>2317</v>
      </c>
      <c r="AZ455" s="6">
        <v>1754</v>
      </c>
      <c r="BA455" s="7">
        <v>2.5528849870337602</v>
      </c>
      <c r="BB455" s="7">
        <v>12.296833808816601</v>
      </c>
      <c r="BC455" s="7">
        <v>14.0974726252654</v>
      </c>
      <c r="BD455" s="9">
        <v>1.9580377296534898E-6</v>
      </c>
      <c r="BE455" s="9">
        <v>5.03495416196612E-6</v>
      </c>
      <c r="BF455" s="7">
        <v>5.7395421925886101</v>
      </c>
      <c r="BG455" s="7">
        <v>5.8680655504769197</v>
      </c>
      <c r="BH455" s="6" t="str">
        <f t="shared" si="145"/>
        <v>maternal</v>
      </c>
      <c r="BI455" s="6" t="b">
        <f t="shared" si="146"/>
        <v>1</v>
      </c>
      <c r="BK455" s="6" t="s">
        <v>1129</v>
      </c>
      <c r="BL455" s="6" t="s">
        <v>1268</v>
      </c>
    </row>
    <row r="456" spans="1:69" s="6" customFormat="1" x14ac:dyDescent="0.25">
      <c r="A456" s="6" t="s">
        <v>244</v>
      </c>
      <c r="B456" s="6">
        <v>6375</v>
      </c>
      <c r="C456" s="6">
        <v>6751</v>
      </c>
      <c r="D456" s="6">
        <v>7689</v>
      </c>
      <c r="E456" s="6">
        <v>1350</v>
      </c>
      <c r="F456" s="6">
        <v>1254</v>
      </c>
      <c r="G456" s="6">
        <v>1455</v>
      </c>
      <c r="H456" s="7">
        <v>2.35574157906145</v>
      </c>
      <c r="I456" s="7">
        <v>11.5782302056516</v>
      </c>
      <c r="J456" s="7">
        <v>16.320306799070199</v>
      </c>
      <c r="K456" s="9">
        <v>2.3888974867084301E-6</v>
      </c>
      <c r="L456" s="9">
        <v>6.5694680884481904E-6</v>
      </c>
      <c r="M456" s="7">
        <v>5.7030970824941596</v>
      </c>
      <c r="N456" s="7">
        <v>5.1185727153432197</v>
      </c>
      <c r="O456" s="6" t="str">
        <f t="shared" si="147"/>
        <v>maternal</v>
      </c>
      <c r="P456" s="6">
        <v>6128</v>
      </c>
      <c r="Q456" s="6">
        <v>5634</v>
      </c>
      <c r="R456" s="6">
        <v>5311</v>
      </c>
      <c r="S456" s="6">
        <v>848</v>
      </c>
      <c r="T456" s="6">
        <v>742</v>
      </c>
      <c r="U456" s="6">
        <v>1032</v>
      </c>
      <c r="V456" s="7">
        <v>2.7124038776347299</v>
      </c>
      <c r="W456" s="7">
        <v>11.116023166469599</v>
      </c>
      <c r="X456" s="7">
        <v>15.595862644456799</v>
      </c>
      <c r="Y456" s="9">
        <v>3.83345638325625E-6</v>
      </c>
      <c r="Z456" s="9">
        <v>1.3052006257277201E-5</v>
      </c>
      <c r="AA456" s="7">
        <v>5.2557632252235997</v>
      </c>
      <c r="AB456" s="7">
        <v>6.5541281322523801</v>
      </c>
      <c r="AC456" s="6" t="str">
        <f t="shared" si="143"/>
        <v>maternal</v>
      </c>
      <c r="AD456" s="6" t="b">
        <f t="shared" si="148"/>
        <v>1</v>
      </c>
      <c r="AF456" s="6" t="s">
        <v>244</v>
      </c>
      <c r="AG456" s="6">
        <v>5043</v>
      </c>
      <c r="AH456" s="6">
        <v>6954</v>
      </c>
      <c r="AI456" s="6">
        <v>6295</v>
      </c>
      <c r="AJ456" s="6">
        <v>852</v>
      </c>
      <c r="AK456" s="6">
        <v>779</v>
      </c>
      <c r="AL456" s="6">
        <v>759</v>
      </c>
      <c r="AM456" s="7">
        <v>2.9236064439554901</v>
      </c>
      <c r="AN456" s="7">
        <v>11.0996658397774</v>
      </c>
      <c r="AO456" s="7">
        <v>13.991778188082799</v>
      </c>
      <c r="AP456" s="9">
        <v>4.34816320771E-7</v>
      </c>
      <c r="AQ456" s="9">
        <v>1.2387572879519101E-6</v>
      </c>
      <c r="AR456" s="7">
        <v>7.1712667099178997</v>
      </c>
      <c r="AS456" s="7">
        <v>7.5874044535587499</v>
      </c>
      <c r="AT456" s="6" t="str">
        <f t="shared" si="144"/>
        <v>maternal</v>
      </c>
      <c r="AU456" s="6">
        <v>4934</v>
      </c>
      <c r="AV456" s="6">
        <v>5708</v>
      </c>
      <c r="AW456" s="6">
        <v>5258</v>
      </c>
      <c r="AX456" s="6">
        <v>1019</v>
      </c>
      <c r="AY456" s="6">
        <v>1019</v>
      </c>
      <c r="AZ456" s="6">
        <v>788</v>
      </c>
      <c r="BA456" s="7">
        <v>2.49861371136282</v>
      </c>
      <c r="BB456" s="7">
        <v>11.120169643591799</v>
      </c>
      <c r="BC456" s="7">
        <v>14.8790791717907</v>
      </c>
      <c r="BD456" s="9">
        <v>1.3518386333632401E-6</v>
      </c>
      <c r="BE456" s="9">
        <v>3.8237721343703097E-6</v>
      </c>
      <c r="BF456" s="7">
        <v>6.1306731362309801</v>
      </c>
      <c r="BG456" s="7">
        <v>5.6514211773323701</v>
      </c>
      <c r="BH456" s="6" t="str">
        <f t="shared" si="145"/>
        <v>maternal</v>
      </c>
      <c r="BI456" s="6" t="b">
        <f t="shared" si="146"/>
        <v>1</v>
      </c>
      <c r="BK456" s="6" t="s">
        <v>1130</v>
      </c>
      <c r="BN456" s="6" t="s">
        <v>1269</v>
      </c>
    </row>
    <row r="457" spans="1:69" s="6" customFormat="1" x14ac:dyDescent="0.25">
      <c r="A457" s="6" t="s">
        <v>68</v>
      </c>
      <c r="B457" s="6">
        <v>14501</v>
      </c>
      <c r="C457" s="6">
        <v>13974</v>
      </c>
      <c r="D457" s="6">
        <v>15476</v>
      </c>
      <c r="E457" s="6">
        <v>408</v>
      </c>
      <c r="F457" s="6">
        <v>456</v>
      </c>
      <c r="G457" s="6">
        <v>444</v>
      </c>
      <c r="H457" s="7">
        <v>5.06756474637496</v>
      </c>
      <c r="I457" s="7">
        <v>11.303672011138699</v>
      </c>
      <c r="J457" s="7">
        <v>38.915913466868503</v>
      </c>
      <c r="K457" s="9">
        <v>1.1192312919040699E-8</v>
      </c>
      <c r="L457" s="9">
        <v>8.3864780788750502E-7</v>
      </c>
      <c r="M457" s="7">
        <v>10.5756115506711</v>
      </c>
      <c r="N457" s="7">
        <v>33.5342805714048</v>
      </c>
      <c r="O457" s="6" t="str">
        <f t="shared" si="147"/>
        <v>maternal</v>
      </c>
      <c r="P457" s="6">
        <v>9011</v>
      </c>
      <c r="Q457" s="6">
        <v>7490</v>
      </c>
      <c r="R457" s="6">
        <v>6728</v>
      </c>
      <c r="S457" s="6">
        <v>335</v>
      </c>
      <c r="T457" s="6">
        <v>415</v>
      </c>
      <c r="U457" s="6">
        <v>396</v>
      </c>
      <c r="V457" s="7">
        <v>4.3329994242098104</v>
      </c>
      <c r="W457" s="7">
        <v>10.7417504914592</v>
      </c>
      <c r="X457" s="7">
        <v>24.5837249527899</v>
      </c>
      <c r="Y457" s="9">
        <v>2.4888223442248801E-7</v>
      </c>
      <c r="Z457" s="9">
        <v>2.4530971500169198E-6</v>
      </c>
      <c r="AA457" s="7">
        <v>7.9406658301812101</v>
      </c>
      <c r="AB457" s="7">
        <v>20.154071635518701</v>
      </c>
      <c r="AC457" s="6" t="str">
        <f t="shared" si="143"/>
        <v>maternal</v>
      </c>
      <c r="AD457" s="6" t="b">
        <f t="shared" si="148"/>
        <v>1</v>
      </c>
      <c r="AF457" s="6" t="s">
        <v>68</v>
      </c>
      <c r="AG457" s="6">
        <v>12612</v>
      </c>
      <c r="AH457" s="6">
        <v>14311</v>
      </c>
      <c r="AI457" s="6">
        <v>14291</v>
      </c>
      <c r="AJ457" s="6">
        <v>551</v>
      </c>
      <c r="AK457" s="6">
        <v>628</v>
      </c>
      <c r="AL457" s="6">
        <v>495</v>
      </c>
      <c r="AM457" s="7">
        <v>4.6236149124681196</v>
      </c>
      <c r="AN457" s="7">
        <v>11.4316864475822</v>
      </c>
      <c r="AO457" s="7">
        <v>23.144585844425901</v>
      </c>
      <c r="AP457" s="9">
        <v>7.1734087437844999E-9</v>
      </c>
      <c r="AQ457" s="9">
        <v>1.09256533174564E-7</v>
      </c>
      <c r="AR457" s="7">
        <v>11.107069198947199</v>
      </c>
      <c r="AS457" s="7">
        <v>24.651694501297602</v>
      </c>
      <c r="AT457" s="6" t="str">
        <f t="shared" si="144"/>
        <v>maternal</v>
      </c>
      <c r="AU457" s="6">
        <v>10199</v>
      </c>
      <c r="AV457" s="6">
        <v>15238</v>
      </c>
      <c r="AW457" s="6">
        <v>12223</v>
      </c>
      <c r="AX457" s="6">
        <v>483</v>
      </c>
      <c r="AY457" s="6">
        <v>353</v>
      </c>
      <c r="AZ457" s="6">
        <v>476</v>
      </c>
      <c r="BA457" s="7">
        <v>4.8349589102215598</v>
      </c>
      <c r="BB457" s="7">
        <v>11.178917536231801</v>
      </c>
      <c r="BC457" s="7">
        <v>22.6479318880465</v>
      </c>
      <c r="BD457" s="9">
        <v>7.3289928672317996E-8</v>
      </c>
      <c r="BE457" s="9">
        <v>6.1750663306889199E-7</v>
      </c>
      <c r="BF457" s="7">
        <v>9.0802076187850904</v>
      </c>
      <c r="BG457" s="7">
        <v>28.540899728964799</v>
      </c>
      <c r="BH457" s="6" t="str">
        <f t="shared" si="145"/>
        <v>maternal</v>
      </c>
      <c r="BI457" s="6" t="b">
        <f t="shared" si="146"/>
        <v>1</v>
      </c>
      <c r="BK457" s="6" t="s">
        <v>1131</v>
      </c>
      <c r="BM457" s="6" t="s">
        <v>1270</v>
      </c>
    </row>
    <row r="458" spans="1:69" s="6" customFormat="1" x14ac:dyDescent="0.25">
      <c r="A458" s="6" t="s">
        <v>431</v>
      </c>
      <c r="B458" s="6">
        <v>84</v>
      </c>
      <c r="C458" s="6">
        <v>57</v>
      </c>
      <c r="D458" s="6">
        <v>63</v>
      </c>
      <c r="E458" s="6">
        <v>1723</v>
      </c>
      <c r="F458" s="6">
        <v>1346</v>
      </c>
      <c r="G458" s="6">
        <v>1599</v>
      </c>
      <c r="H458" s="7">
        <v>-4.5078541510202799</v>
      </c>
      <c r="I458" s="7">
        <v>8.3430510525985699</v>
      </c>
      <c r="J458" s="7">
        <v>-22.843218303609799</v>
      </c>
      <c r="K458" s="9">
        <v>3.03076143523762E-7</v>
      </c>
      <c r="L458" s="9">
        <v>1.80582868849575E-6</v>
      </c>
      <c r="M458" s="7">
        <v>7.7755863120814999</v>
      </c>
      <c r="N458" s="7">
        <v>-22.750938451354301</v>
      </c>
      <c r="O458" s="6" t="str">
        <f t="shared" si="147"/>
        <v>paternal</v>
      </c>
      <c r="P458" s="6">
        <v>40</v>
      </c>
      <c r="Q458" s="6">
        <v>17</v>
      </c>
      <c r="R458" s="6">
        <v>5</v>
      </c>
      <c r="S458" s="6">
        <v>1341</v>
      </c>
      <c r="T458" s="6">
        <v>1123</v>
      </c>
      <c r="U458" s="6">
        <v>1021</v>
      </c>
      <c r="V458" s="7">
        <v>-6.1364450835257296</v>
      </c>
      <c r="W458" s="7">
        <v>7.1057023773567103</v>
      </c>
      <c r="X458" s="7">
        <v>-9.1746964084993294</v>
      </c>
      <c r="Y458" s="9">
        <v>8.6221931385213203E-5</v>
      </c>
      <c r="Z458" s="6">
        <v>1.54766563030362E-4</v>
      </c>
      <c r="AA458" s="7">
        <v>1.8918089694824001</v>
      </c>
      <c r="AB458" s="7">
        <v>-70.348369639801305</v>
      </c>
      <c r="AC458" s="6" t="str">
        <f t="shared" si="143"/>
        <v>paternal</v>
      </c>
      <c r="AD458" s="6" t="b">
        <f t="shared" si="148"/>
        <v>1</v>
      </c>
      <c r="AF458" s="6" t="str">
        <f>A458</f>
        <v>AT5G50470.1</v>
      </c>
      <c r="AG458" s="6" t="s">
        <v>1286</v>
      </c>
      <c r="AM458" s="7"/>
      <c r="AN458" s="7"/>
      <c r="AO458" s="7"/>
      <c r="AP458" s="9"/>
      <c r="AQ458" s="9"/>
      <c r="AR458" s="7"/>
      <c r="AS458" s="7"/>
      <c r="BA458" s="7"/>
      <c r="BB458" s="7"/>
      <c r="BC458" s="7"/>
      <c r="BD458" s="9"/>
      <c r="BE458" s="9"/>
      <c r="BF458" s="7"/>
      <c r="BG458" s="7"/>
      <c r="BK458" s="6" t="s">
        <v>1261</v>
      </c>
      <c r="BO458" s="6" t="s">
        <v>1271</v>
      </c>
    </row>
    <row r="459" spans="1:69" s="6" customFormat="1" x14ac:dyDescent="0.25">
      <c r="A459" s="6" t="s">
        <v>276</v>
      </c>
      <c r="B459" s="6">
        <v>4162</v>
      </c>
      <c r="C459" s="6">
        <v>4069</v>
      </c>
      <c r="D459" s="6">
        <v>5355</v>
      </c>
      <c r="E459" s="6">
        <v>1424</v>
      </c>
      <c r="F459" s="6">
        <v>1402</v>
      </c>
      <c r="G459" s="6">
        <v>1452</v>
      </c>
      <c r="H459" s="7">
        <v>1.65509889414197</v>
      </c>
      <c r="I459" s="7">
        <v>11.3061709421351</v>
      </c>
      <c r="J459" s="7">
        <v>10.5192773347499</v>
      </c>
      <c r="K459" s="9">
        <v>3.3822236024025E-5</v>
      </c>
      <c r="L459" s="9">
        <v>6.4775621671012102E-5</v>
      </c>
      <c r="M459" s="7">
        <v>2.85017329919609</v>
      </c>
      <c r="N459" s="7">
        <v>3.1494477878408298</v>
      </c>
      <c r="O459" s="6" t="str">
        <f t="shared" si="147"/>
        <v>maternal</v>
      </c>
      <c r="P459" s="6">
        <v>3546</v>
      </c>
      <c r="Q459" s="6">
        <v>3269</v>
      </c>
      <c r="R459" s="6">
        <v>3036</v>
      </c>
      <c r="S459" s="6">
        <v>2235</v>
      </c>
      <c r="T459" s="6">
        <v>1933</v>
      </c>
      <c r="U459" s="6">
        <v>1800</v>
      </c>
      <c r="V459" s="7">
        <v>0.72574357008726198</v>
      </c>
      <c r="W459" s="7">
        <v>11.315758124452399</v>
      </c>
      <c r="X459" s="7">
        <v>4.7177800323274299</v>
      </c>
      <c r="Y459" s="6">
        <v>3.1319284169266299E-3</v>
      </c>
      <c r="Z459" s="6">
        <v>4.1726623939798901E-3</v>
      </c>
      <c r="AA459" s="7">
        <v>-2.11856132059035</v>
      </c>
      <c r="AB459" s="7">
        <v>1.65375276667392</v>
      </c>
      <c r="AC459" s="6" t="str">
        <f t="shared" si="143"/>
        <v>maternal</v>
      </c>
      <c r="AD459" s="6" t="b">
        <f t="shared" si="148"/>
        <v>1</v>
      </c>
      <c r="AF459" s="6" t="s">
        <v>276</v>
      </c>
      <c r="AG459" s="6">
        <v>5999</v>
      </c>
      <c r="AH459" s="6">
        <v>7971</v>
      </c>
      <c r="AI459" s="6">
        <v>6967</v>
      </c>
      <c r="AJ459" s="6">
        <v>2723</v>
      </c>
      <c r="AK459" s="6">
        <v>3768</v>
      </c>
      <c r="AL459" s="6">
        <v>2871</v>
      </c>
      <c r="AM459" s="7">
        <v>1.16622819577389</v>
      </c>
      <c r="AN459" s="7">
        <v>12.1762197983868</v>
      </c>
      <c r="AO459" s="7">
        <v>5.2023063702143899</v>
      </c>
      <c r="AP459" s="6">
        <v>7.1459676939791903E-4</v>
      </c>
      <c r="AQ459" s="6">
        <v>9.7579420924681301E-4</v>
      </c>
      <c r="AR459" s="7">
        <v>-0.66099472330019404</v>
      </c>
      <c r="AS459" s="7">
        <v>2.2442419120417298</v>
      </c>
      <c r="AT459" s="6" t="str">
        <f t="shared" ref="AT459:AT476" si="149">IF(AND(AS459&gt;=1,AQ459&lt;=0.01),"maternal", IF(AND(AS459&lt;=-1,AQ459&lt;=0.01),"paternal", IF(AQ459&gt;=0.01, "no preference")))</f>
        <v>maternal</v>
      </c>
      <c r="AU459" s="6">
        <v>6127</v>
      </c>
      <c r="AV459" s="6">
        <v>6842</v>
      </c>
      <c r="AW459" s="6">
        <v>6242</v>
      </c>
      <c r="AX459" s="6">
        <v>3599</v>
      </c>
      <c r="AY459" s="6">
        <v>4439</v>
      </c>
      <c r="AZ459" s="6">
        <v>3866</v>
      </c>
      <c r="BA459" s="7">
        <v>0.69417112095914002</v>
      </c>
      <c r="BB459" s="7">
        <v>12.296126960992</v>
      </c>
      <c r="BC459" s="7">
        <v>4.5466877064191804</v>
      </c>
      <c r="BD459" s="6">
        <v>2.57939028422528E-3</v>
      </c>
      <c r="BE459" s="6">
        <v>3.4276461495074198E-3</v>
      </c>
      <c r="BF459" s="7">
        <v>-2.1020067176822299</v>
      </c>
      <c r="BG459" s="7">
        <v>1.61795459418967</v>
      </c>
      <c r="BH459" s="6" t="str">
        <f t="shared" ref="BH459:BH476" si="150">IF(AND(BG459&gt;=1,BE459&lt;=0.01),"maternal", IF(AND(BG459&lt;=-1,BE459&lt;=0.01),"paternal", IF(BE459&gt;=0.01, "no preference")))</f>
        <v>maternal</v>
      </c>
      <c r="BI459" s="6" t="b">
        <f t="shared" ref="BI459:BI476" si="151">IF(AT459=BH459, TRUE)</f>
        <v>1</v>
      </c>
      <c r="BK459" s="6" t="s">
        <v>1134</v>
      </c>
      <c r="BM459" s="6" t="s">
        <v>1273</v>
      </c>
    </row>
    <row r="460" spans="1:69" s="6" customFormat="1" x14ac:dyDescent="0.25">
      <c r="A460" s="6" t="s">
        <v>226</v>
      </c>
      <c r="B460" s="6">
        <v>6064</v>
      </c>
      <c r="C460" s="6">
        <v>6766</v>
      </c>
      <c r="D460" s="6">
        <v>7064</v>
      </c>
      <c r="E460" s="6">
        <v>1092</v>
      </c>
      <c r="F460" s="6">
        <v>1061</v>
      </c>
      <c r="G460" s="6">
        <v>944</v>
      </c>
      <c r="H460" s="7">
        <v>2.6820833976180798</v>
      </c>
      <c r="I460" s="7">
        <v>11.351313784003899</v>
      </c>
      <c r="J460" s="7">
        <v>19.1219451521305</v>
      </c>
      <c r="K460" s="9">
        <v>9.0537704792222301E-7</v>
      </c>
      <c r="L460" s="9">
        <v>3.2639222988120501E-6</v>
      </c>
      <c r="M460" s="7">
        <v>6.6991497161069704</v>
      </c>
      <c r="N460" s="7">
        <v>6.4178203139054304</v>
      </c>
      <c r="O460" s="6" t="str">
        <f t="shared" si="147"/>
        <v>maternal</v>
      </c>
      <c r="P460" s="6">
        <v>1362</v>
      </c>
      <c r="Q460" s="6">
        <v>2145</v>
      </c>
      <c r="R460" s="6">
        <v>2122</v>
      </c>
      <c r="S460" s="6">
        <v>2146</v>
      </c>
      <c r="T460" s="6">
        <v>1358</v>
      </c>
      <c r="U460" s="6">
        <v>1635</v>
      </c>
      <c r="V460" s="7">
        <v>0.12649987129973</v>
      </c>
      <c r="W460" s="7">
        <v>10.780714352172501</v>
      </c>
      <c r="X460" s="7">
        <v>0.478064423245811</v>
      </c>
      <c r="Y460" s="6">
        <v>0.64926768283498704</v>
      </c>
      <c r="Z460" s="6">
        <v>0.66955729792358099</v>
      </c>
      <c r="AA460" s="7">
        <v>-7.4058799287225803</v>
      </c>
      <c r="AB460" s="7">
        <v>1.0916420484564899</v>
      </c>
      <c r="AC460" s="6" t="str">
        <f t="shared" si="143"/>
        <v>no preference</v>
      </c>
      <c r="AD460" s="6" t="b">
        <f t="shared" si="148"/>
        <v>0</v>
      </c>
      <c r="AF460" s="6" t="s">
        <v>226</v>
      </c>
      <c r="AG460" s="6">
        <v>5483</v>
      </c>
      <c r="AH460" s="6">
        <v>7024</v>
      </c>
      <c r="AI460" s="6">
        <v>5651</v>
      </c>
      <c r="AJ460" s="6">
        <v>1406</v>
      </c>
      <c r="AK460" s="6">
        <v>1855</v>
      </c>
      <c r="AL460" s="6">
        <v>1415</v>
      </c>
      <c r="AM460" s="7">
        <v>1.9599493192205699</v>
      </c>
      <c r="AN460" s="7">
        <v>11.5746390457593</v>
      </c>
      <c r="AO460" s="7">
        <v>8.9621873878796094</v>
      </c>
      <c r="AP460" s="9">
        <v>1.44697655393984E-5</v>
      </c>
      <c r="AQ460" s="9">
        <v>2.3292793307324301E-5</v>
      </c>
      <c r="AR460" s="7">
        <v>3.5146778063628701</v>
      </c>
      <c r="AS460" s="7">
        <v>3.8904831175358598</v>
      </c>
      <c r="AT460" s="6" t="str">
        <f t="shared" si="149"/>
        <v>maternal</v>
      </c>
      <c r="AU460" s="6">
        <v>1151</v>
      </c>
      <c r="AV460" s="6">
        <v>1431</v>
      </c>
      <c r="AW460" s="6">
        <v>958</v>
      </c>
      <c r="AX460" s="6">
        <v>1228</v>
      </c>
      <c r="AY460" s="6">
        <v>1307</v>
      </c>
      <c r="AZ460" s="6">
        <v>1051</v>
      </c>
      <c r="BA460" s="7">
        <v>-3.2069077146115198E-2</v>
      </c>
      <c r="BB460" s="7">
        <v>10.2024104664813</v>
      </c>
      <c r="BC460" s="7">
        <v>-0.164018430762846</v>
      </c>
      <c r="BD460" s="6">
        <v>0.87430655563994497</v>
      </c>
      <c r="BE460" s="6">
        <v>0.88548694637702896</v>
      </c>
      <c r="BF460" s="7">
        <v>-7.5737619596879204</v>
      </c>
      <c r="BG460" s="7">
        <v>-1.0224774863031501</v>
      </c>
      <c r="BH460" s="6" t="str">
        <f t="shared" si="150"/>
        <v>no preference</v>
      </c>
      <c r="BI460" s="6" t="b">
        <f t="shared" si="151"/>
        <v>0</v>
      </c>
      <c r="BK460" s="6" t="s">
        <v>1135</v>
      </c>
      <c r="BN460" s="6" t="s">
        <v>1269</v>
      </c>
    </row>
    <row r="461" spans="1:69" s="6" customFormat="1" x14ac:dyDescent="0.25">
      <c r="A461" s="6" t="s">
        <v>253</v>
      </c>
      <c r="B461" s="6">
        <v>14798</v>
      </c>
      <c r="C461" s="6">
        <v>14716</v>
      </c>
      <c r="D461" s="6">
        <v>15409</v>
      </c>
      <c r="E461" s="6">
        <v>3448</v>
      </c>
      <c r="F461" s="6">
        <v>3068</v>
      </c>
      <c r="G461" s="6">
        <v>3290</v>
      </c>
      <c r="H461" s="7">
        <v>2.1967205508408201</v>
      </c>
      <c r="I461" s="7">
        <v>12.771635493771001</v>
      </c>
      <c r="J461" s="7">
        <v>17.317845167460199</v>
      </c>
      <c r="K461" s="9">
        <v>1.6621749328173699E-6</v>
      </c>
      <c r="L461" s="9">
        <v>5.0572556466571003E-6</v>
      </c>
      <c r="M461" s="7">
        <v>6.0794142154063104</v>
      </c>
      <c r="N461" s="7">
        <v>4.5843606690103096</v>
      </c>
      <c r="O461" s="6" t="str">
        <f t="shared" si="147"/>
        <v>maternal</v>
      </c>
      <c r="P461" s="6">
        <v>5556</v>
      </c>
      <c r="Q461" s="6">
        <v>4099</v>
      </c>
      <c r="R461" s="6">
        <v>3627</v>
      </c>
      <c r="S461" s="6">
        <v>7056</v>
      </c>
      <c r="T461" s="6">
        <v>5676</v>
      </c>
      <c r="U461" s="6">
        <v>5478</v>
      </c>
      <c r="V461" s="7">
        <v>-0.46966391645406202</v>
      </c>
      <c r="W461" s="7">
        <v>12.3236511115176</v>
      </c>
      <c r="X461" s="7">
        <v>-2.1926724810642102</v>
      </c>
      <c r="Y461" s="6">
        <v>7.0111395872576296E-2</v>
      </c>
      <c r="Z461" s="6">
        <v>7.9994119226955401E-2</v>
      </c>
      <c r="AA461" s="7">
        <v>-5.4808248652773299</v>
      </c>
      <c r="AB461" s="7">
        <v>-1.3847868370137399</v>
      </c>
      <c r="AC461" s="6" t="str">
        <f t="shared" si="143"/>
        <v>no preference</v>
      </c>
      <c r="AD461" s="6" t="b">
        <f t="shared" si="148"/>
        <v>0</v>
      </c>
      <c r="AF461" s="6" t="s">
        <v>253</v>
      </c>
      <c r="AG461" s="6">
        <v>7644</v>
      </c>
      <c r="AH461" s="6">
        <v>10005</v>
      </c>
      <c r="AI461" s="6">
        <v>8015</v>
      </c>
      <c r="AJ461" s="6">
        <v>1741</v>
      </c>
      <c r="AK461" s="6">
        <v>2196</v>
      </c>
      <c r="AL461" s="6">
        <v>1703</v>
      </c>
      <c r="AM461" s="7">
        <v>2.1849958777293699</v>
      </c>
      <c r="AN461" s="7">
        <v>11.960017166614</v>
      </c>
      <c r="AO461" s="7">
        <v>10.0894695716337</v>
      </c>
      <c r="AP461" s="9">
        <v>5.8025089128834503E-6</v>
      </c>
      <c r="AQ461" s="9">
        <v>1.04445160431902E-5</v>
      </c>
      <c r="AR461" s="7">
        <v>4.4828510830233901</v>
      </c>
      <c r="AS461" s="7">
        <v>4.5472548998709703</v>
      </c>
      <c r="AT461" s="6" t="str">
        <f t="shared" si="149"/>
        <v>maternal</v>
      </c>
      <c r="AU461" s="6">
        <v>6082</v>
      </c>
      <c r="AV461" s="6">
        <v>7079</v>
      </c>
      <c r="AW461" s="6">
        <v>6297</v>
      </c>
      <c r="AX461" s="6">
        <v>6133</v>
      </c>
      <c r="AY461" s="6">
        <v>6194</v>
      </c>
      <c r="AZ461" s="6">
        <v>5376</v>
      </c>
      <c r="BA461" s="7">
        <v>0.13623073380244</v>
      </c>
      <c r="BB461" s="7">
        <v>12.592144291758</v>
      </c>
      <c r="BC461" s="7">
        <v>0.90994357338542298</v>
      </c>
      <c r="BD461" s="6">
        <v>0.39281201754626299</v>
      </c>
      <c r="BE461" s="6">
        <v>0.41151735171513298</v>
      </c>
      <c r="BF461" s="7">
        <v>-7.14336678104464</v>
      </c>
      <c r="BG461" s="7">
        <v>1.0990299741163501</v>
      </c>
      <c r="BH461" s="6" t="str">
        <f t="shared" si="150"/>
        <v>no preference</v>
      </c>
      <c r="BI461" s="6" t="b">
        <f t="shared" si="151"/>
        <v>0</v>
      </c>
      <c r="BK461" s="6" t="s">
        <v>726</v>
      </c>
      <c r="BN461" s="6" t="s">
        <v>1269</v>
      </c>
    </row>
    <row r="462" spans="1:69" s="6" customFormat="1" x14ac:dyDescent="0.25">
      <c r="A462" s="6" t="s">
        <v>403</v>
      </c>
      <c r="B462" s="6">
        <v>267</v>
      </c>
      <c r="C462" s="6">
        <v>159</v>
      </c>
      <c r="D462" s="6">
        <v>315</v>
      </c>
      <c r="E462" s="6">
        <v>644</v>
      </c>
      <c r="F462" s="6">
        <v>677</v>
      </c>
      <c r="G462" s="6">
        <v>743</v>
      </c>
      <c r="H462" s="7">
        <v>-1.52855253034425</v>
      </c>
      <c r="I462" s="7">
        <v>8.6615422763462107</v>
      </c>
      <c r="J462" s="7">
        <v>-5.6671563057088301</v>
      </c>
      <c r="K462" s="6">
        <v>1.1405297694239199E-3</v>
      </c>
      <c r="L462" s="6">
        <v>1.59897801007471E-3</v>
      </c>
      <c r="M462" s="7">
        <v>-1.0696533227748199</v>
      </c>
      <c r="N462" s="7">
        <v>-2.8849624282717601</v>
      </c>
      <c r="O462" s="6" t="str">
        <f t="shared" si="147"/>
        <v>paternal</v>
      </c>
      <c r="P462" s="6">
        <v>100</v>
      </c>
      <c r="Q462" s="6">
        <v>4</v>
      </c>
      <c r="R462" s="6">
        <v>11</v>
      </c>
      <c r="S462" s="6">
        <v>1238</v>
      </c>
      <c r="T462" s="6">
        <v>939</v>
      </c>
      <c r="U462" s="6">
        <v>1269</v>
      </c>
      <c r="V462" s="7">
        <v>-5.96566270733494</v>
      </c>
      <c r="W462" s="7">
        <v>7.1711987131209103</v>
      </c>
      <c r="X462" s="7">
        <v>-5.6468333445574004</v>
      </c>
      <c r="Y462" s="6">
        <v>1.2538393985970901E-3</v>
      </c>
      <c r="Z462" s="6">
        <v>1.7811162317819601E-3</v>
      </c>
      <c r="AA462" s="7">
        <v>-1.09670231512274</v>
      </c>
      <c r="AB462" s="7">
        <v>-62.494733285572998</v>
      </c>
      <c r="AC462" s="6" t="str">
        <f t="shared" si="143"/>
        <v>paternal</v>
      </c>
      <c r="AD462" s="6" t="b">
        <f t="shared" si="148"/>
        <v>1</v>
      </c>
      <c r="AF462" s="6" t="s">
        <v>403</v>
      </c>
      <c r="AG462" s="6">
        <v>99</v>
      </c>
      <c r="AH462" s="6">
        <v>124</v>
      </c>
      <c r="AI462" s="6">
        <v>79</v>
      </c>
      <c r="AJ462" s="6">
        <v>604</v>
      </c>
      <c r="AK462" s="6">
        <v>673</v>
      </c>
      <c r="AL462" s="6">
        <v>819</v>
      </c>
      <c r="AM462" s="7">
        <v>-2.7951025478416902</v>
      </c>
      <c r="AN462" s="7">
        <v>8.0414074636955704</v>
      </c>
      <c r="AO462" s="7">
        <v>-11.616578706868101</v>
      </c>
      <c r="AP462" s="9">
        <v>1.9195075108168599E-6</v>
      </c>
      <c r="AQ462" s="9">
        <v>4.0218252607591303E-6</v>
      </c>
      <c r="AR462" s="7">
        <v>5.6429116410359503</v>
      </c>
      <c r="AS462" s="7">
        <v>-6.9408028371356698</v>
      </c>
      <c r="AT462" s="6" t="str">
        <f t="shared" si="149"/>
        <v>paternal</v>
      </c>
      <c r="AU462" s="6">
        <v>63</v>
      </c>
      <c r="AV462" s="6">
        <v>76</v>
      </c>
      <c r="AW462" s="6">
        <v>41</v>
      </c>
      <c r="AX462" s="6">
        <v>1218</v>
      </c>
      <c r="AY462" s="6">
        <v>1041</v>
      </c>
      <c r="AZ462" s="6">
        <v>911</v>
      </c>
      <c r="BA462" s="7">
        <v>-4.1501360078632699</v>
      </c>
      <c r="BB462" s="7">
        <v>7.9614359917561899</v>
      </c>
      <c r="BC462" s="7">
        <v>-16.452282339923698</v>
      </c>
      <c r="BD462" s="9">
        <v>6.7607839119650703E-7</v>
      </c>
      <c r="BE462" s="9">
        <v>2.2688732450323501E-6</v>
      </c>
      <c r="BF462" s="7">
        <v>6.8541587818420098</v>
      </c>
      <c r="BG462" s="7">
        <v>-17.754785279353701</v>
      </c>
      <c r="BH462" s="6" t="str">
        <f t="shared" si="150"/>
        <v>paternal</v>
      </c>
      <c r="BI462" s="6" t="b">
        <f t="shared" si="151"/>
        <v>1</v>
      </c>
      <c r="BK462" s="6" t="s">
        <v>1137</v>
      </c>
      <c r="BM462" s="6" t="s">
        <v>1270</v>
      </c>
    </row>
    <row r="463" spans="1:69" s="6" customFormat="1" x14ac:dyDescent="0.25">
      <c r="A463" s="6" t="s">
        <v>433</v>
      </c>
      <c r="B463" s="6">
        <v>50</v>
      </c>
      <c r="C463" s="6">
        <v>54</v>
      </c>
      <c r="D463" s="6">
        <v>36</v>
      </c>
      <c r="E463" s="6">
        <v>2286</v>
      </c>
      <c r="F463" s="6">
        <v>1951</v>
      </c>
      <c r="G463" s="6">
        <v>3042</v>
      </c>
      <c r="H463" s="7">
        <v>-5.6660060617880204</v>
      </c>
      <c r="I463" s="7">
        <v>8.3874158379357109</v>
      </c>
      <c r="J463" s="7">
        <v>-23.8267409671613</v>
      </c>
      <c r="K463" s="9">
        <v>2.3366738191565199E-7</v>
      </c>
      <c r="L463" s="9">
        <v>1.5911636006637299E-6</v>
      </c>
      <c r="M463" s="7">
        <v>8.0226216695656305</v>
      </c>
      <c r="N463" s="7">
        <v>-50.773579299705503</v>
      </c>
      <c r="O463" s="6" t="str">
        <f t="shared" si="147"/>
        <v>paternal</v>
      </c>
      <c r="P463" s="6">
        <v>35</v>
      </c>
      <c r="Q463" s="6">
        <v>62</v>
      </c>
      <c r="R463" s="6">
        <v>21</v>
      </c>
      <c r="S463" s="6">
        <v>3296</v>
      </c>
      <c r="T463" s="6">
        <v>2412</v>
      </c>
      <c r="U463" s="6">
        <v>2256</v>
      </c>
      <c r="V463" s="7">
        <v>-6.1523681771661503</v>
      </c>
      <c r="W463" s="7">
        <v>8.2783962697762501</v>
      </c>
      <c r="X463" s="7">
        <v>-15.372437462502999</v>
      </c>
      <c r="Y463" s="9">
        <v>4.1778945956846002E-6</v>
      </c>
      <c r="Z463" s="9">
        <v>1.4002474855849201E-5</v>
      </c>
      <c r="AA463" s="7">
        <v>5.16604142026116</v>
      </c>
      <c r="AB463" s="7">
        <v>-71.129108535005301</v>
      </c>
      <c r="AC463" s="6" t="str">
        <f t="shared" si="143"/>
        <v>paternal</v>
      </c>
      <c r="AD463" s="6" t="b">
        <f t="shared" si="148"/>
        <v>1</v>
      </c>
      <c r="AF463" s="6" t="s">
        <v>433</v>
      </c>
      <c r="AG463" s="6">
        <v>54</v>
      </c>
      <c r="AH463" s="6">
        <v>69</v>
      </c>
      <c r="AI463" s="6">
        <v>22</v>
      </c>
      <c r="AJ463" s="6">
        <v>1664</v>
      </c>
      <c r="AK463" s="6">
        <v>2174</v>
      </c>
      <c r="AL463" s="6">
        <v>1798</v>
      </c>
      <c r="AM463" s="7">
        <v>-5.3889603107689696</v>
      </c>
      <c r="AN463" s="7">
        <v>8.1725483842266993</v>
      </c>
      <c r="AO463" s="7">
        <v>-13.7482667954995</v>
      </c>
      <c r="AP463" s="9">
        <v>5.0072452508465899E-7</v>
      </c>
      <c r="AQ463" s="9">
        <v>1.3769924439828099E-6</v>
      </c>
      <c r="AR463" s="7">
        <v>7.0277340877078798</v>
      </c>
      <c r="AS463" s="7">
        <v>-41.902380768268699</v>
      </c>
      <c r="AT463" s="6" t="str">
        <f t="shared" si="149"/>
        <v>paternal</v>
      </c>
      <c r="AU463" s="6">
        <v>64</v>
      </c>
      <c r="AV463" s="6">
        <v>60</v>
      </c>
      <c r="AW463" s="6">
        <v>66</v>
      </c>
      <c r="AX463" s="6">
        <v>2283</v>
      </c>
      <c r="AY463" s="6">
        <v>2620</v>
      </c>
      <c r="AZ463" s="6">
        <v>2070</v>
      </c>
      <c r="BA463" s="7">
        <v>-5.1700553569542196</v>
      </c>
      <c r="BB463" s="7">
        <v>8.59142579216015</v>
      </c>
      <c r="BC463" s="7">
        <v>-33.460973905095102</v>
      </c>
      <c r="BD463" s="9">
        <v>4.7481890475781802E-9</v>
      </c>
      <c r="BE463" s="9">
        <v>3.2842123188218401E-7</v>
      </c>
      <c r="BF463" s="7">
        <v>11.525382792067401</v>
      </c>
      <c r="BG463" s="7">
        <v>-36.003252946958497</v>
      </c>
      <c r="BH463" s="6" t="str">
        <f t="shared" si="150"/>
        <v>paternal</v>
      </c>
      <c r="BI463" s="6" t="b">
        <f t="shared" si="151"/>
        <v>1</v>
      </c>
      <c r="BK463" s="6" t="s">
        <v>727</v>
      </c>
      <c r="BO463" s="6" t="s">
        <v>1271</v>
      </c>
    </row>
    <row r="464" spans="1:69" s="6" customFormat="1" x14ac:dyDescent="0.25">
      <c r="A464" s="12" t="str">
        <f>AF464</f>
        <v>AT5G54400.1</v>
      </c>
      <c r="B464" s="6" t="s">
        <v>1285</v>
      </c>
      <c r="H464" s="7"/>
      <c r="I464" s="7"/>
      <c r="J464" s="7"/>
      <c r="K464" s="9"/>
      <c r="L464" s="9"/>
      <c r="M464" s="7"/>
      <c r="N464" s="7"/>
      <c r="V464" s="7"/>
      <c r="W464" s="7"/>
      <c r="X464" s="7"/>
      <c r="Y464" s="9"/>
      <c r="Z464" s="9"/>
      <c r="AA464" s="7"/>
      <c r="AB464" s="7"/>
      <c r="AF464" s="6" t="s">
        <v>448</v>
      </c>
      <c r="AG464" s="6">
        <v>747</v>
      </c>
      <c r="AH464" s="6">
        <v>1099</v>
      </c>
      <c r="AI464" s="6">
        <v>1014</v>
      </c>
      <c r="AJ464" s="6">
        <v>5</v>
      </c>
      <c r="AK464" s="6">
        <v>1</v>
      </c>
      <c r="AL464" s="6">
        <v>10</v>
      </c>
      <c r="AM464" s="7">
        <v>7.5310173870045798</v>
      </c>
      <c r="AN464" s="7">
        <v>6.1136400666217696</v>
      </c>
      <c r="AO464" s="7">
        <v>13.858313044728201</v>
      </c>
      <c r="AP464" s="9">
        <v>4.6965217381126001E-7</v>
      </c>
      <c r="AQ464" s="9">
        <v>1.30973423119196E-6</v>
      </c>
      <c r="AR464" s="7">
        <v>7.0929373908963003</v>
      </c>
      <c r="AS464" s="7">
        <v>184.95331993254601</v>
      </c>
      <c r="AT464" s="6" t="str">
        <f t="shared" si="149"/>
        <v>maternal</v>
      </c>
      <c r="AU464" s="6">
        <v>1303</v>
      </c>
      <c r="AV464" s="6">
        <v>1417</v>
      </c>
      <c r="AW464" s="6">
        <v>1531</v>
      </c>
      <c r="AX464" s="6">
        <v>24</v>
      </c>
      <c r="AY464" s="6">
        <v>17</v>
      </c>
      <c r="AZ464" s="6">
        <v>26</v>
      </c>
      <c r="BA464" s="7">
        <v>5.9436339533383498</v>
      </c>
      <c r="BB464" s="7">
        <v>7.4947065411293403</v>
      </c>
      <c r="BC464" s="7">
        <v>30.3990388079905</v>
      </c>
      <c r="BD464" s="9">
        <v>9.3202853134866803E-9</v>
      </c>
      <c r="BE464" s="9">
        <v>3.2842123188218401E-7</v>
      </c>
      <c r="BF464" s="7">
        <v>10.9616949928213</v>
      </c>
      <c r="BG464" s="7">
        <v>61.547738965742901</v>
      </c>
      <c r="BH464" s="6" t="str">
        <f t="shared" si="150"/>
        <v>maternal</v>
      </c>
      <c r="BI464" s="6" t="b">
        <f t="shared" si="151"/>
        <v>1</v>
      </c>
      <c r="BK464" s="6" t="s">
        <v>1139</v>
      </c>
      <c r="BL464" s="6" t="s">
        <v>1268</v>
      </c>
    </row>
    <row r="465" spans="1:69" s="6" customFormat="1" x14ac:dyDescent="0.25">
      <c r="A465" s="12" t="str">
        <f>AF465</f>
        <v>AT5G54530.1</v>
      </c>
      <c r="B465" s="6" t="s">
        <v>1285</v>
      </c>
      <c r="H465" s="7"/>
      <c r="I465" s="7"/>
      <c r="J465" s="7"/>
      <c r="K465" s="9"/>
      <c r="L465" s="9"/>
      <c r="M465" s="7"/>
      <c r="N465" s="7"/>
      <c r="V465" s="7"/>
      <c r="W465" s="7"/>
      <c r="X465" s="7"/>
      <c r="Y465" s="9"/>
      <c r="Z465" s="9"/>
      <c r="AA465" s="7"/>
      <c r="AB465" s="7"/>
      <c r="AF465" s="6" t="s">
        <v>450</v>
      </c>
      <c r="AG465" s="6">
        <v>4040</v>
      </c>
      <c r="AH465" s="6">
        <v>5300</v>
      </c>
      <c r="AI465" s="6">
        <v>4748</v>
      </c>
      <c r="AJ465" s="6">
        <v>56</v>
      </c>
      <c r="AK465" s="6">
        <v>48</v>
      </c>
      <c r="AL465" s="6">
        <v>38</v>
      </c>
      <c r="AM465" s="7">
        <v>6.6109838083907899</v>
      </c>
      <c r="AN465" s="7">
        <v>8.8831592632427903</v>
      </c>
      <c r="AO465" s="7">
        <v>29.054231168041699</v>
      </c>
      <c r="AP465" s="9">
        <v>1.0965606221333001E-9</v>
      </c>
      <c r="AQ465" s="9">
        <v>5.4279750795598202E-8</v>
      </c>
      <c r="AR465" s="7">
        <v>12.688139238430299</v>
      </c>
      <c r="AS465" s="7">
        <v>97.747222829798801</v>
      </c>
      <c r="AT465" s="6" t="str">
        <f t="shared" si="149"/>
        <v>maternal</v>
      </c>
      <c r="AU465" s="6">
        <v>3071</v>
      </c>
      <c r="AV465" s="6">
        <v>3735</v>
      </c>
      <c r="AW465" s="6">
        <v>3208</v>
      </c>
      <c r="AX465" s="6">
        <v>99</v>
      </c>
      <c r="AY465" s="6">
        <v>44</v>
      </c>
      <c r="AZ465" s="6">
        <v>62</v>
      </c>
      <c r="BA465" s="7">
        <v>5.6623867017027703</v>
      </c>
      <c r="BB465" s="7">
        <v>8.8688564207194904</v>
      </c>
      <c r="BC465" s="7">
        <v>19.456535677008102</v>
      </c>
      <c r="BD465" s="9">
        <v>2.1129779018431799E-7</v>
      </c>
      <c r="BE465" s="9">
        <v>1.0459240614123801E-6</v>
      </c>
      <c r="BF465" s="7">
        <v>8.0399153216718595</v>
      </c>
      <c r="BG465" s="7">
        <v>50.6463607677222</v>
      </c>
      <c r="BH465" s="6" t="str">
        <f t="shared" si="150"/>
        <v>maternal</v>
      </c>
      <c r="BI465" s="6" t="b">
        <f t="shared" si="151"/>
        <v>1</v>
      </c>
      <c r="BK465" s="6" t="s">
        <v>1140</v>
      </c>
      <c r="BL465" s="6" t="s">
        <v>1268</v>
      </c>
    </row>
    <row r="466" spans="1:69" s="6" customFormat="1" x14ac:dyDescent="0.25">
      <c r="A466" s="6" t="s">
        <v>180</v>
      </c>
      <c r="B466" s="6">
        <v>9404</v>
      </c>
      <c r="C466" s="6">
        <v>8740</v>
      </c>
      <c r="D466" s="6">
        <v>10395</v>
      </c>
      <c r="E466" s="6">
        <v>751</v>
      </c>
      <c r="F466" s="6">
        <v>855</v>
      </c>
      <c r="G466" s="6">
        <v>1183</v>
      </c>
      <c r="H466" s="7">
        <v>3.3770088554009798</v>
      </c>
      <c r="I466" s="7">
        <v>11.5236741622697</v>
      </c>
      <c r="J466" s="7">
        <v>16.479225856232201</v>
      </c>
      <c r="K466" s="9">
        <v>2.2516085423278399E-6</v>
      </c>
      <c r="L466" s="9">
        <v>6.3548688464384401E-6</v>
      </c>
      <c r="M466" s="7">
        <v>5.7648028344907498</v>
      </c>
      <c r="N466" s="7">
        <v>10.3891725913844</v>
      </c>
      <c r="O466" s="6" t="str">
        <f t="shared" ref="O466:O483" si="152">IF(AND(N466&gt;=1,L466&lt;=0.01),"maternal", IF(AND(N466&lt;=-1,L466&lt;=0.01),"paternal", IF(L466&gt;=0.01, "no preference")))</f>
        <v>maternal</v>
      </c>
      <c r="P466" s="6">
        <v>6318</v>
      </c>
      <c r="Q466" s="6">
        <v>5694</v>
      </c>
      <c r="R466" s="6">
        <v>5463</v>
      </c>
      <c r="S466" s="6">
        <v>1320</v>
      </c>
      <c r="T466" s="6">
        <v>1005</v>
      </c>
      <c r="U466" s="6">
        <v>977</v>
      </c>
      <c r="V466" s="7">
        <v>2.4137274831173499</v>
      </c>
      <c r="W466" s="7">
        <v>11.2987037402269</v>
      </c>
      <c r="X466" s="7">
        <v>13.823545976098901</v>
      </c>
      <c r="Y466" s="9">
        <v>7.8561129038169607E-6</v>
      </c>
      <c r="Z466" s="9">
        <v>2.1604310485496602E-5</v>
      </c>
      <c r="AA466" s="7">
        <v>4.50042095797009</v>
      </c>
      <c r="AB466" s="7">
        <v>5.3284926833562603</v>
      </c>
      <c r="AC466" s="6" t="str">
        <f t="shared" si="143"/>
        <v>maternal</v>
      </c>
      <c r="AD466" s="6" t="b">
        <f t="shared" ref="AD466:AD483" si="153">IF(O466=AC466, TRUE)</f>
        <v>1</v>
      </c>
      <c r="AF466" s="6" t="s">
        <v>180</v>
      </c>
      <c r="AG466" s="6">
        <v>10705</v>
      </c>
      <c r="AH466" s="6">
        <v>13605</v>
      </c>
      <c r="AI466" s="6">
        <v>12271</v>
      </c>
      <c r="AJ466" s="6">
        <v>1220</v>
      </c>
      <c r="AK466" s="6">
        <v>1432</v>
      </c>
      <c r="AL466" s="6">
        <v>1251</v>
      </c>
      <c r="AM466" s="7">
        <v>3.2241602841359001</v>
      </c>
      <c r="AN466" s="7">
        <v>11.954976550795299</v>
      </c>
      <c r="AO466" s="7">
        <v>15.9769487263037</v>
      </c>
      <c r="AP466" s="9">
        <v>1.4884212179173699E-7</v>
      </c>
      <c r="AQ466" s="9">
        <v>5.8357901217354403E-7</v>
      </c>
      <c r="AR466" s="7">
        <v>8.2471865790778605</v>
      </c>
      <c r="AS466" s="7">
        <v>9.3447773086365693</v>
      </c>
      <c r="AT466" s="6" t="str">
        <f t="shared" si="149"/>
        <v>maternal</v>
      </c>
      <c r="AU466" s="6">
        <v>11690</v>
      </c>
      <c r="AV466" s="6">
        <v>14227</v>
      </c>
      <c r="AW466" s="6">
        <v>12101</v>
      </c>
      <c r="AX466" s="6">
        <v>1748</v>
      </c>
      <c r="AY466" s="6">
        <v>1575</v>
      </c>
      <c r="AZ466" s="6">
        <v>1601</v>
      </c>
      <c r="BA466" s="7">
        <v>2.9441630064997999</v>
      </c>
      <c r="BB466" s="7">
        <v>12.152089778512099</v>
      </c>
      <c r="BC466" s="7">
        <v>19.40275377819</v>
      </c>
      <c r="BD466" s="9">
        <v>2.15405262523122E-7</v>
      </c>
      <c r="BE466" s="9">
        <v>1.0530923945574901E-6</v>
      </c>
      <c r="BF466" s="7">
        <v>8.0206241273860108</v>
      </c>
      <c r="BG466" s="7">
        <v>7.6962891726341596</v>
      </c>
      <c r="BH466" s="6" t="str">
        <f t="shared" si="150"/>
        <v>maternal</v>
      </c>
      <c r="BI466" s="6" t="b">
        <f t="shared" si="151"/>
        <v>1</v>
      </c>
      <c r="BK466" s="6" t="s">
        <v>1141</v>
      </c>
      <c r="BP466" s="6" t="s">
        <v>1274</v>
      </c>
    </row>
    <row r="467" spans="1:69" s="6" customFormat="1" x14ac:dyDescent="0.25">
      <c r="A467" s="6" t="s">
        <v>66</v>
      </c>
      <c r="B467" s="6">
        <v>5111</v>
      </c>
      <c r="C467" s="6">
        <v>4650</v>
      </c>
      <c r="D467" s="6">
        <v>5689</v>
      </c>
      <c r="E467" s="6">
        <v>195</v>
      </c>
      <c r="F467" s="6">
        <v>157</v>
      </c>
      <c r="G467" s="6">
        <v>112</v>
      </c>
      <c r="H467" s="7">
        <v>5.0795135759860202</v>
      </c>
      <c r="I467" s="7">
        <v>9.7859799728955092</v>
      </c>
      <c r="J467" s="7">
        <v>22.042706643194801</v>
      </c>
      <c r="K467" s="9">
        <v>3.7762491235539501E-7</v>
      </c>
      <c r="L467" s="9">
        <v>2.0506466759552498E-6</v>
      </c>
      <c r="M467" s="7">
        <v>7.5638984741047004</v>
      </c>
      <c r="N467" s="7">
        <v>33.813174809693002</v>
      </c>
      <c r="O467" s="6" t="str">
        <f t="shared" si="152"/>
        <v>maternal</v>
      </c>
      <c r="P467" s="6">
        <v>5326</v>
      </c>
      <c r="Q467" s="6">
        <v>4451</v>
      </c>
      <c r="R467" s="6">
        <v>4658</v>
      </c>
      <c r="S467" s="6">
        <v>126</v>
      </c>
      <c r="T467" s="6">
        <v>139</v>
      </c>
      <c r="U467" s="6">
        <v>134</v>
      </c>
      <c r="V467" s="7">
        <v>5.1634555857478697</v>
      </c>
      <c r="W467" s="7">
        <v>9.6466555597965904</v>
      </c>
      <c r="X467" s="7">
        <v>36.106138330969003</v>
      </c>
      <c r="Y467" s="9">
        <v>2.42497313738492E-8</v>
      </c>
      <c r="Z467" s="9">
        <v>2.1729166949132698E-6</v>
      </c>
      <c r="AA467" s="7">
        <v>9.8553454545073702</v>
      </c>
      <c r="AB467" s="7">
        <v>35.838928152764304</v>
      </c>
      <c r="AC467" s="6" t="str">
        <f t="shared" si="143"/>
        <v>maternal</v>
      </c>
      <c r="AD467" s="6" t="b">
        <f t="shared" si="153"/>
        <v>1</v>
      </c>
      <c r="AF467" s="6" t="s">
        <v>66</v>
      </c>
      <c r="AG467" s="6">
        <v>4103</v>
      </c>
      <c r="AH467" s="6">
        <v>5595</v>
      </c>
      <c r="AI467" s="6">
        <v>4996</v>
      </c>
      <c r="AJ467" s="6">
        <v>147</v>
      </c>
      <c r="AK467" s="6">
        <v>115</v>
      </c>
      <c r="AL467" s="6">
        <v>163</v>
      </c>
      <c r="AM467" s="7">
        <v>5.1049518000443603</v>
      </c>
      <c r="AN467" s="7">
        <v>9.6941380218137194</v>
      </c>
      <c r="AO467" s="7">
        <v>22.355144424647001</v>
      </c>
      <c r="AP467" s="9">
        <v>9.54573791794871E-9</v>
      </c>
      <c r="AQ467" s="9">
        <v>1.14548855015385E-7</v>
      </c>
      <c r="AR467" s="7">
        <v>10.852061485961601</v>
      </c>
      <c r="AS467" s="7">
        <v>34.4146706928667</v>
      </c>
      <c r="AT467" s="6" t="str">
        <f t="shared" si="149"/>
        <v>maternal</v>
      </c>
      <c r="AU467" s="6">
        <v>4951</v>
      </c>
      <c r="AV467" s="6">
        <v>6185</v>
      </c>
      <c r="AW467" s="6">
        <v>5698</v>
      </c>
      <c r="AX467" s="6">
        <v>143</v>
      </c>
      <c r="AY467" s="6">
        <v>80</v>
      </c>
      <c r="AZ467" s="6">
        <v>89</v>
      </c>
      <c r="BA467" s="7">
        <v>5.7811505646628403</v>
      </c>
      <c r="BB467" s="7">
        <v>9.5577846492169591</v>
      </c>
      <c r="BC467" s="7">
        <v>23.7447521424074</v>
      </c>
      <c r="BD467" s="9">
        <v>5.2660920425494301E-8</v>
      </c>
      <c r="BE467" s="9">
        <v>5.16991683135978E-7</v>
      </c>
      <c r="BF467" s="7">
        <v>9.3957807963374904</v>
      </c>
      <c r="BG467" s="7">
        <v>54.992027176013899</v>
      </c>
      <c r="BH467" s="6" t="str">
        <f t="shared" si="150"/>
        <v>maternal</v>
      </c>
      <c r="BI467" s="6" t="b">
        <f t="shared" si="151"/>
        <v>1</v>
      </c>
      <c r="BK467" s="6" t="s">
        <v>1142</v>
      </c>
      <c r="BN467" s="6" t="s">
        <v>1269</v>
      </c>
    </row>
    <row r="468" spans="1:69" s="6" customFormat="1" x14ac:dyDescent="0.25">
      <c r="A468" s="6" t="s">
        <v>149</v>
      </c>
      <c r="B468" s="6">
        <v>2258</v>
      </c>
      <c r="C468" s="6">
        <v>2191</v>
      </c>
      <c r="D468" s="6">
        <v>2275</v>
      </c>
      <c r="E468" s="6">
        <v>140</v>
      </c>
      <c r="F468" s="6">
        <v>182</v>
      </c>
      <c r="G468" s="6">
        <v>142</v>
      </c>
      <c r="H468" s="7">
        <v>3.8588876510663201</v>
      </c>
      <c r="I468" s="7">
        <v>9.2011513346868998</v>
      </c>
      <c r="J468" s="7">
        <v>24.8965086151156</v>
      </c>
      <c r="K468" s="9">
        <v>1.7816361419055399E-7</v>
      </c>
      <c r="L468" s="9">
        <v>1.3821213862523101E-6</v>
      </c>
      <c r="M468" s="7">
        <v>8.2761750067334106</v>
      </c>
      <c r="N468" s="7">
        <v>14.5091153310581</v>
      </c>
      <c r="O468" s="6" t="str">
        <f t="shared" si="152"/>
        <v>maternal</v>
      </c>
      <c r="P468" s="6">
        <v>2152</v>
      </c>
      <c r="Q468" s="6">
        <v>2109</v>
      </c>
      <c r="R468" s="6">
        <v>2300</v>
      </c>
      <c r="S468" s="6">
        <v>119</v>
      </c>
      <c r="T468" s="6">
        <v>116</v>
      </c>
      <c r="U468" s="6">
        <v>89</v>
      </c>
      <c r="V468" s="7">
        <v>4.33803224815476</v>
      </c>
      <c r="W468" s="7">
        <v>8.9253855945845793</v>
      </c>
      <c r="X468" s="7">
        <v>25.9837372423661</v>
      </c>
      <c r="Y468" s="9">
        <v>1.7807057818513201E-7</v>
      </c>
      <c r="Z468" s="9">
        <v>2.2690608472260299E-6</v>
      </c>
      <c r="AA468" s="7">
        <v>8.2410240410624294</v>
      </c>
      <c r="AB468" s="7">
        <v>20.224501642765201</v>
      </c>
      <c r="AC468" s="6" t="str">
        <f t="shared" si="143"/>
        <v>maternal</v>
      </c>
      <c r="AD468" s="6" t="b">
        <f t="shared" si="153"/>
        <v>1</v>
      </c>
      <c r="AF468" s="6" t="s">
        <v>149</v>
      </c>
      <c r="AG468" s="6">
        <v>1997</v>
      </c>
      <c r="AH468" s="6">
        <v>2351</v>
      </c>
      <c r="AI468" s="6">
        <v>2304</v>
      </c>
      <c r="AJ468" s="6">
        <v>125</v>
      </c>
      <c r="AK468" s="6">
        <v>195</v>
      </c>
      <c r="AL468" s="6">
        <v>133</v>
      </c>
      <c r="AM468" s="7">
        <v>3.8921617632908601</v>
      </c>
      <c r="AN468" s="7">
        <v>9.1654405343363994</v>
      </c>
      <c r="AO468" s="7">
        <v>16.579501760639701</v>
      </c>
      <c r="AP468" s="9">
        <v>1.1019074975472E-7</v>
      </c>
      <c r="AQ468" s="9">
        <v>4.7429931416161897E-7</v>
      </c>
      <c r="AR468" s="7">
        <v>8.5438857246092592</v>
      </c>
      <c r="AS468" s="7">
        <v>14.8476403333002</v>
      </c>
      <c r="AT468" s="6" t="str">
        <f t="shared" si="149"/>
        <v>maternal</v>
      </c>
      <c r="AU468" s="6">
        <v>2360</v>
      </c>
      <c r="AV468" s="6">
        <v>2925</v>
      </c>
      <c r="AW468" s="6">
        <v>2307</v>
      </c>
      <c r="AX468" s="6">
        <v>208</v>
      </c>
      <c r="AY468" s="6">
        <v>127</v>
      </c>
      <c r="AZ468" s="6">
        <v>151</v>
      </c>
      <c r="BA468" s="7">
        <v>3.9790124144960499</v>
      </c>
      <c r="BB468" s="7">
        <v>9.3079350890895096</v>
      </c>
      <c r="BC468" s="7">
        <v>18.068526664244299</v>
      </c>
      <c r="BD468" s="9">
        <v>3.5333553478160798E-7</v>
      </c>
      <c r="BE468" s="9">
        <v>1.36838443561473E-6</v>
      </c>
      <c r="BF468" s="7">
        <v>7.5206418019466303</v>
      </c>
      <c r="BG468" s="7">
        <v>15.7689250831965</v>
      </c>
      <c r="BH468" s="6" t="str">
        <f t="shared" si="150"/>
        <v>maternal</v>
      </c>
      <c r="BI468" s="6" t="b">
        <f t="shared" si="151"/>
        <v>1</v>
      </c>
      <c r="BK468" s="6" t="s">
        <v>1143</v>
      </c>
      <c r="BM468" s="6" t="s">
        <v>1270</v>
      </c>
    </row>
    <row r="469" spans="1:69" s="6" customFormat="1" x14ac:dyDescent="0.25">
      <c r="A469" s="6" t="s">
        <v>158</v>
      </c>
      <c r="B469" s="6">
        <v>2067</v>
      </c>
      <c r="C469" s="6">
        <v>1761</v>
      </c>
      <c r="D469" s="6">
        <v>2019</v>
      </c>
      <c r="E469" s="6">
        <v>232</v>
      </c>
      <c r="F469" s="6">
        <v>82</v>
      </c>
      <c r="G469" s="6">
        <v>154</v>
      </c>
      <c r="H469" s="7">
        <v>3.75393609186635</v>
      </c>
      <c r="I469" s="7">
        <v>9.0487513730249898</v>
      </c>
      <c r="J469" s="7">
        <v>10.106585745446001</v>
      </c>
      <c r="K469" s="9">
        <v>4.2878886227384499E-5</v>
      </c>
      <c r="L469" s="9">
        <v>7.9978444311078E-5</v>
      </c>
      <c r="M469" s="7">
        <v>2.5885401994222601</v>
      </c>
      <c r="N469" s="7">
        <v>13.491100125483401</v>
      </c>
      <c r="O469" s="6" t="str">
        <f t="shared" si="152"/>
        <v>maternal</v>
      </c>
      <c r="P469" s="6">
        <v>1925</v>
      </c>
      <c r="Q469" s="6">
        <v>1880</v>
      </c>
      <c r="R469" s="6">
        <v>2061</v>
      </c>
      <c r="S469" s="6">
        <v>120</v>
      </c>
      <c r="T469" s="6">
        <v>110</v>
      </c>
      <c r="U469" s="6">
        <v>171</v>
      </c>
      <c r="V469" s="7">
        <v>3.88632029346932</v>
      </c>
      <c r="W469" s="7">
        <v>8.9896747661769307</v>
      </c>
      <c r="X469" s="7">
        <v>19.210290301658699</v>
      </c>
      <c r="Y469" s="9">
        <v>1.10033519894745E-6</v>
      </c>
      <c r="Z469" s="9">
        <v>4.9171229202964302E-6</v>
      </c>
      <c r="AA469" s="7">
        <v>6.5258499350735697</v>
      </c>
      <c r="AB469" s="7">
        <v>14.787643807164899</v>
      </c>
      <c r="AC469" s="6" t="str">
        <f t="shared" si="143"/>
        <v>maternal</v>
      </c>
      <c r="AD469" s="6" t="b">
        <f t="shared" si="153"/>
        <v>1</v>
      </c>
      <c r="AF469" s="6" t="s">
        <v>158</v>
      </c>
      <c r="AG469" s="6">
        <v>1268</v>
      </c>
      <c r="AH469" s="6">
        <v>1464</v>
      </c>
      <c r="AI469" s="6">
        <v>1449</v>
      </c>
      <c r="AJ469" s="6">
        <v>152</v>
      </c>
      <c r="AK469" s="6">
        <v>157</v>
      </c>
      <c r="AL469" s="6">
        <v>111</v>
      </c>
      <c r="AM469" s="7">
        <v>3.3198249917085501</v>
      </c>
      <c r="AN469" s="7">
        <v>8.7827536668300592</v>
      </c>
      <c r="AO469" s="7">
        <v>15.2178430959304</v>
      </c>
      <c r="AP469" s="9">
        <v>2.20803206240952E-7</v>
      </c>
      <c r="AQ469" s="9">
        <v>7.2865058059514101E-7</v>
      </c>
      <c r="AR469" s="7">
        <v>7.8544960599990103</v>
      </c>
      <c r="AS469" s="7">
        <v>9.9854330197722696</v>
      </c>
      <c r="AT469" s="6" t="str">
        <f t="shared" si="149"/>
        <v>maternal</v>
      </c>
      <c r="AU469" s="6">
        <v>1536</v>
      </c>
      <c r="AV469" s="6">
        <v>1719</v>
      </c>
      <c r="AW469" s="6">
        <v>1550</v>
      </c>
      <c r="AX469" s="6">
        <v>110</v>
      </c>
      <c r="AY469" s="6">
        <v>182</v>
      </c>
      <c r="AZ469" s="6">
        <v>138</v>
      </c>
      <c r="BA469" s="7">
        <v>3.5013401643195601</v>
      </c>
      <c r="BB469" s="7">
        <v>8.8936890079456603</v>
      </c>
      <c r="BC469" s="7">
        <v>16.764751749746601</v>
      </c>
      <c r="BD469" s="9">
        <v>5.9361518161590903E-7</v>
      </c>
      <c r="BE469" s="9">
        <v>2.0264794131025801E-6</v>
      </c>
      <c r="BF469" s="7">
        <v>6.9886780993014304</v>
      </c>
      <c r="BG469" s="7">
        <v>11.3242230377725</v>
      </c>
      <c r="BH469" s="6" t="str">
        <f t="shared" si="150"/>
        <v>maternal</v>
      </c>
      <c r="BI469" s="6" t="b">
        <f t="shared" si="151"/>
        <v>1</v>
      </c>
      <c r="BK469" s="6" t="s">
        <v>1144</v>
      </c>
      <c r="BL469" s="6" t="s">
        <v>1268</v>
      </c>
    </row>
    <row r="470" spans="1:69" s="6" customFormat="1" x14ac:dyDescent="0.25">
      <c r="A470" s="6" t="s">
        <v>284</v>
      </c>
      <c r="B470" s="6">
        <v>511</v>
      </c>
      <c r="C470" s="6">
        <v>502</v>
      </c>
      <c r="D470" s="6">
        <v>649</v>
      </c>
      <c r="E470" s="6">
        <v>201</v>
      </c>
      <c r="F470" s="6">
        <v>200</v>
      </c>
      <c r="G470" s="6">
        <v>206</v>
      </c>
      <c r="H470" s="7">
        <v>1.43865345543043</v>
      </c>
      <c r="I470" s="7">
        <v>8.3869101048585595</v>
      </c>
      <c r="J470" s="7">
        <v>9.3823262694565592</v>
      </c>
      <c r="K470" s="9">
        <v>6.6460988840296006E-5</v>
      </c>
      <c r="L470" s="6">
        <v>1.1733236301435001E-4</v>
      </c>
      <c r="M470" s="7">
        <v>2.1035756009414102</v>
      </c>
      <c r="N470" s="7">
        <v>2.7106774533427598</v>
      </c>
      <c r="O470" s="6" t="str">
        <f t="shared" si="152"/>
        <v>maternal</v>
      </c>
      <c r="P470" s="6">
        <v>515</v>
      </c>
      <c r="Q470" s="6">
        <v>464</v>
      </c>
      <c r="R470" s="6">
        <v>430</v>
      </c>
      <c r="S470" s="6">
        <v>240</v>
      </c>
      <c r="T470" s="6">
        <v>125</v>
      </c>
      <c r="U470" s="6">
        <v>218</v>
      </c>
      <c r="V470" s="7">
        <v>1.3196339670588999</v>
      </c>
      <c r="W470" s="7">
        <v>8.2148024233064696</v>
      </c>
      <c r="X470" s="7">
        <v>4.8218564619210103</v>
      </c>
      <c r="Y470" s="6">
        <v>2.8106825644714198E-3</v>
      </c>
      <c r="Z470" s="6">
        <v>3.7917698747114499E-3</v>
      </c>
      <c r="AA470" s="7">
        <v>-1.9980505631868</v>
      </c>
      <c r="AB470" s="7">
        <v>2.4960277385286802</v>
      </c>
      <c r="AC470" s="6" t="str">
        <f t="shared" si="143"/>
        <v>maternal</v>
      </c>
      <c r="AD470" s="6" t="b">
        <f t="shared" si="153"/>
        <v>1</v>
      </c>
      <c r="AF470" s="6" t="s">
        <v>284</v>
      </c>
      <c r="AG470" s="6">
        <v>563</v>
      </c>
      <c r="AH470" s="6">
        <v>611</v>
      </c>
      <c r="AI470" s="6">
        <v>490</v>
      </c>
      <c r="AJ470" s="6">
        <v>164</v>
      </c>
      <c r="AK470" s="6">
        <v>299</v>
      </c>
      <c r="AL470" s="6">
        <v>188</v>
      </c>
      <c r="AM470" s="7">
        <v>1.3930450268144601</v>
      </c>
      <c r="AN470" s="7">
        <v>8.4156502897281502</v>
      </c>
      <c r="AO470" s="7">
        <v>5.2573170580820001</v>
      </c>
      <c r="AP470" s="6">
        <v>6.6681239286251403E-4</v>
      </c>
      <c r="AQ470" s="6">
        <v>9.1686704018595702E-4</v>
      </c>
      <c r="AR470" s="7">
        <v>-0.58690248109742604</v>
      </c>
      <c r="AS470" s="7">
        <v>2.6263242176982202</v>
      </c>
      <c r="AT470" s="6" t="str">
        <f t="shared" si="149"/>
        <v>maternal</v>
      </c>
      <c r="AU470" s="6">
        <v>639</v>
      </c>
      <c r="AV470" s="6">
        <v>559</v>
      </c>
      <c r="AW470" s="6">
        <v>424</v>
      </c>
      <c r="AX470" s="6">
        <v>430</v>
      </c>
      <c r="AY470" s="6">
        <v>322</v>
      </c>
      <c r="AZ470" s="6">
        <v>274</v>
      </c>
      <c r="BA470" s="7">
        <v>0.66410264022078302</v>
      </c>
      <c r="BB470" s="7">
        <v>8.7287920608420695</v>
      </c>
      <c r="BC470" s="7">
        <v>2.8336113962576901</v>
      </c>
      <c r="BD470" s="6">
        <v>2.5008463824221901E-2</v>
      </c>
      <c r="BE470" s="6">
        <v>2.9213426768117601E-2</v>
      </c>
      <c r="BF470" s="7">
        <v>-4.5387216402797304</v>
      </c>
      <c r="BG470" s="7">
        <v>1.5845823526020999</v>
      </c>
      <c r="BH470" s="6" t="str">
        <f t="shared" si="150"/>
        <v>no preference</v>
      </c>
      <c r="BI470" s="6" t="b">
        <f t="shared" si="151"/>
        <v>0</v>
      </c>
      <c r="BK470" s="6" t="s">
        <v>1145</v>
      </c>
      <c r="BL470" s="6" t="s">
        <v>1268</v>
      </c>
    </row>
    <row r="471" spans="1:69" s="6" customFormat="1" x14ac:dyDescent="0.25">
      <c r="A471" s="6" t="s">
        <v>328</v>
      </c>
      <c r="B471" s="6">
        <v>27860</v>
      </c>
      <c r="C471" s="6">
        <v>26693</v>
      </c>
      <c r="D471" s="6">
        <v>32593</v>
      </c>
      <c r="E471" s="6">
        <v>21999</v>
      </c>
      <c r="F471" s="6">
        <v>21387</v>
      </c>
      <c r="G471" s="6">
        <v>23812</v>
      </c>
      <c r="H471" s="7">
        <v>0.37110482257545901</v>
      </c>
      <c r="I471" s="7">
        <v>14.6352829544026</v>
      </c>
      <c r="J471" s="7">
        <v>2.5871207229928599</v>
      </c>
      <c r="K471" s="6">
        <v>3.9981770948027101E-2</v>
      </c>
      <c r="L471" s="6">
        <v>4.7381711979844303E-2</v>
      </c>
      <c r="M471" s="7">
        <v>-4.96578229263097</v>
      </c>
      <c r="N471" s="7">
        <v>1.29334289950005</v>
      </c>
      <c r="O471" s="6" t="str">
        <f t="shared" si="152"/>
        <v>no preference</v>
      </c>
      <c r="P471" s="6">
        <v>16731</v>
      </c>
      <c r="Q471" s="6">
        <v>14787</v>
      </c>
      <c r="R471" s="6">
        <v>13133</v>
      </c>
      <c r="S471" s="6">
        <v>21251</v>
      </c>
      <c r="T471" s="6">
        <v>20379</v>
      </c>
      <c r="U471" s="6">
        <v>17667</v>
      </c>
      <c r="V471" s="7">
        <v>-0.41184939827767397</v>
      </c>
      <c r="W471" s="7">
        <v>14.060418149383301</v>
      </c>
      <c r="X471" s="7">
        <v>-2.5382575146425901</v>
      </c>
      <c r="Y471" s="6">
        <v>4.3583568385175901E-2</v>
      </c>
      <c r="Z471" s="6">
        <v>5.0808018579457798E-2</v>
      </c>
      <c r="AA471" s="7">
        <v>-4.9877938106757398</v>
      </c>
      <c r="AB471" s="7">
        <v>-1.3303901555219699</v>
      </c>
      <c r="AC471" s="6" t="str">
        <f t="shared" si="143"/>
        <v>no preference</v>
      </c>
      <c r="AD471" s="6" t="b">
        <f t="shared" si="153"/>
        <v>1</v>
      </c>
      <c r="AF471" s="6" t="s">
        <v>328</v>
      </c>
      <c r="AG471" s="6">
        <v>17864</v>
      </c>
      <c r="AH471" s="6">
        <v>25687</v>
      </c>
      <c r="AI471" s="6">
        <v>21770</v>
      </c>
      <c r="AJ471" s="6">
        <v>15616</v>
      </c>
      <c r="AK471" s="6">
        <v>23372</v>
      </c>
      <c r="AL471" s="6">
        <v>18870</v>
      </c>
      <c r="AM471" s="7">
        <v>0.17883567443631401</v>
      </c>
      <c r="AN471" s="7">
        <v>14.305173928988699</v>
      </c>
      <c r="AO471" s="7">
        <v>0.74281357751034904</v>
      </c>
      <c r="AP471" s="6">
        <v>0.47796352990505597</v>
      </c>
      <c r="AQ471" s="6">
        <v>0.50879988667312404</v>
      </c>
      <c r="AR471" s="7">
        <v>-7.0583738707567099</v>
      </c>
      <c r="AS471" s="7">
        <v>1.13196996135006</v>
      </c>
      <c r="AT471" s="6" t="str">
        <f t="shared" si="149"/>
        <v>no preference</v>
      </c>
      <c r="AU471" s="6">
        <v>17988</v>
      </c>
      <c r="AV471" s="6">
        <v>19736</v>
      </c>
      <c r="AW471" s="6">
        <v>17363</v>
      </c>
      <c r="AX471" s="6">
        <v>20618</v>
      </c>
      <c r="AY471" s="6">
        <v>23862</v>
      </c>
      <c r="AZ471" s="6">
        <v>20830</v>
      </c>
      <c r="BA471" s="7">
        <v>-0.24445495121730201</v>
      </c>
      <c r="BB471" s="7">
        <v>14.2846455339426</v>
      </c>
      <c r="BC471" s="7">
        <v>-1.6553484504136</v>
      </c>
      <c r="BD471" s="6">
        <v>0.14139538071782401</v>
      </c>
      <c r="BE471" s="6">
        <v>0.155968163688742</v>
      </c>
      <c r="BF471" s="7">
        <v>-6.27126006957789</v>
      </c>
      <c r="BG471" s="7">
        <v>-1.1846451286105599</v>
      </c>
      <c r="BH471" s="6" t="str">
        <f t="shared" si="150"/>
        <v>no preference</v>
      </c>
      <c r="BI471" s="6" t="b">
        <f t="shared" si="151"/>
        <v>1</v>
      </c>
      <c r="BK471" s="6" t="s">
        <v>1146</v>
      </c>
      <c r="BL471" s="6" t="s">
        <v>1268</v>
      </c>
    </row>
    <row r="472" spans="1:69" s="6" customFormat="1" x14ac:dyDescent="0.25">
      <c r="A472" s="6" t="s">
        <v>341</v>
      </c>
      <c r="B472" s="6">
        <v>1327</v>
      </c>
      <c r="C472" s="6">
        <v>1528</v>
      </c>
      <c r="D472" s="6">
        <v>1498</v>
      </c>
      <c r="E472" s="6">
        <v>1146</v>
      </c>
      <c r="F472" s="6">
        <v>1485</v>
      </c>
      <c r="G472" s="6">
        <v>1206</v>
      </c>
      <c r="H472" s="7">
        <v>0.18837291778204299</v>
      </c>
      <c r="I472" s="7">
        <v>10.406879137994199</v>
      </c>
      <c r="J472" s="7">
        <v>1.1856065656630601</v>
      </c>
      <c r="K472" s="6">
        <v>0.279008251858821</v>
      </c>
      <c r="L472" s="6">
        <v>0.30302415201881999</v>
      </c>
      <c r="M472" s="7">
        <v>-6.8604919248703702</v>
      </c>
      <c r="N472" s="7">
        <v>1.1394778792731299</v>
      </c>
      <c r="O472" s="6" t="str">
        <f t="shared" si="152"/>
        <v>no preference</v>
      </c>
      <c r="P472" s="6">
        <v>961</v>
      </c>
      <c r="Q472" s="6">
        <v>1163</v>
      </c>
      <c r="R472" s="6">
        <v>972</v>
      </c>
      <c r="S472" s="6">
        <v>1401</v>
      </c>
      <c r="T472" s="6">
        <v>1590</v>
      </c>
      <c r="U472" s="6">
        <v>1285</v>
      </c>
      <c r="V472" s="7">
        <v>-0.465533086736725</v>
      </c>
      <c r="W472" s="7">
        <v>10.2397880171882</v>
      </c>
      <c r="X472" s="7">
        <v>-2.8979646781625799</v>
      </c>
      <c r="Y472" s="6">
        <v>2.69188424552434E-2</v>
      </c>
      <c r="Z472" s="6">
        <v>3.2270980523163698E-2</v>
      </c>
      <c r="AA472" s="7">
        <v>-4.4767873735711099</v>
      </c>
      <c r="AB472" s="7">
        <v>-1.3808274853487199</v>
      </c>
      <c r="AC472" s="6" t="str">
        <f t="shared" si="143"/>
        <v>no preference</v>
      </c>
      <c r="AD472" s="6" t="b">
        <f t="shared" si="153"/>
        <v>1</v>
      </c>
      <c r="AF472" s="6" t="s">
        <v>341</v>
      </c>
      <c r="AG472" s="6">
        <v>1014</v>
      </c>
      <c r="AH472" s="6">
        <v>1263</v>
      </c>
      <c r="AI472" s="6">
        <v>1022</v>
      </c>
      <c r="AJ472" s="6">
        <v>800</v>
      </c>
      <c r="AK472" s="6">
        <v>1118</v>
      </c>
      <c r="AL472" s="6">
        <v>857</v>
      </c>
      <c r="AM472" s="7">
        <v>0.25704953303677602</v>
      </c>
      <c r="AN472" s="7">
        <v>9.9680202968132701</v>
      </c>
      <c r="AO472" s="7">
        <v>1.1617027805914</v>
      </c>
      <c r="AP472" s="6">
        <v>0.27747502961743498</v>
      </c>
      <c r="AQ472" s="6">
        <v>0.30104140199590201</v>
      </c>
      <c r="AR472" s="7">
        <v>-6.6589060596980101</v>
      </c>
      <c r="AS472" s="7">
        <v>1.1950322340124699</v>
      </c>
      <c r="AT472" s="6" t="str">
        <f t="shared" si="149"/>
        <v>no preference</v>
      </c>
      <c r="AU472" s="6">
        <v>674</v>
      </c>
      <c r="AV472" s="6">
        <v>660</v>
      </c>
      <c r="AW472" s="6">
        <v>721</v>
      </c>
      <c r="AX472" s="6">
        <v>808</v>
      </c>
      <c r="AY472" s="6">
        <v>779</v>
      </c>
      <c r="AZ472" s="6">
        <v>610</v>
      </c>
      <c r="BA472" s="7">
        <v>-8.6416531888421105E-2</v>
      </c>
      <c r="BB472" s="7">
        <v>9.4642433260552306</v>
      </c>
      <c r="BC472" s="7">
        <v>-0.52153017235696797</v>
      </c>
      <c r="BD472" s="6">
        <v>0.617929311840961</v>
      </c>
      <c r="BE472" s="6">
        <v>0.63723960283599101</v>
      </c>
      <c r="BF472" s="7">
        <v>-7.4371184899662097</v>
      </c>
      <c r="BG472" s="7">
        <v>-1.06172970507735</v>
      </c>
      <c r="BH472" s="6" t="str">
        <f t="shared" si="150"/>
        <v>no preference</v>
      </c>
      <c r="BI472" s="6" t="b">
        <f t="shared" si="151"/>
        <v>1</v>
      </c>
      <c r="BK472" s="6" t="s">
        <v>1147</v>
      </c>
      <c r="BL472" s="6" t="s">
        <v>1268</v>
      </c>
      <c r="BQ472" s="6" t="s">
        <v>1272</v>
      </c>
    </row>
    <row r="473" spans="1:69" s="6" customFormat="1" x14ac:dyDescent="0.25">
      <c r="A473" s="6" t="s">
        <v>326</v>
      </c>
      <c r="B473" s="6">
        <v>1761</v>
      </c>
      <c r="C473" s="6">
        <v>1547</v>
      </c>
      <c r="D473" s="6">
        <v>2146</v>
      </c>
      <c r="E473" s="6">
        <v>1157</v>
      </c>
      <c r="F473" s="6">
        <v>1386</v>
      </c>
      <c r="G473" s="6">
        <v>1587</v>
      </c>
      <c r="H473" s="7">
        <v>0.399709211155933</v>
      </c>
      <c r="I473" s="7">
        <v>10.6159102080632</v>
      </c>
      <c r="J473" s="7">
        <v>2.0631474148407101</v>
      </c>
      <c r="K473" s="6">
        <v>8.2944397312101598E-2</v>
      </c>
      <c r="L473" s="6">
        <v>9.4385003837908696E-2</v>
      </c>
      <c r="M473" s="7">
        <v>-5.7176238493547897</v>
      </c>
      <c r="N473" s="7">
        <v>1.3192419782626701</v>
      </c>
      <c r="O473" s="6" t="str">
        <f t="shared" si="152"/>
        <v>no preference</v>
      </c>
      <c r="P473" s="6">
        <v>1885</v>
      </c>
      <c r="Q473" s="6">
        <v>1586</v>
      </c>
      <c r="R473" s="6">
        <v>1727</v>
      </c>
      <c r="S473" s="6">
        <v>2154</v>
      </c>
      <c r="T473" s="6">
        <v>1789</v>
      </c>
      <c r="U473" s="6">
        <v>1700</v>
      </c>
      <c r="V473" s="7">
        <v>-0.114431858705906</v>
      </c>
      <c r="W473" s="7">
        <v>10.8132452212442</v>
      </c>
      <c r="X473" s="7">
        <v>-0.71195412555934701</v>
      </c>
      <c r="Y473" s="6">
        <v>0.502820075528294</v>
      </c>
      <c r="Z473" s="6">
        <v>0.52999953907036401</v>
      </c>
      <c r="AA473" s="7">
        <v>-7.2535267689700396</v>
      </c>
      <c r="AB473" s="7">
        <v>-1.08254864792185</v>
      </c>
      <c r="AC473" s="6" t="str">
        <f t="shared" si="143"/>
        <v>no preference</v>
      </c>
      <c r="AD473" s="6" t="b">
        <f t="shared" si="153"/>
        <v>1</v>
      </c>
      <c r="AF473" s="6" t="s">
        <v>326</v>
      </c>
      <c r="AG473" s="6">
        <v>1182</v>
      </c>
      <c r="AH473" s="6">
        <v>1898</v>
      </c>
      <c r="AI473" s="6">
        <v>1807</v>
      </c>
      <c r="AJ473" s="6">
        <v>1027</v>
      </c>
      <c r="AK473" s="6">
        <v>1344</v>
      </c>
      <c r="AL473" s="6">
        <v>1171</v>
      </c>
      <c r="AM473" s="7">
        <v>0.44188854994811799</v>
      </c>
      <c r="AN473" s="7">
        <v>10.4188682286608</v>
      </c>
      <c r="AO473" s="7">
        <v>1.77527291111868</v>
      </c>
      <c r="AP473" s="6">
        <v>0.112182160051811</v>
      </c>
      <c r="AQ473" s="6">
        <v>0.128384446005995</v>
      </c>
      <c r="AR473" s="7">
        <v>-5.8662604523074302</v>
      </c>
      <c r="AS473" s="7">
        <v>1.3583813437855099</v>
      </c>
      <c r="AT473" s="6" t="str">
        <f t="shared" si="149"/>
        <v>no preference</v>
      </c>
      <c r="AU473" s="6">
        <v>1272</v>
      </c>
      <c r="AV473" s="6">
        <v>1658</v>
      </c>
      <c r="AW473" s="6">
        <v>2299</v>
      </c>
      <c r="AX473" s="6">
        <v>1902</v>
      </c>
      <c r="AY473" s="6">
        <v>2156</v>
      </c>
      <c r="AZ473" s="6">
        <v>1838</v>
      </c>
      <c r="BA473" s="7">
        <v>-0.21201435038582001</v>
      </c>
      <c r="BB473" s="7">
        <v>10.831851515422599</v>
      </c>
      <c r="BC473" s="7">
        <v>-0.90647706697888497</v>
      </c>
      <c r="BD473" s="6">
        <v>0.39452264458754299</v>
      </c>
      <c r="BE473" s="6">
        <v>0.412218910967459</v>
      </c>
      <c r="BF473" s="7">
        <v>-7.1465759215561402</v>
      </c>
      <c r="BG473" s="7">
        <v>-1.1583043277087901</v>
      </c>
      <c r="BH473" s="6" t="str">
        <f t="shared" si="150"/>
        <v>no preference</v>
      </c>
      <c r="BI473" s="6" t="b">
        <f t="shared" si="151"/>
        <v>1</v>
      </c>
      <c r="BK473" s="6" t="s">
        <v>1148</v>
      </c>
      <c r="BM473" s="6" t="s">
        <v>1273</v>
      </c>
    </row>
    <row r="474" spans="1:69" s="6" customFormat="1" x14ac:dyDescent="0.25">
      <c r="A474" s="6" t="s">
        <v>31</v>
      </c>
      <c r="B474" s="6">
        <v>2263</v>
      </c>
      <c r="C474" s="6">
        <v>1845</v>
      </c>
      <c r="D474" s="6">
        <v>1983</v>
      </c>
      <c r="E474" s="6">
        <v>5</v>
      </c>
      <c r="F474" s="6">
        <v>6</v>
      </c>
      <c r="G474" s="6">
        <v>53</v>
      </c>
      <c r="H474" s="7">
        <v>7.2672788219740996</v>
      </c>
      <c r="I474" s="7">
        <v>7.3493743859677902</v>
      </c>
      <c r="J474" s="7">
        <v>8.7555741637751598</v>
      </c>
      <c r="K474" s="9">
        <v>9.9555446957906793E-5</v>
      </c>
      <c r="L474" s="6">
        <v>1.6748739899977299E-4</v>
      </c>
      <c r="M474" s="7">
        <v>1.6547306985083801</v>
      </c>
      <c r="N474" s="7">
        <v>154.05255736702199</v>
      </c>
      <c r="O474" s="6" t="str">
        <f t="shared" si="152"/>
        <v>maternal</v>
      </c>
      <c r="P474" s="6">
        <v>478</v>
      </c>
      <c r="Q474" s="6">
        <v>335</v>
      </c>
      <c r="R474" s="6">
        <v>300</v>
      </c>
      <c r="S474" s="6">
        <v>28</v>
      </c>
      <c r="T474" s="6">
        <v>34</v>
      </c>
      <c r="U474" s="6">
        <v>54</v>
      </c>
      <c r="V474" s="7">
        <v>3.2537317398924799</v>
      </c>
      <c r="W474" s="7">
        <v>6.8830737784786402</v>
      </c>
      <c r="X474" s="7">
        <v>10.756933095591</v>
      </c>
      <c r="Y474" s="9">
        <v>3.4358065397711401E-5</v>
      </c>
      <c r="Z474" s="9">
        <v>7.0524450026881202E-5</v>
      </c>
      <c r="AA474" s="7">
        <v>2.90583164217316</v>
      </c>
      <c r="AB474" s="7">
        <v>9.5382972271083908</v>
      </c>
      <c r="AC474" s="6" t="str">
        <f t="shared" si="143"/>
        <v>maternal</v>
      </c>
      <c r="AD474" s="6" t="b">
        <f t="shared" si="153"/>
        <v>1</v>
      </c>
      <c r="AF474" s="6" t="s">
        <v>31</v>
      </c>
      <c r="AG474" s="6">
        <v>1499</v>
      </c>
      <c r="AH474" s="6">
        <v>1726</v>
      </c>
      <c r="AI474" s="6">
        <v>1514</v>
      </c>
      <c r="AJ474" s="6">
        <v>53</v>
      </c>
      <c r="AK474" s="6">
        <v>42</v>
      </c>
      <c r="AL474" s="6">
        <v>54</v>
      </c>
      <c r="AM474" s="7">
        <v>4.9691297536274197</v>
      </c>
      <c r="AN474" s="7">
        <v>8.1387355336104505</v>
      </c>
      <c r="AO474" s="7">
        <v>24.317089244526301</v>
      </c>
      <c r="AP474" s="9">
        <v>4.7734015802323899E-9</v>
      </c>
      <c r="AQ474" s="9">
        <v>8.3748475264755704E-8</v>
      </c>
      <c r="AR474" s="7">
        <v>11.4644275498987</v>
      </c>
      <c r="AS474" s="7">
        <v>31.322549784829501</v>
      </c>
      <c r="AT474" s="6" t="str">
        <f t="shared" si="149"/>
        <v>maternal</v>
      </c>
      <c r="AU474" s="6">
        <v>657</v>
      </c>
      <c r="AV474" s="6">
        <v>920</v>
      </c>
      <c r="AW474" s="6">
        <v>848</v>
      </c>
      <c r="AX474" s="6">
        <v>175</v>
      </c>
      <c r="AY474" s="6">
        <v>137</v>
      </c>
      <c r="AZ474" s="6">
        <v>118</v>
      </c>
      <c r="BA474" s="7">
        <v>2.4919493415520702</v>
      </c>
      <c r="BB474" s="7">
        <v>8.4002326170171706</v>
      </c>
      <c r="BC474" s="7">
        <v>11.762770048756501</v>
      </c>
      <c r="BD474" s="9">
        <v>6.7218037548875504E-6</v>
      </c>
      <c r="BE474" s="9">
        <v>1.4083779295954901E-5</v>
      </c>
      <c r="BF474" s="7">
        <v>4.4198515187170999</v>
      </c>
      <c r="BG474" s="7">
        <v>5.6253752681054001</v>
      </c>
      <c r="BH474" s="6" t="str">
        <f t="shared" si="150"/>
        <v>maternal</v>
      </c>
      <c r="BI474" s="6" t="b">
        <f t="shared" si="151"/>
        <v>1</v>
      </c>
      <c r="BK474" s="6" t="s">
        <v>1149</v>
      </c>
      <c r="BM474" s="6" t="s">
        <v>1270</v>
      </c>
    </row>
    <row r="475" spans="1:69" s="6" customFormat="1" x14ac:dyDescent="0.25">
      <c r="A475" s="6" t="s">
        <v>387</v>
      </c>
      <c r="B475" s="6">
        <v>102</v>
      </c>
      <c r="C475" s="6">
        <v>113</v>
      </c>
      <c r="D475" s="6">
        <v>146</v>
      </c>
      <c r="E475" s="6">
        <v>214</v>
      </c>
      <c r="F475" s="6">
        <v>284</v>
      </c>
      <c r="G475" s="6">
        <v>110</v>
      </c>
      <c r="H475" s="7">
        <v>-0.65945464626911698</v>
      </c>
      <c r="I475" s="7">
        <v>7.2360816185293304</v>
      </c>
      <c r="J475" s="7">
        <v>-1.80450228414675</v>
      </c>
      <c r="K475" s="6">
        <v>0.119359196207801</v>
      </c>
      <c r="L475" s="6">
        <v>0.13439657525760201</v>
      </c>
      <c r="M475" s="7">
        <v>-6.078631211407</v>
      </c>
      <c r="N475" s="7">
        <v>-1.5794854489368499</v>
      </c>
      <c r="O475" s="6" t="str">
        <f t="shared" si="152"/>
        <v>no preference</v>
      </c>
      <c r="P475" s="6">
        <v>146</v>
      </c>
      <c r="Q475" s="6">
        <v>156</v>
      </c>
      <c r="R475" s="6">
        <v>192</v>
      </c>
      <c r="S475" s="6">
        <v>479</v>
      </c>
      <c r="T475" s="6">
        <v>553</v>
      </c>
      <c r="U475" s="6">
        <v>582</v>
      </c>
      <c r="V475" s="7">
        <v>-1.7070782346207101</v>
      </c>
      <c r="W475" s="7">
        <v>8.2157891609757101</v>
      </c>
      <c r="X475" s="7">
        <v>-9.9903684530610093</v>
      </c>
      <c r="Y475" s="9">
        <v>5.2784411598646003E-5</v>
      </c>
      <c r="Z475" s="6">
        <v>1.0009312134561799E-4</v>
      </c>
      <c r="AA475" s="7">
        <v>2.4340625120029298</v>
      </c>
      <c r="AB475" s="7">
        <v>-3.2649892339878099</v>
      </c>
      <c r="AC475" s="6" t="str">
        <f t="shared" si="143"/>
        <v>paternal</v>
      </c>
      <c r="AD475" s="6" t="b">
        <f t="shared" si="153"/>
        <v>0</v>
      </c>
      <c r="AF475" s="6" t="s">
        <v>387</v>
      </c>
      <c r="AG475" s="6">
        <v>31</v>
      </c>
      <c r="AH475" s="6">
        <v>39</v>
      </c>
      <c r="AI475" s="6">
        <v>50</v>
      </c>
      <c r="AJ475" s="6">
        <v>154</v>
      </c>
      <c r="AK475" s="6">
        <v>198</v>
      </c>
      <c r="AL475" s="6">
        <v>204</v>
      </c>
      <c r="AM475" s="7">
        <v>-2.19929189615483</v>
      </c>
      <c r="AN475" s="7">
        <v>6.43109709369703</v>
      </c>
      <c r="AO475" s="7">
        <v>-9.0278780011611097</v>
      </c>
      <c r="AP475" s="9">
        <v>1.36839839477525E-5</v>
      </c>
      <c r="AQ475" s="9">
        <v>2.2299825692633801E-5</v>
      </c>
      <c r="AR475" s="7">
        <v>3.5740436833881901</v>
      </c>
      <c r="AS475" s="7">
        <v>-4.5925387559996604</v>
      </c>
      <c r="AT475" s="6" t="str">
        <f t="shared" si="149"/>
        <v>paternal</v>
      </c>
      <c r="AU475" s="6">
        <v>69</v>
      </c>
      <c r="AV475" s="6">
        <v>40</v>
      </c>
      <c r="AW475" s="6">
        <v>30</v>
      </c>
      <c r="AX475" s="6">
        <v>400</v>
      </c>
      <c r="AY475" s="6">
        <v>480</v>
      </c>
      <c r="AZ475" s="6">
        <v>228</v>
      </c>
      <c r="BA475" s="7">
        <v>-2.98517465545733</v>
      </c>
      <c r="BB475" s="7">
        <v>6.9729311050452996</v>
      </c>
      <c r="BC475" s="7">
        <v>-7.8823517511504804</v>
      </c>
      <c r="BD475" s="9">
        <v>9.4959035448346403E-5</v>
      </c>
      <c r="BE475" s="6">
        <v>1.4735803777691801E-4</v>
      </c>
      <c r="BF475" s="7">
        <v>1.5281297058113099</v>
      </c>
      <c r="BG475" s="7">
        <v>-7.9182117873623801</v>
      </c>
      <c r="BH475" s="6" t="str">
        <f t="shared" si="150"/>
        <v>paternal</v>
      </c>
      <c r="BI475" s="6" t="b">
        <f t="shared" si="151"/>
        <v>1</v>
      </c>
      <c r="BK475" s="6" t="s">
        <v>728</v>
      </c>
      <c r="BN475" s="6" t="s">
        <v>1275</v>
      </c>
    </row>
    <row r="476" spans="1:69" s="6" customFormat="1" x14ac:dyDescent="0.25">
      <c r="A476" s="6" t="s">
        <v>218</v>
      </c>
      <c r="B476" s="6">
        <v>6304</v>
      </c>
      <c r="C476" s="6">
        <v>6002</v>
      </c>
      <c r="D476" s="6">
        <v>6687</v>
      </c>
      <c r="E476" s="6">
        <v>809</v>
      </c>
      <c r="F476" s="6">
        <v>906</v>
      </c>
      <c r="G476" s="6">
        <v>952</v>
      </c>
      <c r="H476" s="7">
        <v>2.8326794992376398</v>
      </c>
      <c r="I476" s="7">
        <v>11.210696163689001</v>
      </c>
      <c r="J476" s="7">
        <v>20.731664818292</v>
      </c>
      <c r="K476" s="9">
        <v>5.5087927617669403E-7</v>
      </c>
      <c r="L476" s="9">
        <v>2.44103948634751E-6</v>
      </c>
      <c r="M476" s="7">
        <v>7.1947822756762001</v>
      </c>
      <c r="N476" s="7">
        <v>7.12396041132327</v>
      </c>
      <c r="O476" s="6" t="str">
        <f t="shared" si="152"/>
        <v>maternal</v>
      </c>
      <c r="P476" s="6">
        <v>6562</v>
      </c>
      <c r="Q476" s="6">
        <v>5812</v>
      </c>
      <c r="R476" s="6">
        <v>5396</v>
      </c>
      <c r="S476" s="6">
        <v>793</v>
      </c>
      <c r="T476" s="6">
        <v>727</v>
      </c>
      <c r="U476" s="6">
        <v>680</v>
      </c>
      <c r="V476" s="7">
        <v>3.0102826858713301</v>
      </c>
      <c r="W476" s="7">
        <v>11.0225749513869</v>
      </c>
      <c r="X476" s="7">
        <v>20.058807966683901</v>
      </c>
      <c r="Y476" s="9">
        <v>8.4853659301278001E-7</v>
      </c>
      <c r="Z476" s="9">
        <v>4.2780006067576102E-6</v>
      </c>
      <c r="AA476" s="7">
        <v>6.7817700776151604</v>
      </c>
      <c r="AB476" s="7">
        <v>8.0572230015501098</v>
      </c>
      <c r="AC476" s="6" t="str">
        <f t="shared" si="143"/>
        <v>maternal</v>
      </c>
      <c r="AD476" s="6" t="b">
        <f t="shared" si="153"/>
        <v>1</v>
      </c>
      <c r="AF476" s="6" t="s">
        <v>218</v>
      </c>
      <c r="AG476" s="6">
        <v>6441</v>
      </c>
      <c r="AH476" s="6">
        <v>8121</v>
      </c>
      <c r="AI476" s="6">
        <v>7004</v>
      </c>
      <c r="AJ476" s="6">
        <v>903</v>
      </c>
      <c r="AK476" s="6">
        <v>933</v>
      </c>
      <c r="AL476" s="6">
        <v>887</v>
      </c>
      <c r="AM476" s="7">
        <v>2.9777360080501198</v>
      </c>
      <c r="AN476" s="7">
        <v>11.3161591935167</v>
      </c>
      <c r="AO476" s="7">
        <v>15.2256855582919</v>
      </c>
      <c r="AP476" s="9">
        <v>2.1988479510300901E-7</v>
      </c>
      <c r="AQ476" s="9">
        <v>7.2865058059514101E-7</v>
      </c>
      <c r="AR476" s="7">
        <v>7.8586661446192601</v>
      </c>
      <c r="AS476" s="7">
        <v>7.8774899466028696</v>
      </c>
      <c r="AT476" s="6" t="str">
        <f t="shared" si="149"/>
        <v>maternal</v>
      </c>
      <c r="AU476" s="6">
        <v>7295</v>
      </c>
      <c r="AV476" s="6">
        <v>8888</v>
      </c>
      <c r="AW476" s="6">
        <v>7067</v>
      </c>
      <c r="AX476" s="6">
        <v>983</v>
      </c>
      <c r="AY476" s="6">
        <v>794</v>
      </c>
      <c r="AZ476" s="6">
        <v>856</v>
      </c>
      <c r="BA476" s="7">
        <v>3.1391016002584502</v>
      </c>
      <c r="BB476" s="7">
        <v>11.343043116670399</v>
      </c>
      <c r="BC476" s="7">
        <v>18.717245523296999</v>
      </c>
      <c r="BD476" s="9">
        <v>2.7659151640528399E-7</v>
      </c>
      <c r="BE476" s="9">
        <v>1.1456875374040501E-6</v>
      </c>
      <c r="BF476" s="7">
        <v>7.7689999771253202</v>
      </c>
      <c r="BG476" s="7">
        <v>8.8097531804030602</v>
      </c>
      <c r="BH476" s="6" t="str">
        <f t="shared" si="150"/>
        <v>maternal</v>
      </c>
      <c r="BI476" s="6" t="b">
        <f t="shared" si="151"/>
        <v>1</v>
      </c>
      <c r="BK476" s="6" t="s">
        <v>1151</v>
      </c>
      <c r="BN476" s="6" t="s">
        <v>1269</v>
      </c>
    </row>
    <row r="477" spans="1:69" s="6" customFormat="1" x14ac:dyDescent="0.25">
      <c r="A477" s="6" t="s">
        <v>67</v>
      </c>
      <c r="B477" s="6">
        <v>2782</v>
      </c>
      <c r="C477" s="6">
        <v>2904</v>
      </c>
      <c r="D477" s="6">
        <v>3260</v>
      </c>
      <c r="E477" s="6">
        <v>140</v>
      </c>
      <c r="F477" s="6">
        <v>63</v>
      </c>
      <c r="G477" s="6">
        <v>75</v>
      </c>
      <c r="H477" s="7">
        <v>5.0767891671765204</v>
      </c>
      <c r="I477" s="7">
        <v>9.0008875388690601</v>
      </c>
      <c r="J477" s="7">
        <v>16.548764524551299</v>
      </c>
      <c r="K477" s="9">
        <v>2.1944214830167101E-6</v>
      </c>
      <c r="L477" s="9">
        <v>6.2344822265838902E-6</v>
      </c>
      <c r="M477" s="7">
        <v>5.7915887695372703</v>
      </c>
      <c r="N477" s="7">
        <v>33.749381712654497</v>
      </c>
      <c r="O477" s="6" t="str">
        <f t="shared" si="152"/>
        <v>maternal</v>
      </c>
      <c r="P477" s="6">
        <v>2071</v>
      </c>
      <c r="Q477" s="6">
        <v>1701</v>
      </c>
      <c r="R477" s="6">
        <v>1776</v>
      </c>
      <c r="S477" s="6">
        <v>81</v>
      </c>
      <c r="T477" s="6">
        <v>62</v>
      </c>
      <c r="U477" s="6">
        <v>39</v>
      </c>
      <c r="V477" s="7">
        <v>4.96276385079861</v>
      </c>
      <c r="W477" s="7">
        <v>8.3669685997344292</v>
      </c>
      <c r="X477" s="7">
        <v>17.514997711913502</v>
      </c>
      <c r="Y477" s="9">
        <v>1.9154602467928598E-6</v>
      </c>
      <c r="Z477" s="9">
        <v>7.4702949624921596E-6</v>
      </c>
      <c r="AA477" s="7">
        <v>5.9695455773373904</v>
      </c>
      <c r="AB477" s="7">
        <v>31.184643276444501</v>
      </c>
      <c r="AC477" s="6" t="str">
        <f t="shared" si="143"/>
        <v>maternal</v>
      </c>
      <c r="AD477" s="6" t="b">
        <f t="shared" si="153"/>
        <v>1</v>
      </c>
      <c r="AF477" s="6" t="str">
        <f>A477</f>
        <v>AT5G65160.1</v>
      </c>
      <c r="AG477" s="6" t="s">
        <v>1286</v>
      </c>
      <c r="AM477" s="7"/>
      <c r="AN477" s="7"/>
      <c r="AO477" s="7"/>
      <c r="AP477" s="9"/>
      <c r="AQ477" s="9"/>
      <c r="AR477" s="7"/>
      <c r="AS477" s="7"/>
      <c r="BA477" s="7"/>
      <c r="BB477" s="7"/>
      <c r="BC477" s="7"/>
      <c r="BD477" s="9"/>
      <c r="BE477" s="9"/>
      <c r="BF477" s="7"/>
      <c r="BG477" s="7"/>
      <c r="BK477" s="6" t="s">
        <v>1265</v>
      </c>
      <c r="BM477" s="6" t="s">
        <v>1270</v>
      </c>
    </row>
    <row r="478" spans="1:69" s="6" customFormat="1" x14ac:dyDescent="0.25">
      <c r="A478" s="6" t="s">
        <v>41</v>
      </c>
      <c r="B478" s="6">
        <v>1610</v>
      </c>
      <c r="C478" s="6">
        <v>1301</v>
      </c>
      <c r="D478" s="6">
        <v>1680</v>
      </c>
      <c r="E478" s="6">
        <v>12</v>
      </c>
      <c r="F478" s="6">
        <v>25</v>
      </c>
      <c r="G478" s="6">
        <v>15</v>
      </c>
      <c r="H478" s="7">
        <v>6.4381596949420601</v>
      </c>
      <c r="I478" s="7">
        <v>7.3527063262317602</v>
      </c>
      <c r="J478" s="7">
        <v>22.910114221210101</v>
      </c>
      <c r="K478" s="9">
        <v>2.9765922878852403E-7</v>
      </c>
      <c r="L478" s="9">
        <v>1.8024657807855901E-6</v>
      </c>
      <c r="M478" s="7">
        <v>7.7928341382844204</v>
      </c>
      <c r="N478" s="7">
        <v>86.711996360724896</v>
      </c>
      <c r="O478" s="6" t="str">
        <f t="shared" si="152"/>
        <v>maternal</v>
      </c>
      <c r="P478" s="6">
        <v>1071</v>
      </c>
      <c r="Q478" s="6">
        <v>731</v>
      </c>
      <c r="R478" s="6">
        <v>658</v>
      </c>
      <c r="S478" s="6">
        <v>13</v>
      </c>
      <c r="T478" s="6">
        <v>1</v>
      </c>
      <c r="U478" s="6">
        <v>13</v>
      </c>
      <c r="V478" s="7">
        <v>6.7770712798782196</v>
      </c>
      <c r="W478" s="7">
        <v>6.2601055879775096</v>
      </c>
      <c r="X478" s="7">
        <v>8.6076302477828008</v>
      </c>
      <c r="Y478" s="6">
        <v>1.2412995151534501E-4</v>
      </c>
      <c r="Z478" s="6">
        <v>2.1300699680033199E-4</v>
      </c>
      <c r="AA478" s="7">
        <v>1.4873758251398601</v>
      </c>
      <c r="AB478" s="7">
        <v>109.67350876454699</v>
      </c>
      <c r="AC478" s="6" t="str">
        <f t="shared" si="143"/>
        <v>maternal</v>
      </c>
      <c r="AD478" s="6" t="b">
        <f t="shared" si="153"/>
        <v>1</v>
      </c>
      <c r="AF478" s="6" t="s">
        <v>41</v>
      </c>
      <c r="AG478" s="6">
        <v>1673</v>
      </c>
      <c r="AH478" s="6">
        <v>1719</v>
      </c>
      <c r="AI478" s="6">
        <v>1457</v>
      </c>
      <c r="AJ478" s="6">
        <v>7</v>
      </c>
      <c r="AK478" s="6">
        <v>1</v>
      </c>
      <c r="AL478" s="6">
        <v>5</v>
      </c>
      <c r="AM478" s="7">
        <v>8.4606963885818605</v>
      </c>
      <c r="AN478" s="7">
        <v>6.42533569453132</v>
      </c>
      <c r="AO478" s="7">
        <v>18.293570209406699</v>
      </c>
      <c r="AP478" s="9">
        <v>4.94215509160507E-8</v>
      </c>
      <c r="AQ478" s="9">
        <v>2.8780785533464798E-7</v>
      </c>
      <c r="AR478" s="7">
        <v>9.3225998365088802</v>
      </c>
      <c r="AS478" s="7">
        <v>352.308723750757</v>
      </c>
      <c r="AT478" s="6" t="str">
        <f>IF(AND(AS478&gt;=1,AQ478&lt;=0.01),"maternal", IF(AND(AS478&lt;=-1,AQ478&lt;=0.01),"paternal", IF(AQ478&gt;=0.01, "no preference")))</f>
        <v>maternal</v>
      </c>
      <c r="AU478" s="6">
        <v>850</v>
      </c>
      <c r="AV478" s="6">
        <v>1148</v>
      </c>
      <c r="AW478" s="6">
        <v>1226</v>
      </c>
      <c r="AX478" s="6">
        <v>457</v>
      </c>
      <c r="AY478" s="6">
        <v>535</v>
      </c>
      <c r="AZ478" s="6">
        <v>450</v>
      </c>
      <c r="BA478" s="7">
        <v>1.14594044539496</v>
      </c>
      <c r="BB478" s="7">
        <v>9.4803957566341808</v>
      </c>
      <c r="BC478" s="7">
        <v>6.0396971782344702</v>
      </c>
      <c r="BD478" s="6">
        <v>5.0137350653766798E-4</v>
      </c>
      <c r="BE478" s="6">
        <v>7.0156858158627801E-4</v>
      </c>
      <c r="BF478" s="7">
        <v>-0.30483389419415102</v>
      </c>
      <c r="BG478" s="7">
        <v>2.2129033554127302</v>
      </c>
      <c r="BH478" s="6" t="str">
        <f>IF(AND(BG478&gt;=1,BE478&lt;=0.01),"maternal", IF(AND(BG478&lt;=-1,BE478&lt;=0.01),"paternal", IF(BE478&gt;=0.01, "no preference")))</f>
        <v>maternal</v>
      </c>
      <c r="BI478" s="6" t="b">
        <f>IF(AT478=BH478, TRUE)</f>
        <v>1</v>
      </c>
      <c r="BK478" s="6" t="s">
        <v>1153</v>
      </c>
      <c r="BM478" s="6" t="s">
        <v>1270</v>
      </c>
    </row>
    <row r="479" spans="1:69" s="6" customFormat="1" x14ac:dyDescent="0.25">
      <c r="A479" s="6" t="s">
        <v>239</v>
      </c>
      <c r="B479" s="6">
        <v>1575</v>
      </c>
      <c r="C479" s="6">
        <v>1334</v>
      </c>
      <c r="D479" s="6">
        <v>1858</v>
      </c>
      <c r="E479" s="6">
        <v>307</v>
      </c>
      <c r="F479" s="6">
        <v>180</v>
      </c>
      <c r="G479" s="6">
        <v>445</v>
      </c>
      <c r="H479" s="7">
        <v>2.4324848577507798</v>
      </c>
      <c r="I479" s="7">
        <v>9.4054198714415307</v>
      </c>
      <c r="J479" s="7">
        <v>7.0816314701919101</v>
      </c>
      <c r="K479" s="6">
        <v>3.3565826727341902E-4</v>
      </c>
      <c r="L479" s="6">
        <v>5.0173308940869895E-4</v>
      </c>
      <c r="M479" s="7">
        <v>0.29843097885319098</v>
      </c>
      <c r="N479" s="7">
        <v>5.3982240557052901</v>
      </c>
      <c r="O479" s="6" t="str">
        <f t="shared" si="152"/>
        <v>maternal</v>
      </c>
      <c r="P479" s="6">
        <v>1527</v>
      </c>
      <c r="Q479" s="6">
        <v>1167</v>
      </c>
      <c r="R479" s="6">
        <v>1050</v>
      </c>
      <c r="S479" s="6">
        <v>208</v>
      </c>
      <c r="T479" s="6">
        <v>218</v>
      </c>
      <c r="U479" s="6">
        <v>145</v>
      </c>
      <c r="V479" s="7">
        <v>2.7109431967719599</v>
      </c>
      <c r="W479" s="7">
        <v>8.9127951819066702</v>
      </c>
      <c r="X479" s="7">
        <v>11.586957680675001</v>
      </c>
      <c r="Y479" s="9">
        <v>2.2249553050322501E-5</v>
      </c>
      <c r="Z479" s="9">
        <v>5.0237148729412399E-5</v>
      </c>
      <c r="AA479" s="7">
        <v>3.38013812712247</v>
      </c>
      <c r="AB479" s="7">
        <v>6.5474956531222004</v>
      </c>
      <c r="AC479" s="6" t="str">
        <f t="shared" si="143"/>
        <v>maternal</v>
      </c>
      <c r="AD479" s="6" t="b">
        <f t="shared" si="153"/>
        <v>1</v>
      </c>
      <c r="AF479" s="6" t="s">
        <v>239</v>
      </c>
      <c r="AG479" s="6">
        <v>5694</v>
      </c>
      <c r="AH479" s="6">
        <v>7802</v>
      </c>
      <c r="AI479" s="6">
        <v>6778</v>
      </c>
      <c r="AJ479" s="6">
        <v>996</v>
      </c>
      <c r="AK479" s="6">
        <v>1062</v>
      </c>
      <c r="AL479" s="6">
        <v>933</v>
      </c>
      <c r="AM479" s="7">
        <v>2.7498319170237999</v>
      </c>
      <c r="AN479" s="7">
        <v>11.3358007303916</v>
      </c>
      <c r="AO479" s="7">
        <v>13.2431051544207</v>
      </c>
      <c r="AP479" s="9">
        <v>6.7610183158777898E-7</v>
      </c>
      <c r="AQ479" s="9">
        <v>1.7162584955689801E-6</v>
      </c>
      <c r="AR479" s="7">
        <v>6.7210318570432603</v>
      </c>
      <c r="AS479" s="7">
        <v>6.7263876102405904</v>
      </c>
      <c r="AT479" s="6" t="str">
        <f>IF(AND(AS479&gt;=1,AQ479&lt;=0.01),"maternal", IF(AND(AS479&lt;=-1,AQ479&lt;=0.01),"paternal", IF(AQ479&gt;=0.01, "no preference")))</f>
        <v>maternal</v>
      </c>
      <c r="AU479" s="6">
        <v>5131</v>
      </c>
      <c r="AV479" s="6">
        <v>6270</v>
      </c>
      <c r="AW479" s="6">
        <v>5335</v>
      </c>
      <c r="AX479" s="6">
        <v>2132</v>
      </c>
      <c r="AY479" s="6">
        <v>2518</v>
      </c>
      <c r="AZ479" s="6">
        <v>2058</v>
      </c>
      <c r="BA479" s="7">
        <v>1.3187654796041699</v>
      </c>
      <c r="BB479" s="7">
        <v>11.781059997037801</v>
      </c>
      <c r="BC479" s="7">
        <v>8.1068158104521508</v>
      </c>
      <c r="BD479" s="9">
        <v>7.9244442027349906E-5</v>
      </c>
      <c r="BE479" s="6">
        <v>1.25023103756297E-4</v>
      </c>
      <c r="BF479" s="7">
        <v>1.7271502485438099</v>
      </c>
      <c r="BG479" s="7">
        <v>2.4945256078913101</v>
      </c>
      <c r="BH479" s="6" t="str">
        <f>IF(AND(BG479&gt;=1,BE479&lt;=0.01),"maternal", IF(AND(BG479&lt;=-1,BE479&lt;=0.01),"paternal", IF(BE479&gt;=0.01, "no preference")))</f>
        <v>maternal</v>
      </c>
      <c r="BI479" s="6" t="b">
        <f>IF(AT479=BH479, TRUE)</f>
        <v>1</v>
      </c>
      <c r="BK479" s="6" t="s">
        <v>1154</v>
      </c>
      <c r="BL479" s="6" t="s">
        <v>1268</v>
      </c>
    </row>
    <row r="480" spans="1:69" s="6" customFormat="1" x14ac:dyDescent="0.25">
      <c r="A480" s="6" t="s">
        <v>112</v>
      </c>
      <c r="B480" s="6">
        <v>2159</v>
      </c>
      <c r="C480" s="6">
        <v>2082</v>
      </c>
      <c r="D480" s="6">
        <v>2044</v>
      </c>
      <c r="E480" s="6">
        <v>76</v>
      </c>
      <c r="F480" s="6">
        <v>91</v>
      </c>
      <c r="G480" s="6">
        <v>157</v>
      </c>
      <c r="H480" s="7">
        <v>4.3350062013305202</v>
      </c>
      <c r="I480" s="7">
        <v>8.86554618230827</v>
      </c>
      <c r="J480" s="7">
        <v>15.620015862022001</v>
      </c>
      <c r="K480" s="9">
        <v>3.1217945549982798E-6</v>
      </c>
      <c r="L480" s="9">
        <v>8.0503675632903606E-6</v>
      </c>
      <c r="M480" s="7">
        <v>5.4227687766192796</v>
      </c>
      <c r="N480" s="7">
        <v>20.182125292662601</v>
      </c>
      <c r="O480" s="6" t="str">
        <f t="shared" si="152"/>
        <v>maternal</v>
      </c>
      <c r="P480" s="6">
        <v>2069</v>
      </c>
      <c r="Q480" s="6">
        <v>1857</v>
      </c>
      <c r="R480" s="6">
        <v>1813</v>
      </c>
      <c r="S480" s="6">
        <v>51</v>
      </c>
      <c r="T480" s="6">
        <v>138</v>
      </c>
      <c r="U480" s="6">
        <v>68</v>
      </c>
      <c r="V480" s="7">
        <v>4.5906677772183597</v>
      </c>
      <c r="W480" s="7">
        <v>8.6046356378234403</v>
      </c>
      <c r="X480" s="7">
        <v>12.5273258866417</v>
      </c>
      <c r="Y480" s="9">
        <v>1.4062621163698699E-5</v>
      </c>
      <c r="Z480" s="9">
        <v>3.50747934838764E-5</v>
      </c>
      <c r="AA480" s="7">
        <v>3.8769565047385801</v>
      </c>
      <c r="AB480" s="7">
        <v>24.095098225250801</v>
      </c>
      <c r="AC480" s="6" t="str">
        <f t="shared" si="143"/>
        <v>maternal</v>
      </c>
      <c r="AD480" s="6" t="b">
        <f t="shared" si="153"/>
        <v>1</v>
      </c>
      <c r="AF480" s="6" t="s">
        <v>112</v>
      </c>
      <c r="AG480" s="6">
        <v>2179</v>
      </c>
      <c r="AH480" s="6">
        <v>2887</v>
      </c>
      <c r="AI480" s="6">
        <v>2457</v>
      </c>
      <c r="AJ480" s="6">
        <v>125</v>
      </c>
      <c r="AK480" s="6">
        <v>74</v>
      </c>
      <c r="AL480" s="6">
        <v>81</v>
      </c>
      <c r="AM480" s="7">
        <v>4.7618620094367499</v>
      </c>
      <c r="AN480" s="7">
        <v>8.9021478775896696</v>
      </c>
      <c r="AO480" s="7">
        <v>18.586876795285399</v>
      </c>
      <c r="AP480" s="9">
        <v>4.3397685224640097E-8</v>
      </c>
      <c r="AQ480" s="9">
        <v>2.7043325862035399E-7</v>
      </c>
      <c r="AR480" s="7">
        <v>9.4469816756846097</v>
      </c>
      <c r="AS480" s="7">
        <v>27.130843739455401</v>
      </c>
      <c r="AT480" s="6" t="str">
        <f>IF(AND(AS480&gt;=1,AQ480&lt;=0.01),"maternal", IF(AND(AS480&lt;=-1,AQ480&lt;=0.01),"paternal", IF(AQ480&gt;=0.01, "no preference")))</f>
        <v>maternal</v>
      </c>
      <c r="AU480" s="6">
        <v>2530</v>
      </c>
      <c r="AV480" s="6">
        <v>2875</v>
      </c>
      <c r="AW480" s="6">
        <v>2401</v>
      </c>
      <c r="AX480" s="6">
        <v>75</v>
      </c>
      <c r="AY480" s="6">
        <v>107</v>
      </c>
      <c r="AZ480" s="6">
        <v>101</v>
      </c>
      <c r="BA480" s="7">
        <v>4.7833732768923598</v>
      </c>
      <c r="BB480" s="7">
        <v>8.9501000909723594</v>
      </c>
      <c r="BC480" s="7">
        <v>25.640897368541101</v>
      </c>
      <c r="BD480" s="9">
        <v>3.0758840897405103E-8</v>
      </c>
      <c r="BE480" s="9">
        <v>4.41096901209233E-7</v>
      </c>
      <c r="BF480" s="7">
        <v>9.8985170888376306</v>
      </c>
      <c r="BG480" s="7">
        <v>27.5384084307153</v>
      </c>
      <c r="BH480" s="6" t="str">
        <f>IF(AND(BG480&gt;=1,BE480&lt;=0.01),"maternal", IF(AND(BG480&lt;=-1,BE480&lt;=0.01),"paternal", IF(BE480&gt;=0.01, "no preference")))</f>
        <v>maternal</v>
      </c>
      <c r="BI480" s="6" t="b">
        <f>IF(AT480=BH480, TRUE)</f>
        <v>1</v>
      </c>
      <c r="BK480" s="6" t="s">
        <v>1155</v>
      </c>
      <c r="BL480" s="6" t="s">
        <v>1268</v>
      </c>
    </row>
    <row r="481" spans="1:68" s="6" customFormat="1" x14ac:dyDescent="0.25">
      <c r="A481" s="6" t="s">
        <v>264</v>
      </c>
      <c r="B481" s="6">
        <v>1576</v>
      </c>
      <c r="C481" s="6">
        <v>1325</v>
      </c>
      <c r="D481" s="6">
        <v>1662</v>
      </c>
      <c r="E481" s="6">
        <v>368</v>
      </c>
      <c r="F481" s="6">
        <v>340</v>
      </c>
      <c r="G481" s="6">
        <v>418</v>
      </c>
      <c r="H481" s="7">
        <v>2.0144976964688199</v>
      </c>
      <c r="I481" s="7">
        <v>9.5578859711623796</v>
      </c>
      <c r="J481" s="7">
        <v>12.6578893014443</v>
      </c>
      <c r="K481" s="9">
        <v>1.1171409662299801E-5</v>
      </c>
      <c r="L481" s="9">
        <v>2.37254195303299E-5</v>
      </c>
      <c r="M481" s="7">
        <v>4.0606454611839604</v>
      </c>
      <c r="N481" s="7">
        <v>4.0403987942598603</v>
      </c>
      <c r="O481" s="6" t="str">
        <f t="shared" si="152"/>
        <v>maternal</v>
      </c>
      <c r="P481" s="6">
        <v>1486</v>
      </c>
      <c r="Q481" s="6">
        <v>1296</v>
      </c>
      <c r="R481" s="6">
        <v>1340</v>
      </c>
      <c r="S481" s="6">
        <v>386</v>
      </c>
      <c r="T481" s="6">
        <v>351</v>
      </c>
      <c r="U481" s="6">
        <v>265</v>
      </c>
      <c r="V481" s="7">
        <v>2.0524471359752301</v>
      </c>
      <c r="W481" s="7">
        <v>9.3965248380819109</v>
      </c>
      <c r="X481" s="7">
        <v>10.9705776637498</v>
      </c>
      <c r="Y481" s="9">
        <v>3.0634589855171399E-5</v>
      </c>
      <c r="Z481" s="9">
        <v>6.5079049193262194E-5</v>
      </c>
      <c r="AA481" s="7">
        <v>3.0313683247910301</v>
      </c>
      <c r="AB481" s="7">
        <v>4.1480898266687296</v>
      </c>
      <c r="AC481" s="6" t="str">
        <f t="shared" si="143"/>
        <v>maternal</v>
      </c>
      <c r="AD481" s="6" t="b">
        <f t="shared" si="153"/>
        <v>1</v>
      </c>
      <c r="AF481" s="6" t="s">
        <v>264</v>
      </c>
      <c r="AG481" s="6">
        <v>1417</v>
      </c>
      <c r="AH481" s="6">
        <v>2274</v>
      </c>
      <c r="AI481" s="6">
        <v>1756</v>
      </c>
      <c r="AJ481" s="6">
        <v>545</v>
      </c>
      <c r="AK481" s="6">
        <v>450</v>
      </c>
      <c r="AL481" s="6">
        <v>494</v>
      </c>
      <c r="AM481" s="7">
        <v>1.84638854802637</v>
      </c>
      <c r="AN481" s="7">
        <v>9.8768694337272507</v>
      </c>
      <c r="AO481" s="7">
        <v>7.8653132503045597</v>
      </c>
      <c r="AP481" s="9">
        <v>3.8774468074040802E-5</v>
      </c>
      <c r="AQ481" s="9">
        <v>5.8830227422682599E-5</v>
      </c>
      <c r="AR481" s="7">
        <v>2.46321772751834</v>
      </c>
      <c r="AS481" s="7">
        <v>3.5959888512423799</v>
      </c>
      <c r="AT481" s="6" t="str">
        <f>IF(AND(AS481&gt;=1,AQ481&lt;=0.01),"maternal", IF(AND(AS481&lt;=-1,AQ481&lt;=0.01),"paternal", IF(AQ481&gt;=0.01, "no preference")))</f>
        <v>maternal</v>
      </c>
      <c r="AU481" s="6">
        <v>1739</v>
      </c>
      <c r="AV481" s="6">
        <v>1963</v>
      </c>
      <c r="AW481" s="6">
        <v>1597</v>
      </c>
      <c r="AX481" s="6">
        <v>717</v>
      </c>
      <c r="AY481" s="6">
        <v>528</v>
      </c>
      <c r="AZ481" s="6">
        <v>505</v>
      </c>
      <c r="BA481" s="7">
        <v>1.6095149924491201</v>
      </c>
      <c r="BB481" s="7">
        <v>9.9774100031016904</v>
      </c>
      <c r="BC481" s="7">
        <v>8.4902389113695893</v>
      </c>
      <c r="BD481" s="9">
        <v>5.87279273048899E-5</v>
      </c>
      <c r="BE481" s="9">
        <v>9.5312537757116396E-5</v>
      </c>
      <c r="BF481" s="7">
        <v>2.05647945807929</v>
      </c>
      <c r="BG481" s="7">
        <v>3.0514923898207198</v>
      </c>
      <c r="BH481" s="6" t="str">
        <f>IF(AND(BG481&gt;=1,BE481&lt;=0.01),"maternal", IF(AND(BG481&lt;=-1,BE481&lt;=0.01),"paternal", IF(BE481&gt;=0.01, "no preference")))</f>
        <v>maternal</v>
      </c>
      <c r="BI481" s="6" t="b">
        <f>IF(AT481=BH481, TRUE)</f>
        <v>1</v>
      </c>
      <c r="BK481" s="6" t="s">
        <v>1156</v>
      </c>
      <c r="BP481" s="6" t="s">
        <v>1274</v>
      </c>
    </row>
    <row r="482" spans="1:68" s="6" customFormat="1" x14ac:dyDescent="0.25">
      <c r="A482" s="6" t="s">
        <v>79</v>
      </c>
      <c r="B482" s="6">
        <v>3725</v>
      </c>
      <c r="C482" s="6">
        <v>3288</v>
      </c>
      <c r="D482" s="6">
        <v>3557</v>
      </c>
      <c r="E482" s="6">
        <v>122</v>
      </c>
      <c r="F482" s="6">
        <v>103</v>
      </c>
      <c r="G482" s="6">
        <v>132</v>
      </c>
      <c r="H482" s="7">
        <v>4.8818197960208902</v>
      </c>
      <c r="I482" s="7">
        <v>9.3403221176709508</v>
      </c>
      <c r="J482" s="7">
        <v>32.135644100961301</v>
      </c>
      <c r="K482" s="9">
        <v>3.6708563765443198E-8</v>
      </c>
      <c r="L482" s="9">
        <v>9.4424488681471904E-7</v>
      </c>
      <c r="M482" s="7">
        <v>9.6593165577506106</v>
      </c>
      <c r="N482" s="7">
        <v>29.4831710479585</v>
      </c>
      <c r="O482" s="6" t="str">
        <f t="shared" si="152"/>
        <v>maternal</v>
      </c>
      <c r="P482" s="6">
        <v>4405</v>
      </c>
      <c r="Q482" s="6">
        <v>3524</v>
      </c>
      <c r="R482" s="6">
        <v>4111</v>
      </c>
      <c r="S482" s="6">
        <v>207</v>
      </c>
      <c r="T482" s="6">
        <v>195</v>
      </c>
      <c r="U482" s="6">
        <v>60</v>
      </c>
      <c r="V482" s="7">
        <v>4.8827996570830301</v>
      </c>
      <c r="W482" s="7">
        <v>9.5233621284812404</v>
      </c>
      <c r="X482" s="7">
        <v>9.9845385429260105</v>
      </c>
      <c r="Y482" s="9">
        <v>5.29630269124831E-5</v>
      </c>
      <c r="Z482" s="6">
        <v>1.0009312134561799E-4</v>
      </c>
      <c r="AA482" s="7">
        <v>2.4303401030569298</v>
      </c>
      <c r="AB482" s="7">
        <v>29.503202463725898</v>
      </c>
      <c r="AC482" s="6" t="str">
        <f t="shared" si="143"/>
        <v>maternal</v>
      </c>
      <c r="AD482" s="6" t="b">
        <f t="shared" si="153"/>
        <v>1</v>
      </c>
      <c r="AF482" s="6" t="str">
        <f>A482</f>
        <v>AT5G66910.1</v>
      </c>
      <c r="AG482" s="6" t="s">
        <v>1286</v>
      </c>
      <c r="AM482" s="7"/>
      <c r="AN482" s="7"/>
      <c r="AO482" s="7"/>
      <c r="AP482" s="9"/>
      <c r="AQ482" s="9"/>
      <c r="AR482" s="7"/>
      <c r="AS482" s="7"/>
      <c r="BA482" s="7"/>
      <c r="BB482" s="7"/>
      <c r="BC482" s="7"/>
      <c r="BD482" s="9"/>
      <c r="BE482" s="9"/>
      <c r="BF482" s="7"/>
      <c r="BG482" s="7"/>
      <c r="BK482" s="6" t="s">
        <v>1266</v>
      </c>
      <c r="BL482" s="6" t="s">
        <v>1268</v>
      </c>
    </row>
    <row r="483" spans="1:68" s="6" customFormat="1" x14ac:dyDescent="0.25">
      <c r="A483" s="6" t="s">
        <v>50</v>
      </c>
      <c r="B483" s="6">
        <v>109</v>
      </c>
      <c r="C483" s="6">
        <v>68</v>
      </c>
      <c r="D483" s="6">
        <v>61</v>
      </c>
      <c r="E483" s="6">
        <v>1</v>
      </c>
      <c r="F483" s="6">
        <v>0</v>
      </c>
      <c r="G483" s="6">
        <v>1</v>
      </c>
      <c r="H483" s="7">
        <v>5.6146934935632302</v>
      </c>
      <c r="I483" s="7">
        <v>3.4740134134482799</v>
      </c>
      <c r="J483" s="7">
        <v>15.7563817410699</v>
      </c>
      <c r="K483" s="9">
        <v>2.96066725346949E-6</v>
      </c>
      <c r="L483" s="9">
        <v>7.7684380891712197E-6</v>
      </c>
      <c r="M483" s="7">
        <v>5.47846082046697</v>
      </c>
      <c r="N483" s="7">
        <v>48.999444669535798</v>
      </c>
      <c r="O483" s="6" t="str">
        <f t="shared" si="152"/>
        <v>maternal</v>
      </c>
      <c r="P483" s="6">
        <v>667</v>
      </c>
      <c r="Q483" s="6">
        <v>1155</v>
      </c>
      <c r="R483" s="6">
        <v>704</v>
      </c>
      <c r="S483" s="6">
        <v>16</v>
      </c>
      <c r="T483" s="6">
        <v>13</v>
      </c>
      <c r="U483" s="6">
        <v>17</v>
      </c>
      <c r="V483" s="7">
        <v>5.6517888858368801</v>
      </c>
      <c r="W483" s="7">
        <v>6.84747536450186</v>
      </c>
      <c r="X483" s="7">
        <v>22.187416429135801</v>
      </c>
      <c r="Y483" s="9">
        <v>4.6222341584276302E-7</v>
      </c>
      <c r="Z483" s="9">
        <v>3.05067454456224E-6</v>
      </c>
      <c r="AA483" s="7">
        <v>7.3665045806259002</v>
      </c>
      <c r="AB483" s="7">
        <v>50.275683527415701</v>
      </c>
      <c r="AC483" s="6" t="str">
        <f t="shared" si="143"/>
        <v>maternal</v>
      </c>
      <c r="AD483" s="6" t="b">
        <f t="shared" si="153"/>
        <v>1</v>
      </c>
      <c r="AF483" s="6" t="s">
        <v>50</v>
      </c>
      <c r="AG483" s="6">
        <v>24</v>
      </c>
      <c r="AH483" s="6">
        <v>67</v>
      </c>
      <c r="AI483" s="6">
        <v>26</v>
      </c>
      <c r="AJ483" s="6">
        <v>0</v>
      </c>
      <c r="AK483" s="6">
        <v>7</v>
      </c>
      <c r="AL483" s="6">
        <v>0</v>
      </c>
      <c r="AM483" s="7">
        <v>4.1620688443961802</v>
      </c>
      <c r="AN483" s="7">
        <v>3.0810344221980901</v>
      </c>
      <c r="AO483" s="7">
        <v>5.3057303336226402</v>
      </c>
      <c r="AP483" s="6">
        <v>6.2762996424001302E-4</v>
      </c>
      <c r="AQ483" s="6">
        <v>8.6902610433232496E-4</v>
      </c>
      <c r="AR483" s="7">
        <v>-0.52205549085458403</v>
      </c>
      <c r="AS483" s="7">
        <v>17.902247878910099</v>
      </c>
      <c r="AT483" s="6" t="str">
        <f>IF(AND(AS483&gt;=1,AQ483&lt;=0.01),"maternal", IF(AND(AS483&lt;=-1,AQ483&lt;=0.01),"paternal", IF(AQ483&gt;=0.01, "no preference")))</f>
        <v>maternal</v>
      </c>
      <c r="AU483" s="6">
        <v>42</v>
      </c>
      <c r="AV483" s="6">
        <v>39</v>
      </c>
      <c r="AW483" s="6">
        <v>18</v>
      </c>
      <c r="AX483" s="6">
        <v>8</v>
      </c>
      <c r="AY483" s="6">
        <v>6</v>
      </c>
      <c r="AZ483" s="6">
        <v>14</v>
      </c>
      <c r="BA483" s="7">
        <v>1.7039832813082001</v>
      </c>
      <c r="BB483" s="7">
        <v>4.1467151470235804</v>
      </c>
      <c r="BC483" s="7">
        <v>4.30181996984739</v>
      </c>
      <c r="BD483" s="6">
        <v>3.4761255601996701E-3</v>
      </c>
      <c r="BE483" s="6">
        <v>4.54305518758769E-3</v>
      </c>
      <c r="BF483" s="7">
        <v>-2.4270825105699001</v>
      </c>
      <c r="BG483" s="7">
        <v>3.2579924967701701</v>
      </c>
      <c r="BH483" s="6" t="str">
        <f>IF(AND(BG483&gt;=1,BE483&lt;=0.01),"maternal", IF(AND(BG483&lt;=-1,BE483&lt;=0.01),"paternal", IF(BE483&gt;=0.01, "no preference")))</f>
        <v>maternal</v>
      </c>
      <c r="BI483" s="6" t="b">
        <f>IF(AT483=BH483, TRUE)</f>
        <v>1</v>
      </c>
      <c r="BK483" s="6" t="s">
        <v>1157</v>
      </c>
      <c r="BL483" s="6" t="s">
        <v>1268</v>
      </c>
    </row>
  </sheetData>
  <mergeCells count="4">
    <mergeCell ref="AG2:AT2"/>
    <mergeCell ref="AU2:BH2"/>
    <mergeCell ref="B2:O2"/>
    <mergeCell ref="P2:A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628"/>
  <sheetViews>
    <sheetView zoomScale="85" zoomScaleNormal="85" workbookViewId="0">
      <pane ySplit="5" topLeftCell="A6" activePane="bottomLeft" state="frozen"/>
      <selection pane="bottomLeft" activeCell="A6" sqref="A6:XFD6"/>
    </sheetView>
  </sheetViews>
  <sheetFormatPr defaultRowHeight="15" x14ac:dyDescent="0.25"/>
  <cols>
    <col min="1" max="1" width="11.5703125" customWidth="1"/>
    <col min="2" max="7" width="9.140625" customWidth="1"/>
    <col min="8" max="8" width="6.42578125" customWidth="1"/>
    <col min="9" max="9" width="8.28515625" customWidth="1"/>
    <col min="10" max="10" width="6.140625" customWidth="1"/>
    <col min="11" max="12" width="9.140625" customWidth="1"/>
    <col min="13" max="13" width="6.42578125" customWidth="1"/>
    <col min="14" max="14" width="6.5703125" customWidth="1"/>
    <col min="15" max="15" width="15.42578125" customWidth="1"/>
    <col min="16" max="21" width="9.140625" customWidth="1"/>
    <col min="22" max="22" width="6.140625" customWidth="1"/>
    <col min="23" max="23" width="8.42578125" customWidth="1"/>
    <col min="24" max="24" width="5.85546875" customWidth="1"/>
    <col min="25" max="26" width="9.140625" customWidth="1"/>
    <col min="27" max="27" width="7" customWidth="1"/>
    <col min="28" max="28" width="7.28515625" customWidth="1"/>
    <col min="29" max="29" width="17.5703125" customWidth="1"/>
    <col min="30" max="31" width="9.140625" customWidth="1"/>
    <col min="33" max="38" width="9.140625" customWidth="1"/>
    <col min="39" max="39" width="6.5703125" customWidth="1"/>
    <col min="40" max="40" width="7.7109375" customWidth="1"/>
    <col min="41" max="41" width="6.7109375" customWidth="1"/>
    <col min="42" max="43" width="9.140625" customWidth="1"/>
    <col min="44" max="44" width="6.7109375" customWidth="1"/>
    <col min="45" max="45" width="6.28515625" customWidth="1"/>
    <col min="46" max="46" width="18.85546875" customWidth="1"/>
    <col min="47" max="52" width="9.140625" customWidth="1"/>
    <col min="53" max="53" width="6.28515625" customWidth="1"/>
    <col min="54" max="54" width="8" customWidth="1"/>
    <col min="55" max="55" width="6.28515625" customWidth="1"/>
    <col min="56" max="57" width="9.140625" customWidth="1"/>
    <col min="58" max="58" width="6.28515625" customWidth="1"/>
    <col min="59" max="59" width="6.85546875" customWidth="1"/>
    <col min="60" max="60" width="18.42578125" customWidth="1"/>
    <col min="61" max="62" width="9.140625" customWidth="1"/>
  </cols>
  <sheetData>
    <row r="2" spans="1:69" s="2" customFormat="1" x14ac:dyDescent="0.25">
      <c r="B2" s="14" t="s">
        <v>1282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 t="s">
        <v>438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G2" s="14" t="s">
        <v>1281</v>
      </c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5" t="s">
        <v>497</v>
      </c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</row>
    <row r="3" spans="1:69" s="2" customFormat="1" x14ac:dyDescent="0.25">
      <c r="B3" s="2" t="s">
        <v>439</v>
      </c>
      <c r="C3" s="2" t="s">
        <v>439</v>
      </c>
      <c r="D3" s="2" t="s">
        <v>439</v>
      </c>
      <c r="E3" s="2" t="s">
        <v>443</v>
      </c>
      <c r="F3" s="2" t="s">
        <v>443</v>
      </c>
      <c r="G3" s="2" t="s">
        <v>443</v>
      </c>
      <c r="H3" s="3"/>
      <c r="I3" s="3"/>
      <c r="J3" s="3"/>
      <c r="K3" s="3"/>
      <c r="L3" s="3"/>
      <c r="M3" s="3"/>
      <c r="N3" s="3"/>
      <c r="P3" s="2" t="s">
        <v>443</v>
      </c>
      <c r="Q3" s="2" t="s">
        <v>443</v>
      </c>
      <c r="R3" s="2" t="s">
        <v>443</v>
      </c>
      <c r="S3" s="2" t="s">
        <v>439</v>
      </c>
      <c r="T3" s="2" t="s">
        <v>439</v>
      </c>
      <c r="U3" s="2" t="s">
        <v>439</v>
      </c>
      <c r="AG3" s="2" t="s">
        <v>439</v>
      </c>
      <c r="AH3" s="2" t="s">
        <v>439</v>
      </c>
      <c r="AI3" s="2" t="s">
        <v>439</v>
      </c>
      <c r="AJ3" s="2" t="s">
        <v>498</v>
      </c>
      <c r="AK3" s="2" t="s">
        <v>498</v>
      </c>
      <c r="AL3" s="2" t="s">
        <v>498</v>
      </c>
      <c r="AM3" s="3"/>
      <c r="AN3" s="3"/>
      <c r="AO3" s="3"/>
      <c r="AP3" s="3"/>
      <c r="AQ3" s="3"/>
      <c r="AR3" s="3"/>
      <c r="AS3" s="3"/>
      <c r="AU3" s="2" t="s">
        <v>498</v>
      </c>
      <c r="AV3" s="2" t="s">
        <v>498</v>
      </c>
      <c r="AW3" s="2" t="s">
        <v>498</v>
      </c>
      <c r="AX3" s="2" t="s">
        <v>439</v>
      </c>
      <c r="AY3" s="2" t="s">
        <v>439</v>
      </c>
      <c r="AZ3" s="2" t="s">
        <v>439</v>
      </c>
    </row>
    <row r="4" spans="1:69" s="2" customFormat="1" x14ac:dyDescent="0.25">
      <c r="B4" s="4" t="s">
        <v>1</v>
      </c>
      <c r="C4" s="4" t="s">
        <v>1</v>
      </c>
      <c r="D4" s="4" t="s">
        <v>1</v>
      </c>
      <c r="E4" s="4" t="s">
        <v>2</v>
      </c>
      <c r="F4" s="4" t="s">
        <v>2</v>
      </c>
      <c r="G4" s="4" t="s">
        <v>2</v>
      </c>
      <c r="P4" s="4" t="s">
        <v>1</v>
      </c>
      <c r="Q4" s="4" t="s">
        <v>1</v>
      </c>
      <c r="R4" s="4" t="s">
        <v>1</v>
      </c>
      <c r="S4" s="4" t="s">
        <v>2</v>
      </c>
      <c r="T4" s="4" t="s">
        <v>2</v>
      </c>
      <c r="U4" s="4" t="s">
        <v>2</v>
      </c>
      <c r="AG4" s="4" t="s">
        <v>1</v>
      </c>
      <c r="AH4" s="4" t="s">
        <v>1</v>
      </c>
      <c r="AI4" s="4" t="s">
        <v>1</v>
      </c>
      <c r="AJ4" s="4" t="s">
        <v>2</v>
      </c>
      <c r="AK4" s="4" t="s">
        <v>2</v>
      </c>
      <c r="AL4" s="4" t="s">
        <v>2</v>
      </c>
      <c r="AU4" s="4" t="s">
        <v>1</v>
      </c>
      <c r="AV4" s="4" t="s">
        <v>1</v>
      </c>
      <c r="AW4" s="4" t="s">
        <v>1</v>
      </c>
      <c r="AX4" s="4" t="s">
        <v>2</v>
      </c>
      <c r="AY4" s="4" t="s">
        <v>2</v>
      </c>
      <c r="AZ4" s="4" t="s">
        <v>2</v>
      </c>
    </row>
    <row r="5" spans="1:69" s="2" customFormat="1" x14ac:dyDescent="0.25">
      <c r="A5" s="4" t="s">
        <v>0</v>
      </c>
      <c r="B5" s="2" t="s">
        <v>440</v>
      </c>
      <c r="C5" s="2" t="s">
        <v>441</v>
      </c>
      <c r="D5" s="2" t="s">
        <v>442</v>
      </c>
      <c r="E5" s="2" t="s">
        <v>440</v>
      </c>
      <c r="F5" s="2" t="s">
        <v>441</v>
      </c>
      <c r="G5" s="2" t="s">
        <v>442</v>
      </c>
      <c r="H5" s="4" t="s">
        <v>3</v>
      </c>
      <c r="I5" s="4" t="s">
        <v>4</v>
      </c>
      <c r="J5" s="4" t="s">
        <v>446</v>
      </c>
      <c r="K5" s="4" t="s">
        <v>5</v>
      </c>
      <c r="L5" s="4" t="s">
        <v>6</v>
      </c>
      <c r="M5" s="4" t="s">
        <v>447</v>
      </c>
      <c r="N5" s="4" t="s">
        <v>7</v>
      </c>
      <c r="O5" s="4" t="s">
        <v>444</v>
      </c>
      <c r="P5" s="2" t="s">
        <v>440</v>
      </c>
      <c r="Q5" s="2" t="s">
        <v>441</v>
      </c>
      <c r="R5" s="2" t="s">
        <v>442</v>
      </c>
      <c r="S5" s="2" t="s">
        <v>440</v>
      </c>
      <c r="T5" s="2" t="s">
        <v>441</v>
      </c>
      <c r="U5" s="2" t="s">
        <v>442</v>
      </c>
      <c r="V5" s="4" t="s">
        <v>3</v>
      </c>
      <c r="W5" s="4" t="s">
        <v>4</v>
      </c>
      <c r="X5" s="4" t="s">
        <v>446</v>
      </c>
      <c r="Y5" s="4" t="s">
        <v>5</v>
      </c>
      <c r="Z5" s="4" t="s">
        <v>6</v>
      </c>
      <c r="AA5" s="4" t="s">
        <v>447</v>
      </c>
      <c r="AB5" s="4" t="s">
        <v>7</v>
      </c>
      <c r="AC5" s="4" t="s">
        <v>8</v>
      </c>
      <c r="AD5" s="2" t="s">
        <v>445</v>
      </c>
      <c r="AF5" s="4" t="s">
        <v>0</v>
      </c>
      <c r="AG5" s="2" t="s">
        <v>440</v>
      </c>
      <c r="AH5" s="2" t="s">
        <v>441</v>
      </c>
      <c r="AI5" s="2" t="s">
        <v>442</v>
      </c>
      <c r="AJ5" s="2" t="s">
        <v>440</v>
      </c>
      <c r="AK5" s="2" t="s">
        <v>441</v>
      </c>
      <c r="AL5" s="2" t="s">
        <v>442</v>
      </c>
      <c r="AM5" s="4" t="s">
        <v>3</v>
      </c>
      <c r="AN5" s="4" t="s">
        <v>4</v>
      </c>
      <c r="AO5" s="4" t="s">
        <v>446</v>
      </c>
      <c r="AP5" s="4" t="s">
        <v>5</v>
      </c>
      <c r="AQ5" s="4" t="s">
        <v>6</v>
      </c>
      <c r="AR5" s="4" t="s">
        <v>447</v>
      </c>
      <c r="AS5" s="4" t="s">
        <v>7</v>
      </c>
      <c r="AT5" s="4" t="s">
        <v>444</v>
      </c>
      <c r="AU5" s="2" t="s">
        <v>440</v>
      </c>
      <c r="AV5" s="2" t="s">
        <v>441</v>
      </c>
      <c r="AW5" s="2" t="s">
        <v>442</v>
      </c>
      <c r="AX5" s="2" t="s">
        <v>440</v>
      </c>
      <c r="AY5" s="2" t="s">
        <v>441</v>
      </c>
      <c r="AZ5" s="2" t="s">
        <v>442</v>
      </c>
      <c r="BA5" s="4" t="s">
        <v>3</v>
      </c>
      <c r="BB5" s="4" t="s">
        <v>4</v>
      </c>
      <c r="BC5" s="4" t="s">
        <v>446</v>
      </c>
      <c r="BD5" s="4" t="s">
        <v>5</v>
      </c>
      <c r="BE5" s="4" t="s">
        <v>6</v>
      </c>
      <c r="BF5" s="4" t="s">
        <v>447</v>
      </c>
      <c r="BG5" s="4" t="s">
        <v>7</v>
      </c>
      <c r="BH5" s="4" t="s">
        <v>8</v>
      </c>
      <c r="BI5" s="2" t="s">
        <v>445</v>
      </c>
      <c r="BK5" s="2" t="s">
        <v>1276</v>
      </c>
      <c r="BL5" s="2" t="s">
        <v>1277</v>
      </c>
      <c r="BM5" s="2" t="s">
        <v>1278</v>
      </c>
      <c r="BN5" s="2" t="s">
        <v>1279</v>
      </c>
      <c r="BO5" s="2" t="s">
        <v>1280</v>
      </c>
      <c r="BP5" s="2" t="s">
        <v>1274</v>
      </c>
      <c r="BQ5" s="2" t="s">
        <v>1272</v>
      </c>
    </row>
    <row r="6" spans="1:69" x14ac:dyDescent="0.25">
      <c r="A6" s="11" t="str">
        <f>AF6</f>
        <v>AT1G01530.1</v>
      </c>
      <c r="B6" s="6" t="s">
        <v>1285</v>
      </c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2"/>
      <c r="Q6" s="2"/>
      <c r="R6" s="2"/>
      <c r="S6" s="2"/>
      <c r="T6" s="2"/>
      <c r="U6" s="2"/>
      <c r="V6" s="4"/>
      <c r="W6" s="4"/>
      <c r="X6" s="4"/>
      <c r="Y6" s="4"/>
      <c r="Z6" s="4"/>
      <c r="AA6" s="4"/>
      <c r="AB6" s="4"/>
      <c r="AC6" s="4"/>
      <c r="AD6" s="2"/>
      <c r="AE6" s="2"/>
      <c r="AF6" t="s">
        <v>456</v>
      </c>
      <c r="AG6">
        <v>984</v>
      </c>
      <c r="AH6">
        <v>1393</v>
      </c>
      <c r="AI6">
        <v>1019</v>
      </c>
      <c r="AJ6">
        <v>63</v>
      </c>
      <c r="AK6">
        <v>148</v>
      </c>
      <c r="AL6">
        <v>24</v>
      </c>
      <c r="AM6" s="5">
        <v>4.1734411622780403</v>
      </c>
      <c r="AN6" s="5">
        <v>8.0410621512179805</v>
      </c>
      <c r="AO6" s="5">
        <v>7.3741590450590397</v>
      </c>
      <c r="AP6" s="1">
        <v>7.5266362635484298E-5</v>
      </c>
      <c r="AQ6">
        <v>1.1508618139982299E-4</v>
      </c>
      <c r="AR6" s="5">
        <v>1.8049200629101601</v>
      </c>
      <c r="AS6" s="5">
        <v>18.043923409151201</v>
      </c>
      <c r="AT6" t="str">
        <f>IF(AND(AS6&gt;=1,AQ6&lt;=0.01),"maternal", IF(AND(AS6&lt;=-1,AQ6&lt;=0.01),"paternal", IF(AQ6&gt;=0.01, "no preference")))</f>
        <v>maternal</v>
      </c>
      <c r="AU6">
        <v>769</v>
      </c>
      <c r="AV6">
        <v>689</v>
      </c>
      <c r="AW6">
        <v>642</v>
      </c>
      <c r="AX6">
        <v>37</v>
      </c>
      <c r="AY6">
        <v>22</v>
      </c>
      <c r="AZ6">
        <v>49</v>
      </c>
      <c r="BA6" s="5">
        <v>4.3108321517668102</v>
      </c>
      <c r="BB6" s="5">
        <v>7.2938646289751796</v>
      </c>
      <c r="BC6" s="5">
        <v>14.983645081131099</v>
      </c>
      <c r="BD6" s="1">
        <v>1.18856984895648E-6</v>
      </c>
      <c r="BE6" s="1">
        <v>3.5585923621451498E-6</v>
      </c>
      <c r="BF6" s="5">
        <v>6.2700400767154196</v>
      </c>
      <c r="BG6" s="5">
        <v>19.8467675861278</v>
      </c>
      <c r="BH6" t="str">
        <f>IF(AND(BG6&gt;=1,BE6&lt;=0.01),"maternal", IF(AND(BG6&lt;=-1,BE6&lt;=0.01),"paternal", IF(BE6&gt;=0.01, "no preference")))</f>
        <v>maternal</v>
      </c>
      <c r="BI6" t="b">
        <f>IF(AT6=BH6, TRUE)</f>
        <v>1</v>
      </c>
      <c r="BK6" t="s">
        <v>744</v>
      </c>
      <c r="BO6" t="s">
        <v>1267</v>
      </c>
      <c r="BQ6" t="s">
        <v>1272</v>
      </c>
    </row>
    <row r="7" spans="1:69" x14ac:dyDescent="0.25">
      <c r="A7" s="11" t="str">
        <f>AF7</f>
        <v>AT1G02580.1</v>
      </c>
      <c r="B7" s="6" t="s">
        <v>1285</v>
      </c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2"/>
      <c r="Q7" s="2"/>
      <c r="R7" s="2"/>
      <c r="S7" s="2"/>
      <c r="T7" s="2"/>
      <c r="U7" s="2"/>
      <c r="V7" s="4"/>
      <c r="W7" s="4"/>
      <c r="X7" s="4"/>
      <c r="Y7" s="4"/>
      <c r="Z7" s="4"/>
      <c r="AA7" s="4"/>
      <c r="AB7" s="4"/>
      <c r="AC7" s="4"/>
      <c r="AD7" s="2"/>
      <c r="AE7" s="2"/>
      <c r="AF7" t="s">
        <v>484</v>
      </c>
      <c r="AG7">
        <v>183</v>
      </c>
      <c r="AH7">
        <v>221</v>
      </c>
      <c r="AI7">
        <v>229</v>
      </c>
      <c r="AJ7">
        <v>127</v>
      </c>
      <c r="AK7">
        <v>237</v>
      </c>
      <c r="AL7">
        <v>213</v>
      </c>
      <c r="AM7" s="5">
        <v>0.175727707880801</v>
      </c>
      <c r="AN7" s="5">
        <v>7.6332921038434298</v>
      </c>
      <c r="AO7" s="5">
        <v>0.63769396561929204</v>
      </c>
      <c r="AP7">
        <v>0.54136575474308801</v>
      </c>
      <c r="AQ7">
        <v>0.56746934459443199</v>
      </c>
      <c r="AR7" s="5">
        <v>-7.1226573393502202</v>
      </c>
      <c r="AS7" s="5">
        <v>1.1295340078796401</v>
      </c>
      <c r="AT7" t="str">
        <f t="shared" ref="AT7:AT82" si="0">IF(AND(AS7&gt;=1,AQ7&lt;=0.01),"maternal", IF(AND(AS7&lt;=-1,AQ7&lt;=0.01),"paternal", IF(AQ7&gt;=0.01, "no preference")))</f>
        <v>no preference</v>
      </c>
      <c r="AU7">
        <v>112</v>
      </c>
      <c r="AV7">
        <v>117</v>
      </c>
      <c r="AW7">
        <v>109</v>
      </c>
      <c r="AX7">
        <v>180</v>
      </c>
      <c r="AY7">
        <v>136</v>
      </c>
      <c r="AZ7">
        <v>180</v>
      </c>
      <c r="BA7" s="5">
        <v>-0.53784737727508303</v>
      </c>
      <c r="BB7" s="5">
        <v>7.0969842637380998</v>
      </c>
      <c r="BC7" s="5">
        <v>-3.11705312821775</v>
      </c>
      <c r="BD7">
        <v>1.6514257533438399E-2</v>
      </c>
      <c r="BE7">
        <v>1.9896695823419699E-2</v>
      </c>
      <c r="BF7" s="5">
        <v>-4.0668984418276599</v>
      </c>
      <c r="BG7" s="5">
        <v>-1.4518046853453399</v>
      </c>
      <c r="BH7" t="str">
        <f t="shared" ref="BH7:BH82" si="1">IF(AND(BG7&gt;=1,BE7&lt;=0.01),"maternal", IF(AND(BG7&lt;=-1,BE7&lt;=0.01),"paternal", IF(BE7&gt;=0.01, "no preference")))</f>
        <v>no preference</v>
      </c>
      <c r="BI7" t="b">
        <f>IF(AT7=BH7, TRUE)</f>
        <v>1</v>
      </c>
      <c r="BK7" t="s">
        <v>745</v>
      </c>
      <c r="BP7" t="s">
        <v>1274</v>
      </c>
    </row>
    <row r="8" spans="1:69" x14ac:dyDescent="0.25">
      <c r="A8" t="s">
        <v>399</v>
      </c>
      <c r="B8">
        <v>706</v>
      </c>
      <c r="C8">
        <v>336</v>
      </c>
      <c r="D8">
        <v>995</v>
      </c>
      <c r="E8">
        <v>1286</v>
      </c>
      <c r="F8">
        <v>1722</v>
      </c>
      <c r="G8">
        <v>2046</v>
      </c>
      <c r="H8" s="5">
        <v>-1.4192085311365801</v>
      </c>
      <c r="I8" s="5">
        <v>9.9836619715880701</v>
      </c>
      <c r="J8" s="5">
        <v>-3.3784696916863899</v>
      </c>
      <c r="K8">
        <v>1.4146581030885201E-2</v>
      </c>
      <c r="L8">
        <v>1.81466487706528E-2</v>
      </c>
      <c r="M8" s="5">
        <v>-3.83599710275156</v>
      </c>
      <c r="N8" s="5">
        <v>-2.6743875262535699</v>
      </c>
      <c r="O8" t="str">
        <f>IF(AND(N8&gt;=1,L8&lt;=0.01),"maternal", IF(AND(N8&lt;=-1,L8&lt;=0.01),"paternal", IF(L8&gt;=0.01, "no preference")))</f>
        <v>no preference</v>
      </c>
      <c r="P8">
        <v>377</v>
      </c>
      <c r="Q8">
        <v>51</v>
      </c>
      <c r="R8">
        <v>170</v>
      </c>
      <c r="S8">
        <v>770</v>
      </c>
      <c r="T8">
        <v>781</v>
      </c>
      <c r="U8">
        <v>2039</v>
      </c>
      <c r="V8" s="5">
        <v>-2.8384768756110601</v>
      </c>
      <c r="W8" s="5">
        <v>8.6460833235548904</v>
      </c>
      <c r="X8" s="5">
        <v>-3.64252226896099</v>
      </c>
      <c r="Y8">
        <v>1.03628582930136E-2</v>
      </c>
      <c r="Z8">
        <v>1.3201997551373501E-2</v>
      </c>
      <c r="AA8" s="5">
        <v>-3.4218745173167102</v>
      </c>
      <c r="AB8" s="5">
        <v>-7.1526451791438701</v>
      </c>
      <c r="AC8" t="str">
        <f>IF(AND(AB8&gt;=1,Z8&lt;=0.01),"maternal", IF(AND(AB8&lt;=-1,Z8&lt;=0.01),"paternal", IF(Z8&gt;=0.01, "no preference")))</f>
        <v>no preference</v>
      </c>
      <c r="AD8" t="b">
        <f>IF(O8=AC8, TRUE)</f>
        <v>1</v>
      </c>
      <c r="AF8" t="str">
        <f>A8</f>
        <v>AT1G02790.1</v>
      </c>
      <c r="AG8" s="6" t="s">
        <v>1286</v>
      </c>
      <c r="AM8" s="5"/>
      <c r="AN8" s="5"/>
      <c r="AO8" s="5"/>
      <c r="AR8" s="5"/>
      <c r="AS8" s="5"/>
      <c r="BA8" s="5"/>
      <c r="BB8" s="5"/>
      <c r="BC8" s="5"/>
      <c r="BF8" s="5"/>
      <c r="BG8" s="5"/>
      <c r="BK8" t="s">
        <v>1160</v>
      </c>
      <c r="BM8" t="s">
        <v>1270</v>
      </c>
    </row>
    <row r="9" spans="1:69" x14ac:dyDescent="0.25">
      <c r="A9" t="s">
        <v>260</v>
      </c>
      <c r="B9">
        <v>10591</v>
      </c>
      <c r="C9">
        <v>11303</v>
      </c>
      <c r="D9">
        <v>14188</v>
      </c>
      <c r="E9">
        <v>2406</v>
      </c>
      <c r="F9">
        <v>2723</v>
      </c>
      <c r="G9">
        <v>3573</v>
      </c>
      <c r="H9" s="5">
        <v>2.05995437304587</v>
      </c>
      <c r="I9" s="5">
        <v>12.512595631032299</v>
      </c>
      <c r="J9" s="5">
        <v>9.8842992291505603</v>
      </c>
      <c r="K9" s="1">
        <v>5.0315101401592698E-5</v>
      </c>
      <c r="L9" s="1">
        <v>9.2354692704239296E-5</v>
      </c>
      <c r="M9" s="5">
        <v>2.4300300337245799</v>
      </c>
      <c r="N9" s="5">
        <v>4.1697311685497196</v>
      </c>
      <c r="O9" t="str">
        <f t="shared" ref="O9:O85" si="2">IF(AND(N9&gt;=1,L9&lt;=0.01),"maternal", IF(AND(N9&lt;=-1,L9&lt;=0.01),"paternal", IF(L9&gt;=0.01, "no preference")))</f>
        <v>maternal</v>
      </c>
      <c r="P9">
        <v>1837</v>
      </c>
      <c r="Q9">
        <v>2097</v>
      </c>
      <c r="R9">
        <v>2238</v>
      </c>
      <c r="S9">
        <v>2098</v>
      </c>
      <c r="T9">
        <v>2040</v>
      </c>
      <c r="U9">
        <v>2736</v>
      </c>
      <c r="V9" s="5">
        <v>-0.14718927032364501</v>
      </c>
      <c r="W9" s="5">
        <v>11.0760475774015</v>
      </c>
      <c r="X9" s="5">
        <v>-0.81127191516089103</v>
      </c>
      <c r="Y9">
        <v>0.447488884898121</v>
      </c>
      <c r="Z9">
        <v>0.48018999571759902</v>
      </c>
      <c r="AA9" s="5">
        <v>-7.1461688239061498</v>
      </c>
      <c r="AB9" s="5">
        <v>-1.1074098584805601</v>
      </c>
      <c r="AC9" t="str">
        <f t="shared" ref="AC9:AC85" si="3">IF(AND(AB9&gt;=1,Z9&lt;=0.01),"maternal", IF(AND(AB9&lt;=-1,Z9&lt;=0.01),"paternal", IF(Z9&gt;=0.01, "no preference")))</f>
        <v>no preference</v>
      </c>
      <c r="AD9" t="b">
        <f>IF(O9=AC9, TRUE)</f>
        <v>0</v>
      </c>
      <c r="AF9" t="s">
        <v>260</v>
      </c>
      <c r="AG9">
        <v>9256</v>
      </c>
      <c r="AH9">
        <v>12611</v>
      </c>
      <c r="AI9">
        <v>10345</v>
      </c>
      <c r="AJ9">
        <v>2666</v>
      </c>
      <c r="AK9">
        <v>2912</v>
      </c>
      <c r="AL9">
        <v>2073</v>
      </c>
      <c r="AM9" s="5">
        <v>2.0760438876667302</v>
      </c>
      <c r="AN9" s="5">
        <v>12.3405193686682</v>
      </c>
      <c r="AO9" s="5">
        <v>9.0827516648347508</v>
      </c>
      <c r="AP9" s="1">
        <v>1.6533026208859599E-5</v>
      </c>
      <c r="AQ9" s="1">
        <v>2.7555043681432701E-5</v>
      </c>
      <c r="AR9" s="5">
        <v>3.4263226998313301</v>
      </c>
      <c r="AS9" s="5">
        <v>4.2164939595406397</v>
      </c>
      <c r="AT9" t="str">
        <f t="shared" si="0"/>
        <v>maternal</v>
      </c>
      <c r="AU9">
        <v>1334</v>
      </c>
      <c r="AV9">
        <v>1545</v>
      </c>
      <c r="AW9">
        <v>1380</v>
      </c>
      <c r="AX9">
        <v>4414</v>
      </c>
      <c r="AY9">
        <v>4981</v>
      </c>
      <c r="AZ9">
        <v>4011</v>
      </c>
      <c r="BA9" s="5">
        <v>-1.65078889487701</v>
      </c>
      <c r="BB9" s="5">
        <v>11.2948765256911</v>
      </c>
      <c r="BC9" s="5">
        <v>-10.2175744085992</v>
      </c>
      <c r="BD9" s="1">
        <v>1.6323689411752901E-5</v>
      </c>
      <c r="BE9" s="1">
        <v>3.0454644424912199E-5</v>
      </c>
      <c r="BF9" s="5">
        <v>3.4740194431384901</v>
      </c>
      <c r="BG9" s="5">
        <v>-3.1400529667941299</v>
      </c>
      <c r="BH9" t="str">
        <f t="shared" si="1"/>
        <v>paternal</v>
      </c>
      <c r="BI9" t="b">
        <f>IF(AT9=BH9, TRUE)</f>
        <v>0</v>
      </c>
      <c r="BK9" t="s">
        <v>746</v>
      </c>
      <c r="BL9" t="s">
        <v>1268</v>
      </c>
    </row>
    <row r="10" spans="1:69" x14ac:dyDescent="0.25">
      <c r="A10" t="s">
        <v>594</v>
      </c>
      <c r="B10">
        <v>1475</v>
      </c>
      <c r="C10">
        <v>1130</v>
      </c>
      <c r="D10">
        <v>1334</v>
      </c>
      <c r="E10">
        <v>1584</v>
      </c>
      <c r="F10">
        <v>1295</v>
      </c>
      <c r="G10">
        <v>1487</v>
      </c>
      <c r="H10" s="5">
        <v>-0.15193056413143499</v>
      </c>
      <c r="I10" s="5">
        <v>10.427126697607401</v>
      </c>
      <c r="J10" s="5">
        <v>-0.91735858642669998</v>
      </c>
      <c r="K10">
        <v>0.39322128637731302</v>
      </c>
      <c r="L10">
        <v>0.42033999578264503</v>
      </c>
      <c r="M10" s="5">
        <v>-7.1215803045083899</v>
      </c>
      <c r="N10" s="5">
        <v>-1.11105525308272</v>
      </c>
      <c r="O10" t="str">
        <f t="shared" si="2"/>
        <v>no preference</v>
      </c>
      <c r="P10">
        <v>1750</v>
      </c>
      <c r="Q10">
        <v>1210</v>
      </c>
      <c r="R10">
        <v>1102</v>
      </c>
      <c r="S10">
        <v>1698</v>
      </c>
      <c r="T10">
        <v>1237</v>
      </c>
      <c r="U10">
        <v>1392</v>
      </c>
      <c r="V10" s="5">
        <v>-0.108360561760156</v>
      </c>
      <c r="W10" s="5">
        <v>10.4285681454532</v>
      </c>
      <c r="X10" s="5">
        <v>-0.46190228454664101</v>
      </c>
      <c r="Y10">
        <v>0.66005476526141804</v>
      </c>
      <c r="Z10">
        <v>0.68079585770031703</v>
      </c>
      <c r="AA10" s="5">
        <v>-7.3869742517064703</v>
      </c>
      <c r="AB10" s="5">
        <v>-1.0780025283238299</v>
      </c>
      <c r="AC10" t="str">
        <f t="shared" si="3"/>
        <v>no preference</v>
      </c>
      <c r="AD10" t="b">
        <f>IF(O10=AC10, TRUE)</f>
        <v>1</v>
      </c>
      <c r="AF10" t="s">
        <v>594</v>
      </c>
      <c r="AG10">
        <v>727</v>
      </c>
      <c r="AH10">
        <v>1092</v>
      </c>
      <c r="AI10">
        <v>674</v>
      </c>
      <c r="AJ10">
        <v>690</v>
      </c>
      <c r="AK10">
        <v>1122</v>
      </c>
      <c r="AL10">
        <v>832</v>
      </c>
      <c r="AM10" s="5">
        <v>-8.9080260115206797E-2</v>
      </c>
      <c r="AN10" s="5">
        <v>9.7114121359938697</v>
      </c>
      <c r="AO10" s="5">
        <v>-0.32123821195852398</v>
      </c>
      <c r="AP10">
        <v>0.75620401137522897</v>
      </c>
      <c r="AQ10">
        <v>0.76850001156019199</v>
      </c>
      <c r="AR10" s="5">
        <v>-7.2873076184262899</v>
      </c>
      <c r="AS10" s="5">
        <v>-1.06369184662919</v>
      </c>
      <c r="AT10" t="str">
        <f t="shared" si="0"/>
        <v>no preference</v>
      </c>
      <c r="AU10">
        <v>816</v>
      </c>
      <c r="AV10">
        <v>742</v>
      </c>
      <c r="AW10">
        <v>680</v>
      </c>
      <c r="AX10">
        <v>571</v>
      </c>
      <c r="AY10">
        <v>743</v>
      </c>
      <c r="AZ10">
        <v>687</v>
      </c>
      <c r="BA10" s="5">
        <v>0.16587558470260999</v>
      </c>
      <c r="BB10" s="5">
        <v>9.4580360932141403</v>
      </c>
      <c r="BC10" s="5">
        <v>0.96508388125863898</v>
      </c>
      <c r="BD10">
        <v>0.36607867961387303</v>
      </c>
      <c r="BE10">
        <v>0.39253189841167402</v>
      </c>
      <c r="BF10" s="5">
        <v>-7.0495022343814098</v>
      </c>
      <c r="BG10" s="5">
        <v>1.12184673041411</v>
      </c>
      <c r="BH10" t="str">
        <f t="shared" si="1"/>
        <v>no preference</v>
      </c>
      <c r="BI10" t="b">
        <f>IF(AT10=BH10, TRUE)</f>
        <v>1</v>
      </c>
      <c r="BK10" t="s">
        <v>747</v>
      </c>
      <c r="BL10" t="s">
        <v>1268</v>
      </c>
    </row>
    <row r="11" spans="1:69" x14ac:dyDescent="0.25">
      <c r="A11" t="s">
        <v>278</v>
      </c>
      <c r="B11">
        <v>2592</v>
      </c>
      <c r="C11">
        <v>2364</v>
      </c>
      <c r="D11">
        <v>2634</v>
      </c>
      <c r="E11">
        <v>681</v>
      </c>
      <c r="F11">
        <v>900</v>
      </c>
      <c r="G11">
        <v>985</v>
      </c>
      <c r="H11" s="5">
        <v>1.579054381463</v>
      </c>
      <c r="I11" s="5">
        <v>10.51434554447</v>
      </c>
      <c r="J11" s="5">
        <v>8.73990900704141</v>
      </c>
      <c r="K11">
        <v>1.0318940103205499E-4</v>
      </c>
      <c r="L11">
        <v>1.73956754609929E-4</v>
      </c>
      <c r="M11" s="5">
        <v>1.6337625690625599</v>
      </c>
      <c r="N11" s="5">
        <v>2.9877395330249699</v>
      </c>
      <c r="O11" t="str">
        <f t="shared" si="2"/>
        <v>maternal</v>
      </c>
      <c r="P11">
        <v>2277</v>
      </c>
      <c r="Q11">
        <v>1622</v>
      </c>
      <c r="R11">
        <v>1490</v>
      </c>
      <c r="S11">
        <v>497</v>
      </c>
      <c r="T11">
        <v>429</v>
      </c>
      <c r="U11">
        <v>753</v>
      </c>
      <c r="V11" s="5">
        <v>1.69781612120444</v>
      </c>
      <c r="W11" s="5">
        <v>9.9377798922442899</v>
      </c>
      <c r="X11" s="5">
        <v>6.0971452515629103</v>
      </c>
      <c r="Y11">
        <v>8.1096400814522501E-4</v>
      </c>
      <c r="Z11">
        <v>1.2067144441201001E-3</v>
      </c>
      <c r="AA11" s="5">
        <v>-0.59499710062254296</v>
      </c>
      <c r="AB11" s="5">
        <v>3.2440951195908698</v>
      </c>
      <c r="AC11" t="str">
        <f t="shared" si="3"/>
        <v>maternal</v>
      </c>
      <c r="AD11" t="b">
        <f>IF(O11=AC11, TRUE)</f>
        <v>1</v>
      </c>
      <c r="AF11" t="s">
        <v>278</v>
      </c>
      <c r="AG11">
        <v>725</v>
      </c>
      <c r="AH11">
        <v>852</v>
      </c>
      <c r="AI11">
        <v>714</v>
      </c>
      <c r="AJ11">
        <v>93</v>
      </c>
      <c r="AK11">
        <v>114</v>
      </c>
      <c r="AL11">
        <v>134</v>
      </c>
      <c r="AM11" s="5">
        <v>2.7483775337689802</v>
      </c>
      <c r="AN11" s="5">
        <v>8.1998202667754398</v>
      </c>
      <c r="AO11" s="5">
        <v>12.581948736955599</v>
      </c>
      <c r="AP11" s="1">
        <v>1.4016109106691999E-6</v>
      </c>
      <c r="AQ11" s="1">
        <v>3.3371688349266699E-6</v>
      </c>
      <c r="AR11" s="5">
        <v>6.0166603818990998</v>
      </c>
      <c r="AS11" s="5">
        <v>6.7196101445363396</v>
      </c>
      <c r="AT11" t="str">
        <f t="shared" si="0"/>
        <v>maternal</v>
      </c>
      <c r="AU11">
        <v>539</v>
      </c>
      <c r="AV11">
        <v>792</v>
      </c>
      <c r="AW11">
        <v>646</v>
      </c>
      <c r="AX11">
        <v>65</v>
      </c>
      <c r="AY11">
        <v>71</v>
      </c>
      <c r="AZ11">
        <v>37</v>
      </c>
      <c r="BA11" s="5">
        <v>3.52778930683432</v>
      </c>
      <c r="BB11" s="5">
        <v>7.5846435314986103</v>
      </c>
      <c r="BC11" s="5">
        <v>12.4456338261064</v>
      </c>
      <c r="BD11" s="1">
        <v>4.27469595854003E-6</v>
      </c>
      <c r="BE11" s="1">
        <v>9.7595798140183302E-6</v>
      </c>
      <c r="BF11" s="5">
        <v>4.9176612794796197</v>
      </c>
      <c r="BG11" s="5">
        <v>11.5337464445042</v>
      </c>
      <c r="BH11" t="str">
        <f t="shared" si="1"/>
        <v>maternal</v>
      </c>
      <c r="BI11" t="b">
        <f>IF(AT11=BH11, TRUE)</f>
        <v>1</v>
      </c>
      <c r="BK11" t="s">
        <v>748</v>
      </c>
      <c r="BM11" t="s">
        <v>1270</v>
      </c>
    </row>
    <row r="12" spans="1:69" x14ac:dyDescent="0.25">
      <c r="A12" s="11" t="str">
        <f>AF12</f>
        <v>AT1G04635.1</v>
      </c>
      <c r="B12" s="6" t="s">
        <v>1285</v>
      </c>
      <c r="H12" s="5"/>
      <c r="I12" s="5"/>
      <c r="J12" s="5"/>
      <c r="M12" s="5"/>
      <c r="N12" s="5"/>
      <c r="V12" s="5"/>
      <c r="W12" s="5"/>
      <c r="X12" s="5"/>
      <c r="AA12" s="5"/>
      <c r="AB12" s="5"/>
      <c r="AF12" t="s">
        <v>641</v>
      </c>
      <c r="AG12">
        <v>228</v>
      </c>
      <c r="AH12">
        <v>269</v>
      </c>
      <c r="AI12">
        <v>197</v>
      </c>
      <c r="AJ12">
        <v>110</v>
      </c>
      <c r="AK12">
        <v>119</v>
      </c>
      <c r="AL12">
        <v>82</v>
      </c>
      <c r="AM12" s="5">
        <v>1.1563433706406101</v>
      </c>
      <c r="AN12" s="5">
        <v>7.2702869830888197</v>
      </c>
      <c r="AO12" s="5">
        <v>4.9584582878436496</v>
      </c>
      <c r="AP12">
        <v>1.08571217904463E-3</v>
      </c>
      <c r="AQ12">
        <v>1.48727695759538E-3</v>
      </c>
      <c r="AR12" s="5">
        <v>-1.0648312735867</v>
      </c>
      <c r="AS12" s="5">
        <v>2.22891773517981</v>
      </c>
      <c r="AT12" t="str">
        <f t="shared" si="0"/>
        <v>maternal</v>
      </c>
      <c r="AU12">
        <v>305</v>
      </c>
      <c r="AV12">
        <v>308</v>
      </c>
      <c r="AW12">
        <v>268</v>
      </c>
      <c r="AX12">
        <v>93</v>
      </c>
      <c r="AY12">
        <v>110</v>
      </c>
      <c r="AZ12">
        <v>80</v>
      </c>
      <c r="BA12" s="5">
        <v>1.6371528374137601</v>
      </c>
      <c r="BB12" s="5">
        <v>7.3815279923443402</v>
      </c>
      <c r="BC12" s="5">
        <v>9.2654632028750896</v>
      </c>
      <c r="BD12" s="1">
        <v>3.1393553914742303E-5</v>
      </c>
      <c r="BE12" s="1">
        <v>5.4314107118931403E-5</v>
      </c>
      <c r="BF12" s="5">
        <v>2.76221792362887</v>
      </c>
      <c r="BG12" s="5">
        <v>3.1105136502294202</v>
      </c>
      <c r="BH12" t="str">
        <f t="shared" si="1"/>
        <v>maternal</v>
      </c>
      <c r="BI12" t="b">
        <f>IF(AT12=BH12, TRUE)</f>
        <v>1</v>
      </c>
      <c r="BK12" t="s">
        <v>749</v>
      </c>
      <c r="BL12" t="s">
        <v>1268</v>
      </c>
    </row>
    <row r="13" spans="1:69" x14ac:dyDescent="0.25">
      <c r="A13" t="s">
        <v>289</v>
      </c>
      <c r="B13">
        <v>8528</v>
      </c>
      <c r="C13">
        <v>7916</v>
      </c>
      <c r="D13">
        <v>9284</v>
      </c>
      <c r="E13">
        <v>3483</v>
      </c>
      <c r="F13">
        <v>3158</v>
      </c>
      <c r="G13">
        <v>3560</v>
      </c>
      <c r="H13" s="5">
        <v>1.3332457881866899</v>
      </c>
      <c r="I13" s="5">
        <v>12.3965721776629</v>
      </c>
      <c r="J13" s="5">
        <v>9.6052316442587706</v>
      </c>
      <c r="K13" s="1">
        <v>5.9524576800502897E-5</v>
      </c>
      <c r="L13">
        <v>1.07490983348481E-4</v>
      </c>
      <c r="M13" s="5">
        <v>2.2441633699186698</v>
      </c>
      <c r="N13" s="5">
        <v>2.5196891961983199</v>
      </c>
      <c r="O13" t="str">
        <f t="shared" si="2"/>
        <v>maternal</v>
      </c>
      <c r="P13">
        <v>5058</v>
      </c>
      <c r="Q13">
        <v>4776</v>
      </c>
      <c r="R13">
        <v>4727</v>
      </c>
      <c r="S13">
        <v>3695</v>
      </c>
      <c r="T13">
        <v>3645</v>
      </c>
      <c r="U13">
        <v>3717</v>
      </c>
      <c r="V13" s="5">
        <v>0.39646035436046601</v>
      </c>
      <c r="W13" s="5">
        <v>12.0462831579718</v>
      </c>
      <c r="X13" s="5">
        <v>3.0272129620406698</v>
      </c>
      <c r="Y13">
        <v>2.2507019485434401E-2</v>
      </c>
      <c r="Z13">
        <v>2.7785214320514201E-2</v>
      </c>
      <c r="AA13" s="5">
        <v>-4.2632971349873197</v>
      </c>
      <c r="AB13" s="5">
        <v>1.31627447242491</v>
      </c>
      <c r="AC13" t="str">
        <f t="shared" si="3"/>
        <v>no preference</v>
      </c>
      <c r="AD13" t="b">
        <f t="shared" ref="AD13:AD25" si="4">IF(O13=AC13, TRUE)</f>
        <v>0</v>
      </c>
      <c r="AF13" t="str">
        <f>A13</f>
        <v>AT1G05160.1</v>
      </c>
      <c r="AG13" s="6" t="s">
        <v>1286</v>
      </c>
      <c r="AM13" s="5"/>
      <c r="AN13" s="5"/>
      <c r="AO13" s="5"/>
      <c r="AR13" s="5"/>
      <c r="AS13" s="5"/>
      <c r="BA13" s="5"/>
      <c r="BB13" s="5"/>
      <c r="BC13" s="5"/>
      <c r="BD13" s="1"/>
      <c r="BE13" s="1"/>
      <c r="BF13" s="5"/>
      <c r="BG13" s="5"/>
      <c r="BK13" t="s">
        <v>1161</v>
      </c>
      <c r="BL13" t="s">
        <v>1268</v>
      </c>
    </row>
    <row r="14" spans="1:69" x14ac:dyDescent="0.25">
      <c r="A14" t="s">
        <v>559</v>
      </c>
      <c r="B14">
        <v>551</v>
      </c>
      <c r="C14">
        <v>505</v>
      </c>
      <c r="D14">
        <v>476</v>
      </c>
      <c r="E14">
        <v>157</v>
      </c>
      <c r="F14">
        <v>103</v>
      </c>
      <c r="G14">
        <v>103</v>
      </c>
      <c r="H14" s="5">
        <v>2.0949011010062399</v>
      </c>
      <c r="I14" s="5">
        <v>7.9490039453228798</v>
      </c>
      <c r="J14" s="5">
        <v>10.091407321150401</v>
      </c>
      <c r="K14" s="1">
        <v>4.45355278581365E-5</v>
      </c>
      <c r="L14" s="1">
        <v>8.3392028673960305E-5</v>
      </c>
      <c r="M14" s="5">
        <v>2.5647504436136699</v>
      </c>
      <c r="N14" s="5">
        <v>4.2719687720355202</v>
      </c>
      <c r="O14" t="str">
        <f t="shared" si="2"/>
        <v>maternal</v>
      </c>
      <c r="P14">
        <v>579</v>
      </c>
      <c r="Q14">
        <v>485</v>
      </c>
      <c r="R14">
        <v>433</v>
      </c>
      <c r="S14">
        <v>89</v>
      </c>
      <c r="T14">
        <v>42</v>
      </c>
      <c r="U14">
        <v>103</v>
      </c>
      <c r="V14" s="5">
        <v>2.7492384189641101</v>
      </c>
      <c r="W14" s="5">
        <v>7.58080506587301</v>
      </c>
      <c r="X14" s="5">
        <v>7.6990184265336303</v>
      </c>
      <c r="Y14">
        <v>2.2403496558796301E-4</v>
      </c>
      <c r="Z14">
        <v>3.6985654082273198E-4</v>
      </c>
      <c r="AA14" s="5">
        <v>0.84047699036378398</v>
      </c>
      <c r="AB14" s="5">
        <v>6.7236210678617798</v>
      </c>
      <c r="AC14" t="str">
        <f t="shared" si="3"/>
        <v>maternal</v>
      </c>
      <c r="AD14" t="b">
        <f t="shared" si="4"/>
        <v>1</v>
      </c>
      <c r="AF14" t="s">
        <v>559</v>
      </c>
      <c r="AG14">
        <v>414</v>
      </c>
      <c r="AH14">
        <v>543</v>
      </c>
      <c r="AI14">
        <v>504</v>
      </c>
      <c r="AJ14">
        <v>108</v>
      </c>
      <c r="AK14">
        <v>104</v>
      </c>
      <c r="AL14">
        <v>114</v>
      </c>
      <c r="AM14" s="5">
        <v>2.14555001724545</v>
      </c>
      <c r="AN14" s="5">
        <v>7.8487483064185302</v>
      </c>
      <c r="AO14" s="5">
        <v>10.6552595075347</v>
      </c>
      <c r="AP14" s="1">
        <v>4.9937808031936998E-6</v>
      </c>
      <c r="AQ14" s="1">
        <v>9.7155268544624408E-6</v>
      </c>
      <c r="AR14" s="5">
        <v>4.693135116773</v>
      </c>
      <c r="AS14" s="5">
        <v>4.4246091426058998</v>
      </c>
      <c r="AT14" t="str">
        <f t="shared" si="0"/>
        <v>maternal</v>
      </c>
      <c r="AU14">
        <v>807</v>
      </c>
      <c r="AV14">
        <v>817</v>
      </c>
      <c r="AW14">
        <v>806</v>
      </c>
      <c r="AX14">
        <v>36</v>
      </c>
      <c r="AY14">
        <v>35</v>
      </c>
      <c r="AZ14">
        <v>54</v>
      </c>
      <c r="BA14" s="5">
        <v>4.2766184327917998</v>
      </c>
      <c r="BB14" s="5">
        <v>7.5252219099278701</v>
      </c>
      <c r="BC14" s="5">
        <v>21.086221223234801</v>
      </c>
      <c r="BD14" s="1">
        <v>1.09131949392013E-7</v>
      </c>
      <c r="BE14" s="1">
        <v>7.2754632928008505E-7</v>
      </c>
      <c r="BF14" s="5">
        <v>8.6823032572946701</v>
      </c>
      <c r="BG14" s="5">
        <v>19.381635790599901</v>
      </c>
      <c r="BH14" t="str">
        <f t="shared" si="1"/>
        <v>maternal</v>
      </c>
      <c r="BI14" t="b">
        <f t="shared" ref="BI14:BI32" si="5">IF(AT14=BH14, TRUE)</f>
        <v>1</v>
      </c>
      <c r="BK14" t="s">
        <v>750</v>
      </c>
      <c r="BL14" t="s">
        <v>1268</v>
      </c>
    </row>
    <row r="15" spans="1:69" x14ac:dyDescent="0.25">
      <c r="A15" t="s">
        <v>86</v>
      </c>
      <c r="B15">
        <v>2695</v>
      </c>
      <c r="C15">
        <v>2851</v>
      </c>
      <c r="D15">
        <v>3365</v>
      </c>
      <c r="E15">
        <v>113</v>
      </c>
      <c r="F15">
        <v>111</v>
      </c>
      <c r="G15">
        <v>102</v>
      </c>
      <c r="H15" s="5">
        <v>4.75481234851671</v>
      </c>
      <c r="I15" s="5">
        <v>9.1529879953935396</v>
      </c>
      <c r="J15" s="5">
        <v>32.1510929722375</v>
      </c>
      <c r="K15" s="1">
        <v>3.8878558730661498E-8</v>
      </c>
      <c r="L15" s="1">
        <v>1.05331150865272E-6</v>
      </c>
      <c r="M15" s="5">
        <v>9.5883067340757204</v>
      </c>
      <c r="N15" s="5">
        <v>26.998593538097701</v>
      </c>
      <c r="O15" t="str">
        <f t="shared" si="2"/>
        <v>maternal</v>
      </c>
      <c r="P15">
        <v>1924</v>
      </c>
      <c r="Q15">
        <v>1535</v>
      </c>
      <c r="R15">
        <v>1468</v>
      </c>
      <c r="S15">
        <v>107</v>
      </c>
      <c r="T15">
        <v>59</v>
      </c>
      <c r="U15">
        <v>126</v>
      </c>
      <c r="V15" s="5">
        <v>4.1219203757342999</v>
      </c>
      <c r="W15" s="5">
        <v>8.6111144493818692</v>
      </c>
      <c r="X15" s="5">
        <v>13.282403460144</v>
      </c>
      <c r="Y15" s="1">
        <v>9.34507416644232E-6</v>
      </c>
      <c r="Z15" s="1">
        <v>2.4596940494692501E-5</v>
      </c>
      <c r="AA15" s="5">
        <v>4.31653085814931</v>
      </c>
      <c r="AB15" s="5">
        <v>17.4109181083961</v>
      </c>
      <c r="AC15" t="str">
        <f t="shared" si="3"/>
        <v>maternal</v>
      </c>
      <c r="AD15" t="b">
        <f t="shared" si="4"/>
        <v>1</v>
      </c>
      <c r="AF15" t="s">
        <v>86</v>
      </c>
      <c r="AG15">
        <v>3133</v>
      </c>
      <c r="AH15">
        <v>3554</v>
      </c>
      <c r="AI15">
        <v>3602</v>
      </c>
      <c r="AJ15">
        <v>157</v>
      </c>
      <c r="AK15">
        <v>237</v>
      </c>
      <c r="AL15">
        <v>169</v>
      </c>
      <c r="AM15" s="5">
        <v>4.2054722659278001</v>
      </c>
      <c r="AN15" s="5">
        <v>9.6387326155048196</v>
      </c>
      <c r="AO15" s="5">
        <v>18.518903203204701</v>
      </c>
      <c r="AP15" s="1">
        <v>6.8492983415921296E-8</v>
      </c>
      <c r="AQ15" s="1">
        <v>3.7854366990353001E-7</v>
      </c>
      <c r="AR15" s="5">
        <v>9.0213092600070297</v>
      </c>
      <c r="AS15" s="5">
        <v>18.4490198432988</v>
      </c>
      <c r="AT15" t="str">
        <f t="shared" si="0"/>
        <v>maternal</v>
      </c>
      <c r="AU15">
        <v>2666</v>
      </c>
      <c r="AV15">
        <v>3632</v>
      </c>
      <c r="AW15">
        <v>3025</v>
      </c>
      <c r="AX15">
        <v>245</v>
      </c>
      <c r="AY15">
        <v>215</v>
      </c>
      <c r="AZ15">
        <v>138</v>
      </c>
      <c r="BA15" s="5">
        <v>3.9849336506523101</v>
      </c>
      <c r="BB15" s="5">
        <v>9.5979145187348909</v>
      </c>
      <c r="BC15" s="5">
        <v>15.819457131426599</v>
      </c>
      <c r="BD15" s="1">
        <v>8.1521176334937499E-7</v>
      </c>
      <c r="BE15" s="1">
        <v>2.5797840612322001E-6</v>
      </c>
      <c r="BF15" s="5">
        <v>6.6618461812490999</v>
      </c>
      <c r="BG15" s="5">
        <v>15.8337782925994</v>
      </c>
      <c r="BH15" t="str">
        <f t="shared" si="1"/>
        <v>maternal</v>
      </c>
      <c r="BI15" t="b">
        <f t="shared" si="5"/>
        <v>1</v>
      </c>
      <c r="BK15" t="s">
        <v>751</v>
      </c>
      <c r="BN15" t="s">
        <v>1269</v>
      </c>
    </row>
    <row r="16" spans="1:69" x14ac:dyDescent="0.25">
      <c r="A16" t="s">
        <v>585</v>
      </c>
      <c r="B16">
        <v>327</v>
      </c>
      <c r="C16">
        <v>341</v>
      </c>
      <c r="D16">
        <v>445</v>
      </c>
      <c r="E16">
        <v>254</v>
      </c>
      <c r="F16">
        <v>297</v>
      </c>
      <c r="G16">
        <v>366</v>
      </c>
      <c r="H16" s="5">
        <v>0.28104873642001699</v>
      </c>
      <c r="I16" s="5">
        <v>8.3849104382647504</v>
      </c>
      <c r="J16" s="5">
        <v>1.3720868361129499</v>
      </c>
      <c r="K16">
        <v>0.21758469391103</v>
      </c>
      <c r="L16">
        <v>0.24137626083967101</v>
      </c>
      <c r="M16" s="5">
        <v>-6.6267186294293703</v>
      </c>
      <c r="N16" s="5">
        <v>1.21507783837844</v>
      </c>
      <c r="O16" t="str">
        <f t="shared" si="2"/>
        <v>no preference</v>
      </c>
      <c r="P16">
        <v>298</v>
      </c>
      <c r="Q16">
        <v>202</v>
      </c>
      <c r="R16">
        <v>250</v>
      </c>
      <c r="S16">
        <v>228</v>
      </c>
      <c r="T16">
        <v>145</v>
      </c>
      <c r="U16">
        <v>215</v>
      </c>
      <c r="V16" s="5">
        <v>0.35898843206454201</v>
      </c>
      <c r="W16" s="5">
        <v>7.7741328324124099</v>
      </c>
      <c r="X16" s="5">
        <v>1.4589261974762999</v>
      </c>
      <c r="Y16">
        <v>0.19373716067336699</v>
      </c>
      <c r="Z16">
        <v>0.214921144444809</v>
      </c>
      <c r="AA16" s="5">
        <v>-6.4496730653116803</v>
      </c>
      <c r="AB16" s="5">
        <v>1.2825263190635201</v>
      </c>
      <c r="AC16" t="str">
        <f t="shared" si="3"/>
        <v>no preference</v>
      </c>
      <c r="AD16" t="b">
        <f t="shared" si="4"/>
        <v>1</v>
      </c>
      <c r="AF16" t="s">
        <v>585</v>
      </c>
      <c r="AG16">
        <v>67</v>
      </c>
      <c r="AH16">
        <v>85</v>
      </c>
      <c r="AI16">
        <v>105</v>
      </c>
      <c r="AJ16">
        <v>153</v>
      </c>
      <c r="AK16">
        <v>93</v>
      </c>
      <c r="AL16">
        <v>70</v>
      </c>
      <c r="AM16" s="5">
        <v>-0.24315815378719699</v>
      </c>
      <c r="AN16" s="5">
        <v>6.5354617603988103</v>
      </c>
      <c r="AO16" s="5">
        <v>-0.757654983954687</v>
      </c>
      <c r="AP16">
        <v>0.470232225796405</v>
      </c>
      <c r="AQ16">
        <v>0.50325073624579197</v>
      </c>
      <c r="AR16" s="5">
        <v>-7.0343555437327003</v>
      </c>
      <c r="AS16" s="5">
        <v>-1.1835807633231199</v>
      </c>
      <c r="AT16" t="str">
        <f t="shared" si="0"/>
        <v>no preference</v>
      </c>
      <c r="AU16">
        <v>104</v>
      </c>
      <c r="AV16">
        <v>106</v>
      </c>
      <c r="AW16">
        <v>109</v>
      </c>
      <c r="AX16">
        <v>124</v>
      </c>
      <c r="AY16">
        <v>108</v>
      </c>
      <c r="AZ16">
        <v>72</v>
      </c>
      <c r="BA16" s="5">
        <v>0.104426349757631</v>
      </c>
      <c r="BB16" s="5">
        <v>6.6934775643184903</v>
      </c>
      <c r="BC16" s="5">
        <v>0.467772581853036</v>
      </c>
      <c r="BD16">
        <v>0.65390467669753605</v>
      </c>
      <c r="BE16">
        <v>0.67552136022472697</v>
      </c>
      <c r="BF16" s="5">
        <v>-7.4245923996077599</v>
      </c>
      <c r="BG16" s="5">
        <v>1.0750668330333</v>
      </c>
      <c r="BH16" t="str">
        <f t="shared" si="1"/>
        <v>no preference</v>
      </c>
      <c r="BI16" t="b">
        <f t="shared" si="5"/>
        <v>1</v>
      </c>
      <c r="BK16" t="s">
        <v>752</v>
      </c>
      <c r="BL16" t="s">
        <v>1268</v>
      </c>
    </row>
    <row r="17" spans="1:67" x14ac:dyDescent="0.25">
      <c r="A17" t="s">
        <v>553</v>
      </c>
      <c r="B17">
        <v>3750</v>
      </c>
      <c r="C17">
        <v>825</v>
      </c>
      <c r="D17">
        <v>1484</v>
      </c>
      <c r="E17">
        <v>189</v>
      </c>
      <c r="F17">
        <v>131</v>
      </c>
      <c r="G17">
        <v>136</v>
      </c>
      <c r="H17" s="5">
        <v>3.46234097470637</v>
      </c>
      <c r="I17" s="5">
        <v>8.9685977575698299</v>
      </c>
      <c r="J17" s="5">
        <v>6.3968972313200103</v>
      </c>
      <c r="K17">
        <v>6.02076059953552E-4</v>
      </c>
      <c r="L17">
        <v>8.9350649322894203E-4</v>
      </c>
      <c r="M17" s="5">
        <v>-0.33569907367333301</v>
      </c>
      <c r="N17" s="5">
        <v>11.022205113545301</v>
      </c>
      <c r="O17" t="str">
        <f t="shared" si="2"/>
        <v>maternal</v>
      </c>
      <c r="P17">
        <v>974</v>
      </c>
      <c r="Q17">
        <v>862</v>
      </c>
      <c r="R17">
        <v>698</v>
      </c>
      <c r="S17">
        <v>130</v>
      </c>
      <c r="T17">
        <v>137</v>
      </c>
      <c r="U17">
        <v>73</v>
      </c>
      <c r="V17" s="5">
        <v>2.9267409930822601</v>
      </c>
      <c r="W17" s="5">
        <v>8.2471707711893192</v>
      </c>
      <c r="X17" s="5">
        <v>10.140457397101001</v>
      </c>
      <c r="Y17" s="1">
        <v>4.6017597440046697E-5</v>
      </c>
      <c r="Z17" s="1">
        <v>8.9159095040090494E-5</v>
      </c>
      <c r="AA17" s="5">
        <v>2.5914548973448102</v>
      </c>
      <c r="AB17" s="5">
        <v>7.6039075584145701</v>
      </c>
      <c r="AC17" t="str">
        <f t="shared" si="3"/>
        <v>maternal</v>
      </c>
      <c r="AD17" t="b">
        <f t="shared" si="4"/>
        <v>1</v>
      </c>
      <c r="AF17" t="s">
        <v>553</v>
      </c>
      <c r="AG17">
        <v>2547</v>
      </c>
      <c r="AH17">
        <v>1672</v>
      </c>
      <c r="AI17">
        <v>12738</v>
      </c>
      <c r="AJ17">
        <v>109</v>
      </c>
      <c r="AK17">
        <v>99</v>
      </c>
      <c r="AL17">
        <v>130</v>
      </c>
      <c r="AM17" s="5">
        <v>5.0672322662626499</v>
      </c>
      <c r="AN17" s="5">
        <v>9.3531624347436004</v>
      </c>
      <c r="AO17" s="5">
        <v>7.6834873390451301</v>
      </c>
      <c r="AP17" s="1">
        <v>5.61003216151257E-5</v>
      </c>
      <c r="AQ17" s="1">
        <v>8.6308187100193304E-5</v>
      </c>
      <c r="AR17" s="5">
        <v>2.1203618858397602</v>
      </c>
      <c r="AS17" s="5">
        <v>33.526553230274601</v>
      </c>
      <c r="AT17" t="str">
        <f t="shared" si="0"/>
        <v>maternal</v>
      </c>
      <c r="AU17">
        <v>588</v>
      </c>
      <c r="AV17">
        <v>7939</v>
      </c>
      <c r="AW17">
        <v>7701</v>
      </c>
      <c r="AX17">
        <v>34</v>
      </c>
      <c r="AY17">
        <v>96</v>
      </c>
      <c r="AZ17">
        <v>62</v>
      </c>
      <c r="BA17" s="5">
        <v>5.7871962470085903</v>
      </c>
      <c r="BB17" s="5">
        <v>8.7957567177149603</v>
      </c>
      <c r="BC17" s="5">
        <v>5.8205245264094403</v>
      </c>
      <c r="BD17">
        <v>6.0674537657589601E-4</v>
      </c>
      <c r="BE17">
        <v>8.56984995163696E-4</v>
      </c>
      <c r="BF17" s="5">
        <v>-0.48705802017400801</v>
      </c>
      <c r="BG17" s="5">
        <v>55.222957411643002</v>
      </c>
      <c r="BH17" t="str">
        <f t="shared" si="1"/>
        <v>maternal</v>
      </c>
      <c r="BI17" t="b">
        <f t="shared" si="5"/>
        <v>1</v>
      </c>
      <c r="BK17" t="s">
        <v>753</v>
      </c>
      <c r="BM17" t="s">
        <v>1270</v>
      </c>
    </row>
    <row r="18" spans="1:67" x14ac:dyDescent="0.25">
      <c r="A18" t="s">
        <v>369</v>
      </c>
      <c r="B18">
        <v>81</v>
      </c>
      <c r="C18">
        <v>118</v>
      </c>
      <c r="D18">
        <v>120</v>
      </c>
      <c r="E18">
        <v>144</v>
      </c>
      <c r="F18">
        <v>121</v>
      </c>
      <c r="G18">
        <v>113</v>
      </c>
      <c r="H18" s="5">
        <v>-0.25743447884731502</v>
      </c>
      <c r="I18" s="5">
        <v>6.8524615744905297</v>
      </c>
      <c r="J18" s="5">
        <v>-1.2396049271619001</v>
      </c>
      <c r="K18">
        <v>0.25995638774311902</v>
      </c>
      <c r="L18">
        <v>0.28667127344004001</v>
      </c>
      <c r="M18" s="5">
        <v>-6.7837163117045902</v>
      </c>
      <c r="N18" s="5">
        <v>-1.19535113996066</v>
      </c>
      <c r="O18" t="str">
        <f t="shared" si="2"/>
        <v>no preference</v>
      </c>
      <c r="P18">
        <v>190</v>
      </c>
      <c r="Q18">
        <v>126</v>
      </c>
      <c r="R18">
        <v>191</v>
      </c>
      <c r="S18">
        <v>150</v>
      </c>
      <c r="T18">
        <v>121</v>
      </c>
      <c r="U18">
        <v>56</v>
      </c>
      <c r="V18" s="5">
        <v>0.71634797482545398</v>
      </c>
      <c r="W18" s="5">
        <v>7.0255180177636296</v>
      </c>
      <c r="X18" s="5">
        <v>1.78882593336252</v>
      </c>
      <c r="Y18">
        <v>0.122694414168822</v>
      </c>
      <c r="Z18">
        <v>0.138310066881218</v>
      </c>
      <c r="AA18" s="5">
        <v>-6.0164660842118902</v>
      </c>
      <c r="AB18" s="5">
        <v>1.64301764590648</v>
      </c>
      <c r="AC18" t="str">
        <f t="shared" si="3"/>
        <v>no preference</v>
      </c>
      <c r="AD18" t="b">
        <f t="shared" si="4"/>
        <v>1</v>
      </c>
      <c r="AF18" t="s">
        <v>369</v>
      </c>
      <c r="AG18">
        <v>139</v>
      </c>
      <c r="AH18">
        <v>137</v>
      </c>
      <c r="AI18">
        <v>135</v>
      </c>
      <c r="AJ18">
        <v>96</v>
      </c>
      <c r="AK18">
        <v>113</v>
      </c>
      <c r="AL18">
        <v>78</v>
      </c>
      <c r="AM18" s="5">
        <v>0.52956223681483305</v>
      </c>
      <c r="AN18" s="5">
        <v>6.8436423199170697</v>
      </c>
      <c r="AO18" s="5">
        <v>2.5019433050044402</v>
      </c>
      <c r="AP18">
        <v>3.6629753406049403E-2</v>
      </c>
      <c r="AQ18">
        <v>4.47796496406472E-2</v>
      </c>
      <c r="AR18" s="5">
        <v>-4.7556611916306597</v>
      </c>
      <c r="AS18" s="5">
        <v>1.44349112431874</v>
      </c>
      <c r="AT18" t="str">
        <f t="shared" si="0"/>
        <v>no preference</v>
      </c>
      <c r="AU18">
        <v>134</v>
      </c>
      <c r="AV18">
        <v>166</v>
      </c>
      <c r="AW18">
        <v>96</v>
      </c>
      <c r="AX18">
        <v>193</v>
      </c>
      <c r="AY18">
        <v>226</v>
      </c>
      <c r="AZ18">
        <v>102</v>
      </c>
      <c r="BA18" s="5">
        <v>-0.350843041649752</v>
      </c>
      <c r="BB18" s="5">
        <v>7.1955657647288804</v>
      </c>
      <c r="BC18" s="5">
        <v>-1.0279888962852299</v>
      </c>
      <c r="BD18">
        <v>0.33755109163420999</v>
      </c>
      <c r="BE18">
        <v>0.36690336047196798</v>
      </c>
      <c r="BF18" s="5">
        <v>-6.9869630885125602</v>
      </c>
      <c r="BG18" s="5">
        <v>-1.27530563695054</v>
      </c>
      <c r="BH18" t="str">
        <f t="shared" si="1"/>
        <v>no preference</v>
      </c>
      <c r="BI18" t="b">
        <f t="shared" si="5"/>
        <v>1</v>
      </c>
      <c r="BK18" t="s">
        <v>644</v>
      </c>
      <c r="BO18" t="s">
        <v>1267</v>
      </c>
    </row>
    <row r="19" spans="1:67" x14ac:dyDescent="0.25">
      <c r="A19" t="s">
        <v>268</v>
      </c>
      <c r="B19">
        <v>2702</v>
      </c>
      <c r="C19">
        <v>2624</v>
      </c>
      <c r="D19">
        <v>3687</v>
      </c>
      <c r="E19">
        <v>746</v>
      </c>
      <c r="F19">
        <v>652</v>
      </c>
      <c r="G19">
        <v>1047</v>
      </c>
      <c r="H19" s="5">
        <v>1.89258127617725</v>
      </c>
      <c r="I19" s="5">
        <v>10.589399510046301</v>
      </c>
      <c r="J19" s="5">
        <v>7.9227895617655903</v>
      </c>
      <c r="K19">
        <v>1.81522120562344E-4</v>
      </c>
      <c r="L19">
        <v>2.8939812363939398E-4</v>
      </c>
      <c r="M19" s="5">
        <v>1.0045851977054101</v>
      </c>
      <c r="N19" s="5">
        <v>3.7129896049804199</v>
      </c>
      <c r="O19" t="str">
        <f t="shared" si="2"/>
        <v>maternal</v>
      </c>
      <c r="P19">
        <v>2754</v>
      </c>
      <c r="Q19">
        <v>2588</v>
      </c>
      <c r="R19">
        <v>2448</v>
      </c>
      <c r="S19">
        <v>841</v>
      </c>
      <c r="T19">
        <v>576</v>
      </c>
      <c r="U19">
        <v>569</v>
      </c>
      <c r="V19" s="5">
        <v>1.99302362371954</v>
      </c>
      <c r="W19" s="5">
        <v>10.3448191587811</v>
      </c>
      <c r="X19" s="5">
        <v>9.9285946541472505</v>
      </c>
      <c r="Y19" s="1">
        <v>5.2049753351901399E-5</v>
      </c>
      <c r="Z19" s="1">
        <v>9.9464939624523894E-5</v>
      </c>
      <c r="AA19" s="5">
        <v>2.4562358525636299</v>
      </c>
      <c r="AB19" s="5">
        <v>3.98070406963968</v>
      </c>
      <c r="AC19" t="str">
        <f t="shared" si="3"/>
        <v>maternal</v>
      </c>
      <c r="AD19" t="b">
        <f t="shared" si="4"/>
        <v>1</v>
      </c>
      <c r="AF19" t="s">
        <v>268</v>
      </c>
      <c r="AG19">
        <v>4006</v>
      </c>
      <c r="AH19">
        <v>5348</v>
      </c>
      <c r="AI19">
        <v>4729</v>
      </c>
      <c r="AJ19">
        <v>1022</v>
      </c>
      <c r="AK19">
        <v>1302</v>
      </c>
      <c r="AL19">
        <v>952</v>
      </c>
      <c r="AM19" s="5">
        <v>2.1061468495934301</v>
      </c>
      <c r="AN19" s="5">
        <v>11.1339214922045</v>
      </c>
      <c r="AO19" s="5">
        <v>9.4574689295544498</v>
      </c>
      <c r="AP19" s="1">
        <v>1.2241163153645899E-5</v>
      </c>
      <c r="AQ19" s="1">
        <v>2.0970050640642102E-5</v>
      </c>
      <c r="AR19" s="5">
        <v>3.74579437117018</v>
      </c>
      <c r="AS19" s="5">
        <v>4.3053987163998197</v>
      </c>
      <c r="AT19" t="str">
        <f t="shared" si="0"/>
        <v>maternal</v>
      </c>
      <c r="AU19">
        <v>3455</v>
      </c>
      <c r="AV19">
        <v>4103</v>
      </c>
      <c r="AW19">
        <v>3334</v>
      </c>
      <c r="AX19">
        <v>1342</v>
      </c>
      <c r="AY19">
        <v>1828</v>
      </c>
      <c r="AZ19">
        <v>1355</v>
      </c>
      <c r="BA19" s="5">
        <v>1.2759830505099801</v>
      </c>
      <c r="BB19" s="5">
        <v>11.1823996626925</v>
      </c>
      <c r="BC19" s="5">
        <v>6.7238022471704904</v>
      </c>
      <c r="BD19">
        <v>2.4993823752236501E-4</v>
      </c>
      <c r="BE19">
        <v>3.6647835413836501E-4</v>
      </c>
      <c r="BF19" s="5">
        <v>0.48753393361615799</v>
      </c>
      <c r="BG19" s="5">
        <v>2.42163771714453</v>
      </c>
      <c r="BH19" t="str">
        <f t="shared" si="1"/>
        <v>maternal</v>
      </c>
      <c r="BI19" t="b">
        <f t="shared" si="5"/>
        <v>1</v>
      </c>
      <c r="BK19" t="s">
        <v>754</v>
      </c>
      <c r="BM19" t="s">
        <v>1273</v>
      </c>
    </row>
    <row r="20" spans="1:67" x14ac:dyDescent="0.25">
      <c r="A20" t="s">
        <v>177</v>
      </c>
      <c r="B20">
        <v>9095</v>
      </c>
      <c r="C20">
        <v>8761</v>
      </c>
      <c r="D20">
        <v>9674</v>
      </c>
      <c r="E20">
        <v>862</v>
      </c>
      <c r="F20">
        <v>663</v>
      </c>
      <c r="G20">
        <v>1033</v>
      </c>
      <c r="H20" s="5">
        <v>3.4486101110978402</v>
      </c>
      <c r="I20" s="5">
        <v>11.4383972724959</v>
      </c>
      <c r="J20" s="5">
        <v>17.712625031305102</v>
      </c>
      <c r="K20" s="1">
        <v>1.5128959028286201E-6</v>
      </c>
      <c r="L20" s="1">
        <v>4.99524209336313E-6</v>
      </c>
      <c r="M20" s="5">
        <v>6.1844783646363704</v>
      </c>
      <c r="N20" s="5">
        <v>10.9177988049326</v>
      </c>
      <c r="O20" t="str">
        <f t="shared" si="2"/>
        <v>maternal</v>
      </c>
      <c r="P20">
        <v>4738</v>
      </c>
      <c r="Q20">
        <v>4261</v>
      </c>
      <c r="R20">
        <v>4184</v>
      </c>
      <c r="S20">
        <v>1142</v>
      </c>
      <c r="T20">
        <v>977</v>
      </c>
      <c r="U20">
        <v>940</v>
      </c>
      <c r="V20" s="5">
        <v>2.1094474916525798</v>
      </c>
      <c r="W20" s="5">
        <v>11.0448408311247</v>
      </c>
      <c r="X20" s="5">
        <v>13.810456551285</v>
      </c>
      <c r="Y20" s="1">
        <v>7.4047792209826398E-6</v>
      </c>
      <c r="Z20" s="1">
        <v>2.0254249045629001E-5</v>
      </c>
      <c r="AA20" s="5">
        <v>4.5634981394020304</v>
      </c>
      <c r="AB20" s="5">
        <v>4.3152600161106802</v>
      </c>
      <c r="AC20" t="str">
        <f t="shared" si="3"/>
        <v>maternal</v>
      </c>
      <c r="AD20" t="b">
        <f t="shared" si="4"/>
        <v>1</v>
      </c>
      <c r="AF20" t="s">
        <v>177</v>
      </c>
      <c r="AG20">
        <v>447</v>
      </c>
      <c r="AH20">
        <v>457</v>
      </c>
      <c r="AI20">
        <v>398</v>
      </c>
      <c r="AJ20">
        <v>12</v>
      </c>
      <c r="AK20">
        <v>31</v>
      </c>
      <c r="AL20">
        <v>45</v>
      </c>
      <c r="AM20" s="5">
        <v>4.0209339907262596</v>
      </c>
      <c r="AN20" s="5">
        <v>6.7518008867625001</v>
      </c>
      <c r="AO20" s="5">
        <v>9.4569151564983294</v>
      </c>
      <c r="AP20" s="1">
        <v>1.2246509574135E-5</v>
      </c>
      <c r="AQ20" s="1">
        <v>2.0970050640642102E-5</v>
      </c>
      <c r="AR20" s="5">
        <v>3.74533085268552</v>
      </c>
      <c r="AS20" s="5">
        <v>16.2338579620594</v>
      </c>
      <c r="AT20" t="str">
        <f t="shared" si="0"/>
        <v>maternal</v>
      </c>
      <c r="AU20">
        <v>337</v>
      </c>
      <c r="AV20">
        <v>347</v>
      </c>
      <c r="AW20">
        <v>258</v>
      </c>
      <c r="AX20">
        <v>40</v>
      </c>
      <c r="AY20">
        <v>51</v>
      </c>
      <c r="AZ20">
        <v>27</v>
      </c>
      <c r="BA20" s="5">
        <v>2.9984281916668998</v>
      </c>
      <c r="BB20" s="5">
        <v>6.78766297743904</v>
      </c>
      <c r="BC20" s="5">
        <v>11.5426126331476</v>
      </c>
      <c r="BD20" s="1">
        <v>7.1510784232523203E-6</v>
      </c>
      <c r="BE20" s="1">
        <v>1.5161521043649E-5</v>
      </c>
      <c r="BF20" s="5">
        <v>4.3660512917783301</v>
      </c>
      <c r="BG20" s="5">
        <v>7.9912887901535896</v>
      </c>
      <c r="BH20" t="str">
        <f t="shared" si="1"/>
        <v>maternal</v>
      </c>
      <c r="BI20" t="b">
        <f t="shared" si="5"/>
        <v>1</v>
      </c>
      <c r="BK20" t="s">
        <v>755</v>
      </c>
      <c r="BL20" t="s">
        <v>1268</v>
      </c>
    </row>
    <row r="21" spans="1:67" x14ac:dyDescent="0.25">
      <c r="A21" t="s">
        <v>375</v>
      </c>
      <c r="B21">
        <v>238</v>
      </c>
      <c r="C21">
        <v>321</v>
      </c>
      <c r="D21">
        <v>332</v>
      </c>
      <c r="E21">
        <v>344</v>
      </c>
      <c r="F21">
        <v>281</v>
      </c>
      <c r="G21">
        <v>475</v>
      </c>
      <c r="H21" s="5">
        <v>-0.28455320473521301</v>
      </c>
      <c r="I21" s="5">
        <v>8.3459972867564804</v>
      </c>
      <c r="J21" s="5">
        <v>-1.15495096909988</v>
      </c>
      <c r="K21">
        <v>0.290651263624156</v>
      </c>
      <c r="L21">
        <v>0.317384354407591</v>
      </c>
      <c r="M21" s="5">
        <v>-6.8789996057716598</v>
      </c>
      <c r="N21" s="5">
        <v>-1.2180329866805299</v>
      </c>
      <c r="O21" t="str">
        <f t="shared" si="2"/>
        <v>no preference</v>
      </c>
      <c r="P21">
        <v>222</v>
      </c>
      <c r="Q21">
        <v>274</v>
      </c>
      <c r="R21">
        <v>301</v>
      </c>
      <c r="S21">
        <v>275</v>
      </c>
      <c r="T21">
        <v>362</v>
      </c>
      <c r="U21">
        <v>317</v>
      </c>
      <c r="V21" s="5">
        <v>-0.26088023413362299</v>
      </c>
      <c r="W21" s="5">
        <v>8.1779709329526096</v>
      </c>
      <c r="X21" s="5">
        <v>-1.3773136587263199</v>
      </c>
      <c r="Y21">
        <v>0.21648623854726901</v>
      </c>
      <c r="Z21">
        <v>0.23826296076799999</v>
      </c>
      <c r="AA21" s="5">
        <v>-6.5506508250216404</v>
      </c>
      <c r="AB21" s="5">
        <v>-1.1982095473984999</v>
      </c>
      <c r="AC21" t="str">
        <f t="shared" si="3"/>
        <v>no preference</v>
      </c>
      <c r="AD21" t="b">
        <f t="shared" si="4"/>
        <v>1</v>
      </c>
      <c r="AF21" t="s">
        <v>375</v>
      </c>
      <c r="AG21">
        <v>201</v>
      </c>
      <c r="AH21">
        <v>318</v>
      </c>
      <c r="AI21">
        <v>181</v>
      </c>
      <c r="AJ21">
        <v>20</v>
      </c>
      <c r="AK21">
        <v>60</v>
      </c>
      <c r="AL21">
        <v>44</v>
      </c>
      <c r="AM21" s="5">
        <v>2.5561702933480102</v>
      </c>
      <c r="AN21" s="5">
        <v>6.5497210988977796</v>
      </c>
      <c r="AO21" s="5">
        <v>6.2419596953032901</v>
      </c>
      <c r="AP21">
        <v>2.4056004846388201E-4</v>
      </c>
      <c r="AQ21">
        <v>3.5067062458291802E-4</v>
      </c>
      <c r="AR21" s="5">
        <v>0.555268057916805</v>
      </c>
      <c r="AS21" s="5">
        <v>5.8814435404994603</v>
      </c>
      <c r="AT21" t="str">
        <f t="shared" si="0"/>
        <v>maternal</v>
      </c>
      <c r="AU21">
        <v>82</v>
      </c>
      <c r="AV21">
        <v>69</v>
      </c>
      <c r="AW21">
        <v>59</v>
      </c>
      <c r="AX21">
        <v>279</v>
      </c>
      <c r="AY21">
        <v>353</v>
      </c>
      <c r="AZ21">
        <v>367</v>
      </c>
      <c r="BA21" s="5">
        <v>-2.2364124930615201</v>
      </c>
      <c r="BB21" s="5">
        <v>7.2552772611642302</v>
      </c>
      <c r="BC21" s="5">
        <v>-11.475061577564301</v>
      </c>
      <c r="BD21" s="1">
        <v>7.4425850974438598E-6</v>
      </c>
      <c r="BE21" s="1">
        <v>1.5570261710133601E-5</v>
      </c>
      <c r="BF21" s="5">
        <v>4.3230608511494202</v>
      </c>
      <c r="BG21" s="5">
        <v>-4.7122382814291797</v>
      </c>
      <c r="BH21" t="str">
        <f t="shared" si="1"/>
        <v>paternal</v>
      </c>
      <c r="BI21" t="b">
        <f t="shared" si="5"/>
        <v>0</v>
      </c>
      <c r="BK21" t="s">
        <v>645</v>
      </c>
      <c r="BL21" t="s">
        <v>1268</v>
      </c>
    </row>
    <row r="22" spans="1:67" x14ac:dyDescent="0.25">
      <c r="A22" t="s">
        <v>309</v>
      </c>
      <c r="B22">
        <v>785</v>
      </c>
      <c r="C22">
        <v>856</v>
      </c>
      <c r="D22">
        <v>1034</v>
      </c>
      <c r="E22">
        <v>439</v>
      </c>
      <c r="F22">
        <v>524</v>
      </c>
      <c r="G22">
        <v>738</v>
      </c>
      <c r="H22" s="5">
        <v>0.67666268951116704</v>
      </c>
      <c r="I22" s="5">
        <v>9.4539859714970191</v>
      </c>
      <c r="J22" s="5">
        <v>2.89722721068954</v>
      </c>
      <c r="K22">
        <v>2.6411848727402501E-2</v>
      </c>
      <c r="L22">
        <v>3.2390794703056197E-2</v>
      </c>
      <c r="M22" s="5">
        <v>-4.5088384686346803</v>
      </c>
      <c r="N22" s="5">
        <v>1.59843789293893</v>
      </c>
      <c r="O22" t="str">
        <f t="shared" si="2"/>
        <v>no preference</v>
      </c>
      <c r="P22">
        <v>854</v>
      </c>
      <c r="Q22">
        <v>800</v>
      </c>
      <c r="R22">
        <v>777</v>
      </c>
      <c r="S22">
        <v>624</v>
      </c>
      <c r="T22">
        <v>482</v>
      </c>
      <c r="U22">
        <v>644</v>
      </c>
      <c r="V22" s="5">
        <v>0.48410609282410499</v>
      </c>
      <c r="W22" s="5">
        <v>9.4209687493106706</v>
      </c>
      <c r="X22" s="5">
        <v>2.8460304034054502</v>
      </c>
      <c r="Y22">
        <v>2.85779092894046E-2</v>
      </c>
      <c r="Z22">
        <v>3.4741772077315401E-2</v>
      </c>
      <c r="AA22" s="5">
        <v>-4.5188450320870901</v>
      </c>
      <c r="AB22" s="5">
        <v>1.3987189378685301</v>
      </c>
      <c r="AC22" t="str">
        <f t="shared" si="3"/>
        <v>no preference</v>
      </c>
      <c r="AD22" t="b">
        <f t="shared" si="4"/>
        <v>1</v>
      </c>
      <c r="AF22" t="s">
        <v>309</v>
      </c>
      <c r="AG22">
        <v>194</v>
      </c>
      <c r="AH22">
        <v>320</v>
      </c>
      <c r="AI22">
        <v>268</v>
      </c>
      <c r="AJ22">
        <v>135</v>
      </c>
      <c r="AK22">
        <v>158</v>
      </c>
      <c r="AL22">
        <v>166</v>
      </c>
      <c r="AM22" s="5">
        <v>0.74039069147326197</v>
      </c>
      <c r="AN22" s="5">
        <v>7.6315453754062101</v>
      </c>
      <c r="AO22" s="5">
        <v>3.0469466709316602</v>
      </c>
      <c r="AP22">
        <v>1.5760020558833701E-2</v>
      </c>
      <c r="AQ22">
        <v>1.9602015620439901E-2</v>
      </c>
      <c r="AR22" s="5">
        <v>-3.8947165260374299</v>
      </c>
      <c r="AS22" s="5">
        <v>1.67062819490041</v>
      </c>
      <c r="AT22" t="str">
        <f t="shared" si="0"/>
        <v>no preference</v>
      </c>
      <c r="AU22">
        <v>680</v>
      </c>
      <c r="AV22">
        <v>719</v>
      </c>
      <c r="AW22">
        <v>560</v>
      </c>
      <c r="AX22">
        <v>225</v>
      </c>
      <c r="AY22">
        <v>260</v>
      </c>
      <c r="AZ22">
        <v>134</v>
      </c>
      <c r="BA22" s="5">
        <v>1.7034401629715501</v>
      </c>
      <c r="BB22" s="5">
        <v>8.4933536001644097</v>
      </c>
      <c r="BC22" s="5">
        <v>6.3200153182394496</v>
      </c>
      <c r="BD22">
        <v>3.6730457454498401E-4</v>
      </c>
      <c r="BE22">
        <v>5.3387292811770998E-4</v>
      </c>
      <c r="BF22" s="5">
        <v>6.4366874462844101E-2</v>
      </c>
      <c r="BG22" s="5">
        <v>3.2567662206770698</v>
      </c>
      <c r="BH22" t="str">
        <f t="shared" si="1"/>
        <v>maternal</v>
      </c>
      <c r="BI22" t="b">
        <f t="shared" si="5"/>
        <v>0</v>
      </c>
      <c r="BK22" t="s">
        <v>646</v>
      </c>
      <c r="BN22" t="s">
        <v>1269</v>
      </c>
    </row>
    <row r="23" spans="1:67" x14ac:dyDescent="0.25">
      <c r="A23" t="s">
        <v>373</v>
      </c>
      <c r="B23">
        <v>1790</v>
      </c>
      <c r="C23">
        <v>1826</v>
      </c>
      <c r="D23">
        <v>1860</v>
      </c>
      <c r="E23">
        <v>2278</v>
      </c>
      <c r="F23">
        <v>2126</v>
      </c>
      <c r="G23">
        <v>2237</v>
      </c>
      <c r="H23" s="5">
        <v>-0.27770365584325202</v>
      </c>
      <c r="I23" s="5">
        <v>10.973409454812501</v>
      </c>
      <c r="J23" s="5">
        <v>-2.2423077404406899</v>
      </c>
      <c r="K23">
        <v>6.46923365372645E-2</v>
      </c>
      <c r="L23">
        <v>7.5996471132196999E-2</v>
      </c>
      <c r="M23" s="5">
        <v>-5.4479681975585903</v>
      </c>
      <c r="N23" s="5">
        <v>-1.21226378224026</v>
      </c>
      <c r="O23" t="str">
        <f t="shared" si="2"/>
        <v>no preference</v>
      </c>
      <c r="P23">
        <v>2712</v>
      </c>
      <c r="Q23">
        <v>2496</v>
      </c>
      <c r="R23">
        <v>2221</v>
      </c>
      <c r="S23">
        <v>2037</v>
      </c>
      <c r="T23">
        <v>1964</v>
      </c>
      <c r="U23">
        <v>2032</v>
      </c>
      <c r="V23" s="5">
        <v>0.29555003548088299</v>
      </c>
      <c r="W23" s="5">
        <v>11.121990495459301</v>
      </c>
      <c r="X23" s="5">
        <v>2.0280538204030698</v>
      </c>
      <c r="Y23">
        <v>8.7792413416975801E-2</v>
      </c>
      <c r="Z23">
        <v>0.10038558747269</v>
      </c>
      <c r="AA23" s="5">
        <v>-5.6849813483267999</v>
      </c>
      <c r="AB23" s="5">
        <v>1.22735282313049</v>
      </c>
      <c r="AC23" t="str">
        <f t="shared" si="3"/>
        <v>no preference</v>
      </c>
      <c r="AD23" t="b">
        <f t="shared" si="4"/>
        <v>1</v>
      </c>
      <c r="AF23" t="s">
        <v>373</v>
      </c>
      <c r="AG23">
        <v>2442</v>
      </c>
      <c r="AH23">
        <v>3548</v>
      </c>
      <c r="AI23">
        <v>2856</v>
      </c>
      <c r="AJ23">
        <v>2251</v>
      </c>
      <c r="AK23">
        <v>3790</v>
      </c>
      <c r="AL23">
        <v>2899</v>
      </c>
      <c r="AM23" s="5">
        <v>2.43096703805179E-4</v>
      </c>
      <c r="AN23" s="5">
        <v>11.5091852277363</v>
      </c>
      <c r="AO23" s="5">
        <v>9.2838734468798196E-4</v>
      </c>
      <c r="AP23">
        <v>0.99928182736776205</v>
      </c>
      <c r="AQ23">
        <v>0.99928182736776205</v>
      </c>
      <c r="AR23" s="5">
        <v>-7.3447019981387003</v>
      </c>
      <c r="AS23" s="5">
        <v>1.0001685159920699</v>
      </c>
      <c r="AT23" t="str">
        <f t="shared" si="0"/>
        <v>no preference</v>
      </c>
      <c r="AU23">
        <v>1783</v>
      </c>
      <c r="AV23">
        <v>2356</v>
      </c>
      <c r="AW23">
        <v>2027</v>
      </c>
      <c r="AX23">
        <v>1717</v>
      </c>
      <c r="AY23">
        <v>2161</v>
      </c>
      <c r="AZ23">
        <v>1927</v>
      </c>
      <c r="BA23" s="5">
        <v>8.3974471690247299E-2</v>
      </c>
      <c r="BB23" s="5">
        <v>10.9545053908795</v>
      </c>
      <c r="BC23" s="5">
        <v>0.46996737129805999</v>
      </c>
      <c r="BD23">
        <v>0.65240999204709205</v>
      </c>
      <c r="BE23">
        <v>0.67537266257462902</v>
      </c>
      <c r="BF23" s="5">
        <v>-7.4234573284752798</v>
      </c>
      <c r="BG23" s="5">
        <v>1.0599340278302301</v>
      </c>
      <c r="BH23" t="str">
        <f t="shared" si="1"/>
        <v>no preference</v>
      </c>
      <c r="BI23" t="b">
        <f t="shared" si="5"/>
        <v>1</v>
      </c>
      <c r="BK23" t="s">
        <v>647</v>
      </c>
      <c r="BL23" t="s">
        <v>1268</v>
      </c>
    </row>
    <row r="24" spans="1:67" x14ac:dyDescent="0.25">
      <c r="A24" t="s">
        <v>592</v>
      </c>
      <c r="B24">
        <v>6871</v>
      </c>
      <c r="C24">
        <v>6939</v>
      </c>
      <c r="D24">
        <v>7728</v>
      </c>
      <c r="E24">
        <v>5718</v>
      </c>
      <c r="F24">
        <v>5081</v>
      </c>
      <c r="G24">
        <v>5961</v>
      </c>
      <c r="H24" s="5">
        <v>0.36299726975185298</v>
      </c>
      <c r="I24" s="5">
        <v>12.6262681382919</v>
      </c>
      <c r="J24" s="5">
        <v>2.5946390638997001</v>
      </c>
      <c r="K24">
        <v>3.97345019571105E-2</v>
      </c>
      <c r="L24">
        <v>4.8304688653742198E-2</v>
      </c>
      <c r="M24" s="5">
        <v>-4.9416764158347704</v>
      </c>
      <c r="N24" s="5">
        <v>1.2860950495399699</v>
      </c>
      <c r="O24" t="str">
        <f t="shared" si="2"/>
        <v>no preference</v>
      </c>
      <c r="P24">
        <v>5425</v>
      </c>
      <c r="Q24">
        <v>4420</v>
      </c>
      <c r="R24">
        <v>5113</v>
      </c>
      <c r="S24">
        <v>6021</v>
      </c>
      <c r="T24">
        <v>4992</v>
      </c>
      <c r="U24">
        <v>4849</v>
      </c>
      <c r="V24" s="5">
        <v>-8.3140139846347993E-2</v>
      </c>
      <c r="W24" s="5">
        <v>12.3202590020824</v>
      </c>
      <c r="X24" s="5">
        <v>-0.49901765712673302</v>
      </c>
      <c r="Y24">
        <v>0.63512813411125402</v>
      </c>
      <c r="Z24">
        <v>0.65751669542500901</v>
      </c>
      <c r="AA24" s="5">
        <v>-7.3670524553629599</v>
      </c>
      <c r="AB24" s="5">
        <v>-1.05932122954397</v>
      </c>
      <c r="AC24" t="str">
        <f t="shared" si="3"/>
        <v>no preference</v>
      </c>
      <c r="AD24" t="b">
        <f t="shared" si="4"/>
        <v>1</v>
      </c>
      <c r="AF24" t="s">
        <v>592</v>
      </c>
      <c r="AG24">
        <v>5079</v>
      </c>
      <c r="AH24">
        <v>7077</v>
      </c>
      <c r="AI24">
        <v>5704</v>
      </c>
      <c r="AJ24">
        <v>4291</v>
      </c>
      <c r="AK24">
        <v>6315</v>
      </c>
      <c r="AL24">
        <v>4761</v>
      </c>
      <c r="AM24" s="5">
        <v>0.22272275912457201</v>
      </c>
      <c r="AN24" s="5">
        <v>12.414555286858</v>
      </c>
      <c r="AO24" s="5">
        <v>0.93605773642930801</v>
      </c>
      <c r="AP24">
        <v>0.37644513948774699</v>
      </c>
      <c r="AQ24">
        <v>0.406528228388496</v>
      </c>
      <c r="AR24" s="5">
        <v>-6.8792246914559803</v>
      </c>
      <c r="AS24" s="5">
        <v>1.1669338320765099</v>
      </c>
      <c r="AT24" t="str">
        <f t="shared" si="0"/>
        <v>no preference</v>
      </c>
      <c r="AU24">
        <v>4547</v>
      </c>
      <c r="AV24">
        <v>5197</v>
      </c>
      <c r="AW24">
        <v>4618</v>
      </c>
      <c r="AX24">
        <v>4320</v>
      </c>
      <c r="AY24">
        <v>5796</v>
      </c>
      <c r="AZ24">
        <v>4648</v>
      </c>
      <c r="BA24" s="5">
        <v>-3.09409027232448E-2</v>
      </c>
      <c r="BB24" s="5">
        <v>12.2381778807661</v>
      </c>
      <c r="BC24" s="5">
        <v>-0.17743781401169501</v>
      </c>
      <c r="BD24">
        <v>0.86409892084166895</v>
      </c>
      <c r="BE24">
        <v>0.87636807387593196</v>
      </c>
      <c r="BF24" s="5">
        <v>-7.5292614190850502</v>
      </c>
      <c r="BG24" s="5">
        <v>-1.0216782307385901</v>
      </c>
      <c r="BH24" t="str">
        <f t="shared" si="1"/>
        <v>no preference</v>
      </c>
      <c r="BI24" t="b">
        <f t="shared" si="5"/>
        <v>1</v>
      </c>
      <c r="BK24" t="s">
        <v>756</v>
      </c>
      <c r="BL24" t="s">
        <v>1268</v>
      </c>
    </row>
    <row r="25" spans="1:67" x14ac:dyDescent="0.25">
      <c r="A25" t="s">
        <v>376</v>
      </c>
      <c r="B25">
        <v>1633</v>
      </c>
      <c r="C25">
        <v>1340</v>
      </c>
      <c r="D25">
        <v>1579</v>
      </c>
      <c r="E25">
        <v>1956</v>
      </c>
      <c r="F25">
        <v>1821</v>
      </c>
      <c r="G25">
        <v>1961</v>
      </c>
      <c r="H25" s="5">
        <v>-0.33828332584449</v>
      </c>
      <c r="I25" s="5">
        <v>10.732139873960501</v>
      </c>
      <c r="J25" s="5">
        <v>-2.3689030903350301</v>
      </c>
      <c r="K25">
        <v>5.4235443992323801E-2</v>
      </c>
      <c r="L25">
        <v>6.4527457884257303E-2</v>
      </c>
      <c r="M25" s="5">
        <v>-5.2663345866553604</v>
      </c>
      <c r="N25" s="5">
        <v>-1.2642513559867199</v>
      </c>
      <c r="O25" t="str">
        <f t="shared" si="2"/>
        <v>no preference</v>
      </c>
      <c r="P25">
        <v>3130</v>
      </c>
      <c r="Q25">
        <v>2187</v>
      </c>
      <c r="R25">
        <v>2249</v>
      </c>
      <c r="S25">
        <v>3033</v>
      </c>
      <c r="T25">
        <v>2143</v>
      </c>
      <c r="U25">
        <v>1936</v>
      </c>
      <c r="V25" s="5">
        <v>9.6937100909185503E-2</v>
      </c>
      <c r="W25" s="5">
        <v>11.232702816890599</v>
      </c>
      <c r="X25" s="5">
        <v>0.39753458164584399</v>
      </c>
      <c r="Y25">
        <v>0.70441705664572996</v>
      </c>
      <c r="Z25">
        <v>0.72254543677999405</v>
      </c>
      <c r="AA25" s="5">
        <v>-7.4180979070632</v>
      </c>
      <c r="AB25" s="5">
        <v>1.06950045843757</v>
      </c>
      <c r="AC25" t="str">
        <f t="shared" si="3"/>
        <v>no preference</v>
      </c>
      <c r="AD25" t="b">
        <f t="shared" si="4"/>
        <v>1</v>
      </c>
      <c r="AF25" t="s">
        <v>376</v>
      </c>
      <c r="AG25">
        <v>466</v>
      </c>
      <c r="AH25">
        <v>679</v>
      </c>
      <c r="AI25">
        <v>449</v>
      </c>
      <c r="AJ25">
        <v>457</v>
      </c>
      <c r="AK25">
        <v>776</v>
      </c>
      <c r="AL25">
        <v>759</v>
      </c>
      <c r="AM25" s="5">
        <v>-0.30679310592373499</v>
      </c>
      <c r="AN25" s="5">
        <v>9.1835468419833308</v>
      </c>
      <c r="AO25" s="5">
        <v>-1.07236910670263</v>
      </c>
      <c r="AP25">
        <v>0.31461795314310698</v>
      </c>
      <c r="AQ25">
        <v>0.343469381160597</v>
      </c>
      <c r="AR25" s="5">
        <v>-6.7431551880527296</v>
      </c>
      <c r="AS25" s="5">
        <v>-1.2369550766569499</v>
      </c>
      <c r="AT25" t="str">
        <f t="shared" si="0"/>
        <v>no preference</v>
      </c>
      <c r="AU25">
        <v>327</v>
      </c>
      <c r="AV25">
        <v>244</v>
      </c>
      <c r="AW25">
        <v>179</v>
      </c>
      <c r="AX25">
        <v>443</v>
      </c>
      <c r="AY25">
        <v>547</v>
      </c>
      <c r="AZ25">
        <v>444</v>
      </c>
      <c r="BA25" s="5">
        <v>-0.96802214507135598</v>
      </c>
      <c r="BB25" s="5">
        <v>8.4126920858524503</v>
      </c>
      <c r="BC25" s="5">
        <v>-3.9538052783624198</v>
      </c>
      <c r="BD25">
        <v>5.3023532115222E-3</v>
      </c>
      <c r="BE25">
        <v>6.8153640250928002E-3</v>
      </c>
      <c r="BF25" s="5">
        <v>-2.85229698509111</v>
      </c>
      <c r="BG25" s="5">
        <v>-1.9561569732703601</v>
      </c>
      <c r="BH25" t="str">
        <f t="shared" si="1"/>
        <v>paternal</v>
      </c>
      <c r="BI25" t="b">
        <f t="shared" si="5"/>
        <v>0</v>
      </c>
      <c r="BK25" t="s">
        <v>757</v>
      </c>
      <c r="BL25" t="s">
        <v>1268</v>
      </c>
    </row>
    <row r="26" spans="1:67" x14ac:dyDescent="0.25">
      <c r="A26" s="11" t="str">
        <f>AF26</f>
        <v>AT1G10190.1</v>
      </c>
      <c r="B26" s="6" t="s">
        <v>1285</v>
      </c>
      <c r="H26" s="5"/>
      <c r="I26" s="5"/>
      <c r="J26" s="5"/>
      <c r="M26" s="5"/>
      <c r="N26" s="5"/>
      <c r="V26" s="5"/>
      <c r="W26" s="5"/>
      <c r="X26" s="5"/>
      <c r="AA26" s="5"/>
      <c r="AB26" s="5"/>
      <c r="AF26" t="s">
        <v>490</v>
      </c>
      <c r="AG26">
        <v>9627</v>
      </c>
      <c r="AH26">
        <v>12434</v>
      </c>
      <c r="AI26">
        <v>10095</v>
      </c>
      <c r="AJ26">
        <v>17770</v>
      </c>
      <c r="AK26">
        <v>20558</v>
      </c>
      <c r="AL26">
        <v>16917</v>
      </c>
      <c r="AM26" s="5">
        <v>-0.78478520538914198</v>
      </c>
      <c r="AN26" s="5">
        <v>13.771271105548299</v>
      </c>
      <c r="AO26" s="5">
        <v>-3.7841636389653899</v>
      </c>
      <c r="AP26">
        <v>5.2859062313845096E-3</v>
      </c>
      <c r="AQ26">
        <v>6.88269040544859E-3</v>
      </c>
      <c r="AR26" s="5">
        <v>-2.7515736429480202</v>
      </c>
      <c r="AS26" s="5">
        <v>-1.7228357971630901</v>
      </c>
      <c r="AT26" t="str">
        <f t="shared" si="0"/>
        <v>paternal</v>
      </c>
      <c r="AU26">
        <v>34565</v>
      </c>
      <c r="AV26">
        <v>36031</v>
      </c>
      <c r="AW26">
        <v>26500</v>
      </c>
      <c r="AX26">
        <v>9085</v>
      </c>
      <c r="AY26">
        <v>9161</v>
      </c>
      <c r="AZ26">
        <v>6586</v>
      </c>
      <c r="BA26" s="5">
        <v>1.9705113541467101</v>
      </c>
      <c r="BB26" s="5">
        <v>13.984016434527</v>
      </c>
      <c r="BC26" s="5">
        <v>9.4144625071896506</v>
      </c>
      <c r="BD26" s="1">
        <v>2.82330523090318E-5</v>
      </c>
      <c r="BE26" s="1">
        <v>4.9531670717599601E-5</v>
      </c>
      <c r="BF26" s="5">
        <v>2.8779551122197198</v>
      </c>
      <c r="BG26" s="5">
        <v>3.9190700338245699</v>
      </c>
      <c r="BH26" t="str">
        <f t="shared" si="1"/>
        <v>maternal</v>
      </c>
      <c r="BI26" t="b">
        <f t="shared" si="5"/>
        <v>0</v>
      </c>
      <c r="BK26" t="s">
        <v>758</v>
      </c>
      <c r="BL26" t="s">
        <v>1268</v>
      </c>
    </row>
    <row r="27" spans="1:67" x14ac:dyDescent="0.25">
      <c r="A27" s="11" t="str">
        <f>AF27</f>
        <v>AT1G10417.1</v>
      </c>
      <c r="B27" s="6" t="s">
        <v>1285</v>
      </c>
      <c r="H27" s="5"/>
      <c r="I27" s="5"/>
      <c r="J27" s="5"/>
      <c r="M27" s="5"/>
      <c r="N27" s="5"/>
      <c r="V27" s="5"/>
      <c r="W27" s="5"/>
      <c r="X27" s="5"/>
      <c r="AA27" s="5"/>
      <c r="AB27" s="5"/>
      <c r="AF27" t="s">
        <v>637</v>
      </c>
      <c r="AG27">
        <v>159</v>
      </c>
      <c r="AH27">
        <v>241</v>
      </c>
      <c r="AI27">
        <v>130</v>
      </c>
      <c r="AJ27">
        <v>14</v>
      </c>
      <c r="AK27">
        <v>23</v>
      </c>
      <c r="AL27">
        <v>36</v>
      </c>
      <c r="AM27" s="5">
        <v>2.8576359572469299</v>
      </c>
      <c r="AN27" s="5">
        <v>5.9959201326096698</v>
      </c>
      <c r="AO27" s="5">
        <v>7.7187532487434103</v>
      </c>
      <c r="AP27" s="1">
        <v>5.4283785574103003E-5</v>
      </c>
      <c r="AQ27" s="1">
        <v>8.3771274034109594E-5</v>
      </c>
      <c r="AR27" s="5">
        <v>2.1556669214384701</v>
      </c>
      <c r="AS27" s="5">
        <v>7.2482662825803299</v>
      </c>
      <c r="AT27" t="str">
        <f t="shared" si="0"/>
        <v>maternal</v>
      </c>
      <c r="AU27">
        <v>177</v>
      </c>
      <c r="AV27">
        <v>181</v>
      </c>
      <c r="AW27">
        <v>161</v>
      </c>
      <c r="AX27">
        <v>20</v>
      </c>
      <c r="AY27">
        <v>25</v>
      </c>
      <c r="AZ27">
        <v>57</v>
      </c>
      <c r="BA27" s="5">
        <v>2.45754664600077</v>
      </c>
      <c r="BB27" s="5">
        <v>6.2123527016828604</v>
      </c>
      <c r="BC27" s="5">
        <v>6.7552173100281996</v>
      </c>
      <c r="BD27">
        <v>2.42741804644567E-4</v>
      </c>
      <c r="BE27">
        <v>3.5697324212436397E-4</v>
      </c>
      <c r="BF27" s="5">
        <v>0.51964844956137302</v>
      </c>
      <c r="BG27" s="5">
        <v>5.4928185934269198</v>
      </c>
      <c r="BH27" t="str">
        <f t="shared" si="1"/>
        <v>maternal</v>
      </c>
      <c r="BI27" t="b">
        <f t="shared" si="5"/>
        <v>1</v>
      </c>
      <c r="BK27" t="s">
        <v>759</v>
      </c>
      <c r="BL27" t="s">
        <v>1268</v>
      </c>
    </row>
    <row r="28" spans="1:67" x14ac:dyDescent="0.25">
      <c r="A28" t="s">
        <v>279</v>
      </c>
      <c r="B28">
        <v>434</v>
      </c>
      <c r="C28">
        <v>447</v>
      </c>
      <c r="D28">
        <v>581</v>
      </c>
      <c r="E28">
        <v>117</v>
      </c>
      <c r="F28">
        <v>182</v>
      </c>
      <c r="G28">
        <v>197</v>
      </c>
      <c r="H28" s="5">
        <v>1.57646744932549</v>
      </c>
      <c r="I28" s="5">
        <v>8.1308002272379092</v>
      </c>
      <c r="J28" s="5">
        <v>6.3891096637761802</v>
      </c>
      <c r="K28">
        <v>6.0611099812131702E-4</v>
      </c>
      <c r="L28">
        <v>8.9710858607876698E-4</v>
      </c>
      <c r="M28" s="5">
        <v>-0.34317196495186097</v>
      </c>
      <c r="N28" s="5">
        <v>2.9823869437833102</v>
      </c>
      <c r="O28" t="str">
        <f t="shared" si="2"/>
        <v>maternal</v>
      </c>
      <c r="P28">
        <v>467</v>
      </c>
      <c r="Q28">
        <v>472</v>
      </c>
      <c r="R28">
        <v>396</v>
      </c>
      <c r="S28">
        <v>55</v>
      </c>
      <c r="T28">
        <v>98</v>
      </c>
      <c r="U28">
        <v>71</v>
      </c>
      <c r="V28" s="5">
        <v>2.5941399154954099</v>
      </c>
      <c r="W28" s="5">
        <v>7.4992821389408801</v>
      </c>
      <c r="X28" s="5">
        <v>10.8006355940618</v>
      </c>
      <c r="Y28" s="1">
        <v>3.18037409884359E-5</v>
      </c>
      <c r="Z28" s="1">
        <v>6.5972072384933996E-5</v>
      </c>
      <c r="AA28" s="5">
        <v>2.9956048550258099</v>
      </c>
      <c r="AB28" s="5">
        <v>6.03828945126227</v>
      </c>
      <c r="AC28" t="str">
        <f t="shared" si="3"/>
        <v>maternal</v>
      </c>
      <c r="AD28" t="b">
        <f>IF(O28=AC28, TRUE)</f>
        <v>1</v>
      </c>
      <c r="AF28" t="s">
        <v>279</v>
      </c>
      <c r="AG28">
        <v>229</v>
      </c>
      <c r="AH28">
        <v>393</v>
      </c>
      <c r="AI28">
        <v>326</v>
      </c>
      <c r="AJ28">
        <v>58</v>
      </c>
      <c r="AK28">
        <v>127</v>
      </c>
      <c r="AL28">
        <v>135</v>
      </c>
      <c r="AM28" s="5">
        <v>1.6168609350955501</v>
      </c>
      <c r="AN28" s="5">
        <v>7.4651324310851699</v>
      </c>
      <c r="AO28" s="5">
        <v>4.4252022791067898</v>
      </c>
      <c r="AP28">
        <v>2.1725637370546501E-3</v>
      </c>
      <c r="AQ28">
        <v>2.8967516494062002E-3</v>
      </c>
      <c r="AR28" s="5">
        <v>-1.8070316565833699</v>
      </c>
      <c r="AS28" s="5">
        <v>3.0670696627487102</v>
      </c>
      <c r="AT28" t="str">
        <f t="shared" si="0"/>
        <v>maternal</v>
      </c>
      <c r="AU28">
        <v>421</v>
      </c>
      <c r="AV28">
        <v>363</v>
      </c>
      <c r="AW28">
        <v>364</v>
      </c>
      <c r="AX28">
        <v>94</v>
      </c>
      <c r="AY28">
        <v>73</v>
      </c>
      <c r="AZ28">
        <v>122</v>
      </c>
      <c r="BA28" s="5">
        <v>2.0062743344580398</v>
      </c>
      <c r="BB28" s="5">
        <v>7.5770783269953998</v>
      </c>
      <c r="BC28" s="5">
        <v>9.2419020059842794</v>
      </c>
      <c r="BD28" s="1">
        <v>3.1929060733463599E-5</v>
      </c>
      <c r="BE28" s="1">
        <v>5.5050104712868303E-5</v>
      </c>
      <c r="BF28" s="5">
        <v>2.74376122286291</v>
      </c>
      <c r="BG28" s="5">
        <v>4.0174340321062498</v>
      </c>
      <c r="BH28" t="str">
        <f t="shared" si="1"/>
        <v>maternal</v>
      </c>
      <c r="BI28" t="b">
        <f t="shared" si="5"/>
        <v>1</v>
      </c>
      <c r="BK28" t="s">
        <v>760</v>
      </c>
      <c r="BL28" t="s">
        <v>1268</v>
      </c>
    </row>
    <row r="29" spans="1:67" x14ac:dyDescent="0.25">
      <c r="A29" t="s">
        <v>19</v>
      </c>
      <c r="B29">
        <v>37754</v>
      </c>
      <c r="C29">
        <v>30184</v>
      </c>
      <c r="D29">
        <v>32573</v>
      </c>
      <c r="E29">
        <v>86</v>
      </c>
      <c r="F29">
        <v>63</v>
      </c>
      <c r="G29">
        <v>116</v>
      </c>
      <c r="H29" s="5">
        <v>8.5880164437626298</v>
      </c>
      <c r="I29" s="5">
        <v>10.7317776270254</v>
      </c>
      <c r="J29" s="5">
        <v>34.743457421036602</v>
      </c>
      <c r="K29" s="1">
        <v>2.40882133963269E-8</v>
      </c>
      <c r="L29" s="1">
        <v>9.9229804330335406E-7</v>
      </c>
      <c r="M29" s="5">
        <v>9.9674084347363205</v>
      </c>
      <c r="N29" s="5">
        <v>384.81372444649497</v>
      </c>
      <c r="O29" t="str">
        <f t="shared" si="2"/>
        <v>maternal</v>
      </c>
      <c r="P29">
        <v>15450</v>
      </c>
      <c r="Q29">
        <v>12885</v>
      </c>
      <c r="R29">
        <v>10993</v>
      </c>
      <c r="S29">
        <v>149</v>
      </c>
      <c r="T29">
        <v>58</v>
      </c>
      <c r="U29">
        <v>82</v>
      </c>
      <c r="V29" s="5">
        <v>7.1689523550772103</v>
      </c>
      <c r="W29" s="5">
        <v>10.0799765679402</v>
      </c>
      <c r="X29" s="5">
        <v>19.861859932655399</v>
      </c>
      <c r="Y29" s="1">
        <v>8.2966141211544897E-7</v>
      </c>
      <c r="Z29" s="1">
        <v>4.0256614605253898E-6</v>
      </c>
      <c r="AA29" s="5">
        <v>6.7951379606341602</v>
      </c>
      <c r="AB29" s="5">
        <v>143.902949778345</v>
      </c>
      <c r="AC29" t="str">
        <f t="shared" si="3"/>
        <v>maternal</v>
      </c>
      <c r="AD29" t="b">
        <f>IF(O29=AC29, TRUE)</f>
        <v>1</v>
      </c>
      <c r="AF29" t="s">
        <v>19</v>
      </c>
      <c r="AG29">
        <v>26267</v>
      </c>
      <c r="AH29">
        <v>38265</v>
      </c>
      <c r="AI29">
        <v>20054</v>
      </c>
      <c r="AJ29">
        <v>42</v>
      </c>
      <c r="AK29">
        <v>93</v>
      </c>
      <c r="AL29">
        <v>45</v>
      </c>
      <c r="AM29" s="5">
        <v>8.8973510015391994</v>
      </c>
      <c r="AN29" s="5">
        <v>10.283480688248501</v>
      </c>
      <c r="AO29" s="5">
        <v>24.3016348258082</v>
      </c>
      <c r="AP29" s="1">
        <v>7.9415710589461707E-9</v>
      </c>
      <c r="AQ29" s="1">
        <v>1.07318527823597E-7</v>
      </c>
      <c r="AR29" s="5">
        <v>10.978371382288101</v>
      </c>
      <c r="AS29" s="5">
        <v>476.83654593580502</v>
      </c>
      <c r="AT29" t="str">
        <f t="shared" si="0"/>
        <v>maternal</v>
      </c>
      <c r="AU29">
        <v>4207</v>
      </c>
      <c r="AV29">
        <v>6590</v>
      </c>
      <c r="AW29">
        <v>4685</v>
      </c>
      <c r="AX29">
        <v>120</v>
      </c>
      <c r="AY29">
        <v>73</v>
      </c>
      <c r="AZ29">
        <v>214</v>
      </c>
      <c r="BA29" s="5">
        <v>5.3476108102689599</v>
      </c>
      <c r="BB29" s="5">
        <v>9.6326418892988102</v>
      </c>
      <c r="BC29" s="5">
        <v>13.740589542397</v>
      </c>
      <c r="BD29" s="1">
        <v>2.1640365674484101E-6</v>
      </c>
      <c r="BE29" s="1">
        <v>5.5774138336299196E-6</v>
      </c>
      <c r="BF29" s="5">
        <v>5.6408409559477599</v>
      </c>
      <c r="BG29" s="5">
        <v>40.718452002738402</v>
      </c>
      <c r="BH29" t="str">
        <f t="shared" si="1"/>
        <v>maternal</v>
      </c>
      <c r="BI29" t="b">
        <f t="shared" si="5"/>
        <v>1</v>
      </c>
      <c r="BK29" t="s">
        <v>761</v>
      </c>
      <c r="BM29" t="s">
        <v>1270</v>
      </c>
    </row>
    <row r="30" spans="1:67" x14ac:dyDescent="0.25">
      <c r="A30" s="11" t="str">
        <f>AF30</f>
        <v>AT1G11810.1</v>
      </c>
      <c r="B30" s="6" t="s">
        <v>1285</v>
      </c>
      <c r="AF30" t="s">
        <v>492</v>
      </c>
      <c r="AG30">
        <v>51</v>
      </c>
      <c r="AH30">
        <v>76</v>
      </c>
      <c r="AI30">
        <v>97</v>
      </c>
      <c r="AJ30">
        <v>134</v>
      </c>
      <c r="AK30">
        <v>202</v>
      </c>
      <c r="AL30">
        <v>226</v>
      </c>
      <c r="AM30" s="5">
        <v>-1.32892129952524</v>
      </c>
      <c r="AN30" s="5">
        <v>6.8584393507463499</v>
      </c>
      <c r="AO30" s="5">
        <v>-4.3321851786205903</v>
      </c>
      <c r="AP30">
        <v>2.4625225934578501E-3</v>
      </c>
      <c r="AQ30">
        <v>3.2659450841616101E-3</v>
      </c>
      <c r="AR30" s="5">
        <v>-1.94065502541595</v>
      </c>
      <c r="AS30" s="5">
        <v>-2.5121477183483401</v>
      </c>
      <c r="AT30" t="str">
        <f t="shared" si="0"/>
        <v>paternal</v>
      </c>
      <c r="AU30">
        <v>33</v>
      </c>
      <c r="AV30">
        <v>39</v>
      </c>
      <c r="AW30">
        <v>29</v>
      </c>
      <c r="AX30">
        <v>1165</v>
      </c>
      <c r="AY30">
        <v>1438</v>
      </c>
      <c r="AZ30">
        <v>1070</v>
      </c>
      <c r="BA30" s="5">
        <v>-5.1422213943149497</v>
      </c>
      <c r="BB30" s="5">
        <v>7.6765378744062103</v>
      </c>
      <c r="BC30" s="5">
        <v>-26.983763904373902</v>
      </c>
      <c r="BD30" s="1">
        <v>1.9168389407627001E-8</v>
      </c>
      <c r="BE30" s="1">
        <v>3.39735653663975E-7</v>
      </c>
      <c r="BF30" s="5">
        <v>10.302307202224799</v>
      </c>
      <c r="BG30" s="5">
        <v>-35.315298710491</v>
      </c>
      <c r="BH30" t="str">
        <f t="shared" si="1"/>
        <v>paternal</v>
      </c>
      <c r="BI30" t="b">
        <f t="shared" si="5"/>
        <v>1</v>
      </c>
      <c r="BK30" t="s">
        <v>762</v>
      </c>
      <c r="BL30" t="s">
        <v>1268</v>
      </c>
      <c r="BO30" t="s">
        <v>1271</v>
      </c>
    </row>
    <row r="31" spans="1:67" x14ac:dyDescent="0.25">
      <c r="A31" s="11" t="str">
        <f>AF31</f>
        <v>AT1G11905.1</v>
      </c>
      <c r="B31" s="6" t="s">
        <v>1285</v>
      </c>
      <c r="H31" s="5"/>
      <c r="I31" s="5"/>
      <c r="J31" s="5"/>
      <c r="K31" s="1"/>
      <c r="L31" s="1"/>
      <c r="M31" s="5"/>
      <c r="N31" s="5"/>
      <c r="V31" s="5"/>
      <c r="W31" s="5"/>
      <c r="X31" s="5"/>
      <c r="Y31" s="1"/>
      <c r="Z31" s="1"/>
      <c r="AA31" s="5"/>
      <c r="AB31" s="5"/>
      <c r="AF31" t="s">
        <v>633</v>
      </c>
      <c r="AG31">
        <v>4315</v>
      </c>
      <c r="AH31">
        <v>5873</v>
      </c>
      <c r="AI31">
        <v>4829</v>
      </c>
      <c r="AJ31">
        <v>177</v>
      </c>
      <c r="AK31">
        <v>202</v>
      </c>
      <c r="AL31">
        <v>202</v>
      </c>
      <c r="AM31" s="5">
        <v>4.6756696360664201</v>
      </c>
      <c r="AN31" s="5">
        <v>9.9399699064787903</v>
      </c>
      <c r="AO31" s="5">
        <v>22.430530213327199</v>
      </c>
      <c r="AP31" s="1">
        <v>1.5017680098171701E-8</v>
      </c>
      <c r="AQ31" s="1">
        <v>1.51953199408269E-7</v>
      </c>
      <c r="AR31" s="5">
        <v>10.4205934483468</v>
      </c>
      <c r="AS31" s="5">
        <v>25.5574082441432</v>
      </c>
      <c r="AT31" t="str">
        <f t="shared" si="0"/>
        <v>maternal</v>
      </c>
      <c r="AU31">
        <v>5095</v>
      </c>
      <c r="AV31">
        <v>6233</v>
      </c>
      <c r="AW31">
        <v>5217</v>
      </c>
      <c r="AX31">
        <v>264</v>
      </c>
      <c r="AY31">
        <v>266</v>
      </c>
      <c r="AZ31">
        <v>259</v>
      </c>
      <c r="BA31" s="5">
        <v>4.3791536455108497</v>
      </c>
      <c r="BB31" s="5">
        <v>10.233880920810901</v>
      </c>
      <c r="BC31" s="5">
        <v>28.255160969468101</v>
      </c>
      <c r="BD31" s="1">
        <v>1.38406204056828E-8</v>
      </c>
      <c r="BE31" s="1">
        <v>3.0589659124308001E-7</v>
      </c>
      <c r="BF31" s="5">
        <v>10.5886836851627</v>
      </c>
      <c r="BG31" s="5">
        <v>20.809258390994302</v>
      </c>
      <c r="BH31" t="str">
        <f t="shared" si="1"/>
        <v>maternal</v>
      </c>
      <c r="BI31" t="b">
        <f t="shared" si="5"/>
        <v>1</v>
      </c>
      <c r="BK31" t="s">
        <v>763</v>
      </c>
      <c r="BL31" t="s">
        <v>1268</v>
      </c>
    </row>
    <row r="32" spans="1:67" x14ac:dyDescent="0.25">
      <c r="A32" s="11" t="str">
        <f>AF32</f>
        <v>AT1G14230.1</v>
      </c>
      <c r="B32" s="6" t="s">
        <v>1285</v>
      </c>
      <c r="H32" s="5"/>
      <c r="I32" s="5"/>
      <c r="J32" s="5"/>
      <c r="K32" s="1"/>
      <c r="L32" s="1"/>
      <c r="M32" s="5"/>
      <c r="N32" s="5"/>
      <c r="V32" s="5"/>
      <c r="W32" s="5"/>
      <c r="X32" s="5"/>
      <c r="Y32" s="1"/>
      <c r="Z32" s="1"/>
      <c r="AA32" s="5"/>
      <c r="AB32" s="5"/>
      <c r="AF32" t="s">
        <v>455</v>
      </c>
      <c r="AG32">
        <v>3278</v>
      </c>
      <c r="AH32">
        <v>4555</v>
      </c>
      <c r="AI32">
        <v>3846</v>
      </c>
      <c r="AJ32">
        <v>163</v>
      </c>
      <c r="AK32">
        <v>279</v>
      </c>
      <c r="AL32">
        <v>176</v>
      </c>
      <c r="AM32" s="5">
        <v>4.2625565869172499</v>
      </c>
      <c r="AN32" s="5">
        <v>9.7827584840073101</v>
      </c>
      <c r="AO32" s="5">
        <v>15.9699215560358</v>
      </c>
      <c r="AP32" s="1">
        <v>2.1950202274388001E-7</v>
      </c>
      <c r="AQ32" s="1">
        <v>8.0110227278788202E-7</v>
      </c>
      <c r="AR32" s="5">
        <v>7.8911694947731696</v>
      </c>
      <c r="AS32" s="5">
        <v>19.193642035304801</v>
      </c>
      <c r="AT32" t="str">
        <f t="shared" si="0"/>
        <v>maternal</v>
      </c>
      <c r="AU32">
        <v>2972</v>
      </c>
      <c r="AV32">
        <v>3225</v>
      </c>
      <c r="AW32">
        <v>2696</v>
      </c>
      <c r="AX32">
        <v>394</v>
      </c>
      <c r="AY32">
        <v>355</v>
      </c>
      <c r="AZ32">
        <v>366</v>
      </c>
      <c r="BA32" s="5">
        <v>2.9897652501416099</v>
      </c>
      <c r="BB32" s="5">
        <v>10.035242134028801</v>
      </c>
      <c r="BC32" s="5">
        <v>19.518010601944901</v>
      </c>
      <c r="BD32" s="1">
        <v>1.8779819328982599E-7</v>
      </c>
      <c r="BE32" s="1">
        <v>9.29453708807823E-7</v>
      </c>
      <c r="BF32" s="5">
        <v>8.1500992510518202</v>
      </c>
      <c r="BG32" s="5">
        <v>7.9434473307487101</v>
      </c>
      <c r="BH32" t="str">
        <f t="shared" si="1"/>
        <v>maternal</v>
      </c>
      <c r="BI32" t="b">
        <f t="shared" si="5"/>
        <v>1</v>
      </c>
      <c r="BK32" t="s">
        <v>764</v>
      </c>
      <c r="BL32" t="s">
        <v>1268</v>
      </c>
    </row>
    <row r="33" spans="1:67" x14ac:dyDescent="0.25">
      <c r="A33" t="s">
        <v>232</v>
      </c>
      <c r="B33">
        <v>748</v>
      </c>
      <c r="C33">
        <v>716</v>
      </c>
      <c r="D33">
        <v>925</v>
      </c>
      <c r="E33">
        <v>132</v>
      </c>
      <c r="F33">
        <v>156</v>
      </c>
      <c r="G33">
        <v>109</v>
      </c>
      <c r="H33" s="5">
        <v>2.5860855675011298</v>
      </c>
      <c r="I33" s="5">
        <v>8.3367970830563891</v>
      </c>
      <c r="J33" s="5">
        <v>13.4166456356583</v>
      </c>
      <c r="K33" s="1">
        <v>8.1521879413051197E-6</v>
      </c>
      <c r="L33" s="1">
        <v>1.85304472825415E-5</v>
      </c>
      <c r="M33" s="5">
        <v>4.4155570508731996</v>
      </c>
      <c r="N33" s="5">
        <v>6.0046725218604404</v>
      </c>
      <c r="O33" t="str">
        <f>IF(AND(N33&gt;=1,L33&lt;=0.01),"maternal", IF(AND(N33&lt;=-1,L33&lt;=0.01),"paternal", IF(L33&gt;=0.01, "no preference")))</f>
        <v>maternal</v>
      </c>
      <c r="P33">
        <v>875</v>
      </c>
      <c r="Q33">
        <v>876</v>
      </c>
      <c r="R33">
        <v>631</v>
      </c>
      <c r="S33">
        <v>88</v>
      </c>
      <c r="T33">
        <v>55</v>
      </c>
      <c r="U33">
        <v>120</v>
      </c>
      <c r="V33" s="5">
        <v>3.21768308330814</v>
      </c>
      <c r="W33" s="5">
        <v>8.0094920717536002</v>
      </c>
      <c r="X33" s="5">
        <v>10.1472675578212</v>
      </c>
      <c r="Y33" s="1">
        <v>4.5837523203620201E-5</v>
      </c>
      <c r="Z33" s="1">
        <v>8.9119644416794596E-5</v>
      </c>
      <c r="AA33" s="5">
        <v>2.59575540159994</v>
      </c>
      <c r="AB33" s="5">
        <v>9.3029165370590601</v>
      </c>
      <c r="AC33" t="str">
        <f>IF(AND(AB33&gt;=1,Z33&lt;=0.01),"maternal", IF(AND(AB33&lt;=-1,Z33&lt;=0.01),"paternal", IF(Z33&gt;=0.01, "no preference")))</f>
        <v>maternal</v>
      </c>
      <c r="AD33" t="b">
        <f>IF(O33=AC33, TRUE)</f>
        <v>1</v>
      </c>
      <c r="AF33" t="str">
        <f>A33</f>
        <v>AT1G14580.1</v>
      </c>
      <c r="AG33" s="6" t="s">
        <v>1286</v>
      </c>
      <c r="AM33" s="5"/>
      <c r="AN33" s="5"/>
      <c r="AO33" s="5"/>
      <c r="AP33" s="1"/>
      <c r="AQ33" s="1"/>
      <c r="AR33" s="5"/>
      <c r="AS33" s="5"/>
      <c r="BA33" s="5"/>
      <c r="BB33" s="5"/>
      <c r="BC33" s="5"/>
      <c r="BD33" s="1"/>
      <c r="BE33" s="1"/>
      <c r="BF33" s="5"/>
      <c r="BG33" s="5"/>
      <c r="BK33" t="s">
        <v>648</v>
      </c>
      <c r="BM33" t="s">
        <v>1270</v>
      </c>
    </row>
    <row r="34" spans="1:67" x14ac:dyDescent="0.25">
      <c r="A34" t="s">
        <v>551</v>
      </c>
      <c r="B34">
        <v>692</v>
      </c>
      <c r="C34">
        <v>444</v>
      </c>
      <c r="D34">
        <v>607</v>
      </c>
      <c r="E34">
        <v>36</v>
      </c>
      <c r="F34">
        <v>24</v>
      </c>
      <c r="G34">
        <v>39</v>
      </c>
      <c r="H34" s="5">
        <v>4.1023543103811697</v>
      </c>
      <c r="I34" s="5">
        <v>7.1095897052875996</v>
      </c>
      <c r="J34" s="5">
        <v>15.9500790112379</v>
      </c>
      <c r="K34" s="1">
        <v>2.8632344612036101E-6</v>
      </c>
      <c r="L34" s="1">
        <v>7.90933083837432E-6</v>
      </c>
      <c r="M34" s="5">
        <v>5.5246991541281396</v>
      </c>
      <c r="N34" s="5">
        <v>17.1763823990783</v>
      </c>
      <c r="O34" t="str">
        <f t="shared" si="2"/>
        <v>maternal</v>
      </c>
      <c r="P34">
        <v>631</v>
      </c>
      <c r="Q34">
        <v>391</v>
      </c>
      <c r="R34">
        <v>390</v>
      </c>
      <c r="S34">
        <v>28</v>
      </c>
      <c r="T34">
        <v>52</v>
      </c>
      <c r="U34">
        <v>50</v>
      </c>
      <c r="V34" s="5">
        <v>3.4237295326458002</v>
      </c>
      <c r="W34" s="5">
        <v>7.1313070302103201</v>
      </c>
      <c r="X34" s="5">
        <v>10.6934319352883</v>
      </c>
      <c r="Y34" s="1">
        <v>3.3722176146423802E-5</v>
      </c>
      <c r="Z34" s="1">
        <v>6.9180052535678199E-5</v>
      </c>
      <c r="AA34" s="5">
        <v>2.93167953560874</v>
      </c>
      <c r="AB34" s="5">
        <v>10.731125806777699</v>
      </c>
      <c r="AC34" t="str">
        <f t="shared" si="3"/>
        <v>maternal</v>
      </c>
      <c r="AD34" t="b">
        <f>IF(O34=AC34, TRUE)</f>
        <v>1</v>
      </c>
      <c r="AF34" t="s">
        <v>551</v>
      </c>
      <c r="AG34">
        <v>292</v>
      </c>
      <c r="AH34">
        <v>398</v>
      </c>
      <c r="AI34">
        <v>339</v>
      </c>
      <c r="AJ34">
        <v>1</v>
      </c>
      <c r="AK34">
        <v>23</v>
      </c>
      <c r="AL34">
        <v>12</v>
      </c>
      <c r="AM34" s="5">
        <v>5.3196635026400196</v>
      </c>
      <c r="AN34" s="5">
        <v>5.7549658242740902</v>
      </c>
      <c r="AO34" s="5">
        <v>6.7645393933721296</v>
      </c>
      <c r="AP34">
        <v>1.3823493159369901E-4</v>
      </c>
      <c r="AQ34">
        <v>2.0632079342343201E-4</v>
      </c>
      <c r="AR34" s="5">
        <v>1.1514438601794701</v>
      </c>
      <c r="AS34" s="5">
        <v>39.937261423865003</v>
      </c>
      <c r="AT34" t="str">
        <f t="shared" si="0"/>
        <v>maternal</v>
      </c>
      <c r="AU34">
        <v>361</v>
      </c>
      <c r="AV34">
        <v>616</v>
      </c>
      <c r="AW34">
        <v>511</v>
      </c>
      <c r="AX34">
        <v>21</v>
      </c>
      <c r="AY34">
        <v>39</v>
      </c>
      <c r="AZ34">
        <v>18</v>
      </c>
      <c r="BA34" s="5">
        <v>4.2465617797547903</v>
      </c>
      <c r="BB34" s="5">
        <v>6.7997099655334798</v>
      </c>
      <c r="BC34" s="5">
        <v>12.908317957965799</v>
      </c>
      <c r="BD34" s="1">
        <v>3.3275709316415299E-6</v>
      </c>
      <c r="BE34" s="1">
        <v>8.0766284748580796E-6</v>
      </c>
      <c r="BF34" s="5">
        <v>5.1846877321978404</v>
      </c>
      <c r="BG34" s="5">
        <v>18.982022076123599</v>
      </c>
      <c r="BH34" t="str">
        <f t="shared" si="1"/>
        <v>maternal</v>
      </c>
      <c r="BI34" t="b">
        <f>IF(AT34=BH34, TRUE)</f>
        <v>1</v>
      </c>
      <c r="BK34" t="s">
        <v>765</v>
      </c>
      <c r="BL34" t="s">
        <v>1268</v>
      </c>
    </row>
    <row r="35" spans="1:67" x14ac:dyDescent="0.25">
      <c r="A35" s="11" t="str">
        <f>AF35</f>
        <v>AT1G16290.1</v>
      </c>
      <c r="B35" s="6" t="s">
        <v>1285</v>
      </c>
      <c r="H35" s="5"/>
      <c r="I35" s="5"/>
      <c r="J35" s="5"/>
      <c r="K35" s="1"/>
      <c r="L35" s="1"/>
      <c r="M35" s="5"/>
      <c r="N35" s="5"/>
      <c r="V35" s="5"/>
      <c r="W35" s="5"/>
      <c r="X35" s="5"/>
      <c r="Y35" s="1"/>
      <c r="Z35" s="1"/>
      <c r="AA35" s="5"/>
      <c r="AB35" s="5"/>
      <c r="AF35" t="s">
        <v>474</v>
      </c>
      <c r="AG35">
        <v>135</v>
      </c>
      <c r="AH35">
        <v>179</v>
      </c>
      <c r="AI35">
        <v>190</v>
      </c>
      <c r="AJ35">
        <v>103</v>
      </c>
      <c r="AK35">
        <v>97</v>
      </c>
      <c r="AL35">
        <v>55</v>
      </c>
      <c r="AM35" s="5">
        <v>1.0114134271006201</v>
      </c>
      <c r="AN35" s="5">
        <v>6.8798748749882801</v>
      </c>
      <c r="AO35" s="5">
        <v>3.4773164432899102</v>
      </c>
      <c r="AP35">
        <v>8.2594916091475803E-3</v>
      </c>
      <c r="AQ35">
        <v>1.04550526698071E-2</v>
      </c>
      <c r="AR35" s="5">
        <v>-3.2214937799360399</v>
      </c>
      <c r="AS35" s="5">
        <v>2.0158851218481302</v>
      </c>
      <c r="AT35" t="str">
        <f t="shared" si="0"/>
        <v>no preference</v>
      </c>
      <c r="AU35">
        <v>110</v>
      </c>
      <c r="AV35">
        <v>95</v>
      </c>
      <c r="AW35">
        <v>86</v>
      </c>
      <c r="AX35">
        <v>36</v>
      </c>
      <c r="AY35">
        <v>54</v>
      </c>
      <c r="AZ35">
        <v>16</v>
      </c>
      <c r="BA35" s="5">
        <v>1.58134864750535</v>
      </c>
      <c r="BB35" s="5">
        <v>5.81676629722066</v>
      </c>
      <c r="BC35" s="5">
        <v>3.9062299210820099</v>
      </c>
      <c r="BD35">
        <v>5.6407114101483698E-3</v>
      </c>
      <c r="BE35">
        <v>7.2316812950620202E-3</v>
      </c>
      <c r="BF35" s="5">
        <v>-2.9190641980009402</v>
      </c>
      <c r="BG35" s="5">
        <v>2.9924946076713499</v>
      </c>
      <c r="BH35" t="str">
        <f t="shared" si="1"/>
        <v>maternal</v>
      </c>
      <c r="BI35" t="b">
        <f>IF(AT35=BH35, TRUE)</f>
        <v>0</v>
      </c>
      <c r="BK35" t="s">
        <v>766</v>
      </c>
      <c r="BL35" t="s">
        <v>1268</v>
      </c>
    </row>
    <row r="36" spans="1:67" x14ac:dyDescent="0.25">
      <c r="A36" t="s">
        <v>393</v>
      </c>
      <c r="B36">
        <v>2016</v>
      </c>
      <c r="C36">
        <v>2081</v>
      </c>
      <c r="D36">
        <v>2598</v>
      </c>
      <c r="E36">
        <v>4746</v>
      </c>
      <c r="F36">
        <v>4436</v>
      </c>
      <c r="G36">
        <v>5619</v>
      </c>
      <c r="H36" s="5">
        <v>-1.1463443156577899</v>
      </c>
      <c r="I36" s="5">
        <v>11.6883357046238</v>
      </c>
      <c r="J36" s="5">
        <v>-6.6444338929588298</v>
      </c>
      <c r="K36">
        <v>4.8847508721944395E-4</v>
      </c>
      <c r="L36">
        <v>7.3271263082916598E-4</v>
      </c>
      <c r="M36" s="5">
        <v>-0.101763522871642</v>
      </c>
      <c r="N36" s="5">
        <v>-2.21352292569029</v>
      </c>
      <c r="O36" t="str">
        <f t="shared" si="2"/>
        <v>paternal</v>
      </c>
      <c r="P36">
        <v>1027</v>
      </c>
      <c r="Q36">
        <v>854</v>
      </c>
      <c r="R36">
        <v>771</v>
      </c>
      <c r="S36">
        <v>6683</v>
      </c>
      <c r="T36">
        <v>5380</v>
      </c>
      <c r="U36">
        <v>5536</v>
      </c>
      <c r="V36" s="5">
        <v>-2.7323937399370499</v>
      </c>
      <c r="W36" s="5">
        <v>11.1454842687136</v>
      </c>
      <c r="X36" s="5">
        <v>-15.2057016239712</v>
      </c>
      <c r="Y36" s="1">
        <v>4.1601407597062403E-6</v>
      </c>
      <c r="Z36" s="1">
        <v>1.34962706041633E-5</v>
      </c>
      <c r="AA36" s="5">
        <v>5.1685250195056502</v>
      </c>
      <c r="AB36" s="5">
        <v>-6.6455736534001302</v>
      </c>
      <c r="AC36" t="str">
        <f t="shared" si="3"/>
        <v>paternal</v>
      </c>
      <c r="AD36" t="b">
        <f t="shared" ref="AD36:AD49" si="6">IF(O36=AC36, TRUE)</f>
        <v>1</v>
      </c>
      <c r="AF36" t="str">
        <f>A36</f>
        <v>AT1G17770.1</v>
      </c>
      <c r="AG36" s="6" t="s">
        <v>1286</v>
      </c>
      <c r="AM36" s="5"/>
      <c r="AN36" s="5"/>
      <c r="AO36" s="5"/>
      <c r="AR36" s="5"/>
      <c r="AS36" s="5"/>
      <c r="BA36" s="5"/>
      <c r="BB36" s="5"/>
      <c r="BC36" s="5"/>
      <c r="BF36" s="5"/>
      <c r="BG36" s="5"/>
      <c r="BK36" t="s">
        <v>1162</v>
      </c>
      <c r="BM36" t="s">
        <v>1273</v>
      </c>
      <c r="BN36" t="s">
        <v>1275</v>
      </c>
      <c r="BO36" t="s">
        <v>1271</v>
      </c>
    </row>
    <row r="37" spans="1:67" x14ac:dyDescent="0.25">
      <c r="A37" t="s">
        <v>554</v>
      </c>
      <c r="B37">
        <v>9441</v>
      </c>
      <c r="C37">
        <v>8889</v>
      </c>
      <c r="D37">
        <v>11151</v>
      </c>
      <c r="E37">
        <v>2683</v>
      </c>
      <c r="F37">
        <v>2475</v>
      </c>
      <c r="G37">
        <v>2479</v>
      </c>
      <c r="H37" s="5">
        <v>1.9425901188336201</v>
      </c>
      <c r="I37" s="5">
        <v>12.284658046313</v>
      </c>
      <c r="J37" s="5">
        <v>13.1811203896543</v>
      </c>
      <c r="K37" s="1">
        <v>9.0691919922085498E-6</v>
      </c>
      <c r="L37" s="1">
        <v>2.0323731452419201E-5</v>
      </c>
      <c r="M37" s="5">
        <v>4.3009865437049903</v>
      </c>
      <c r="N37" s="5">
        <v>3.8439514611385701</v>
      </c>
      <c r="O37" t="str">
        <f t="shared" si="2"/>
        <v>maternal</v>
      </c>
      <c r="P37">
        <v>12153</v>
      </c>
      <c r="Q37">
        <v>10589</v>
      </c>
      <c r="R37">
        <v>10427</v>
      </c>
      <c r="S37">
        <v>1555</v>
      </c>
      <c r="T37">
        <v>1769</v>
      </c>
      <c r="U37">
        <v>1202</v>
      </c>
      <c r="V37" s="5">
        <v>2.8873841652759</v>
      </c>
      <c r="W37" s="5">
        <v>11.9855523883488</v>
      </c>
      <c r="X37" s="5">
        <v>14.9749372156931</v>
      </c>
      <c r="Y37" s="1">
        <v>4.5600951684096302E-6</v>
      </c>
      <c r="Z37" s="1">
        <v>1.43758932427829E-5</v>
      </c>
      <c r="AA37" s="5">
        <v>5.0729002526880498</v>
      </c>
      <c r="AB37" s="5">
        <v>7.39927626466151</v>
      </c>
      <c r="AC37" t="str">
        <f t="shared" si="3"/>
        <v>maternal</v>
      </c>
      <c r="AD37" t="b">
        <f t="shared" si="6"/>
        <v>1</v>
      </c>
      <c r="AF37" t="str">
        <f>A37</f>
        <v>AT1G17820.1</v>
      </c>
      <c r="AG37" s="6" t="s">
        <v>1286</v>
      </c>
      <c r="AM37" s="5"/>
      <c r="AN37" s="5"/>
      <c r="AO37" s="5"/>
      <c r="AR37" s="5"/>
      <c r="AS37" s="5"/>
      <c r="BA37" s="5"/>
      <c r="BB37" s="5"/>
      <c r="BC37" s="5"/>
      <c r="BF37" s="5"/>
      <c r="BG37" s="5"/>
      <c r="BK37" t="s">
        <v>1163</v>
      </c>
      <c r="BL37" t="s">
        <v>1268</v>
      </c>
    </row>
    <row r="38" spans="1:67" x14ac:dyDescent="0.25">
      <c r="A38" t="s">
        <v>162</v>
      </c>
      <c r="B38">
        <v>3480</v>
      </c>
      <c r="C38">
        <v>3169</v>
      </c>
      <c r="D38">
        <v>3841</v>
      </c>
      <c r="E38">
        <v>280</v>
      </c>
      <c r="F38">
        <v>312</v>
      </c>
      <c r="G38">
        <v>219</v>
      </c>
      <c r="H38" s="5">
        <v>3.6991300489125898</v>
      </c>
      <c r="I38" s="5">
        <v>9.9181666513490292</v>
      </c>
      <c r="J38" s="5">
        <v>20.2599326411097</v>
      </c>
      <c r="K38" s="1">
        <v>6.6560729693318904E-7</v>
      </c>
      <c r="L38" s="1">
        <v>2.8009776101185298E-6</v>
      </c>
      <c r="M38" s="5">
        <v>7.01071333712461</v>
      </c>
      <c r="N38" s="5">
        <v>12.988204039027</v>
      </c>
      <c r="O38" t="str">
        <f t="shared" si="2"/>
        <v>maternal</v>
      </c>
      <c r="P38">
        <v>2976</v>
      </c>
      <c r="Q38">
        <v>2499</v>
      </c>
      <c r="R38">
        <v>3201</v>
      </c>
      <c r="S38">
        <v>34</v>
      </c>
      <c r="T38">
        <v>30</v>
      </c>
      <c r="U38">
        <v>20</v>
      </c>
      <c r="V38" s="5">
        <v>6.6654389093977198</v>
      </c>
      <c r="W38" s="5">
        <v>8.1579850380690608</v>
      </c>
      <c r="X38" s="5">
        <v>28.1711281718595</v>
      </c>
      <c r="Y38" s="1">
        <v>9.8936723793514E-8</v>
      </c>
      <c r="Z38" s="1">
        <v>1.84022306255936E-6</v>
      </c>
      <c r="AA38" s="5">
        <v>8.7311631538332808</v>
      </c>
      <c r="AB38" s="5">
        <v>101.507246217963</v>
      </c>
      <c r="AC38" t="str">
        <f t="shared" si="3"/>
        <v>maternal</v>
      </c>
      <c r="AD38" t="b">
        <f t="shared" si="6"/>
        <v>1</v>
      </c>
      <c r="AF38" t="str">
        <f>A38</f>
        <v>AT1G17860.1</v>
      </c>
      <c r="AG38" s="6" t="s">
        <v>1286</v>
      </c>
      <c r="AM38" s="5"/>
      <c r="AN38" s="5"/>
      <c r="AO38" s="5"/>
      <c r="AR38" s="5"/>
      <c r="AS38" s="5"/>
      <c r="BA38" s="5"/>
      <c r="BB38" s="5"/>
      <c r="BC38" s="5"/>
      <c r="BF38" s="5"/>
      <c r="BG38" s="5"/>
      <c r="BK38" t="s">
        <v>1164</v>
      </c>
      <c r="BM38" t="s">
        <v>1270</v>
      </c>
    </row>
    <row r="39" spans="1:67" x14ac:dyDescent="0.25">
      <c r="A39" t="s">
        <v>11</v>
      </c>
      <c r="B39">
        <v>1047</v>
      </c>
      <c r="C39">
        <v>1320</v>
      </c>
      <c r="D39">
        <v>1492</v>
      </c>
      <c r="E39">
        <v>3</v>
      </c>
      <c r="F39">
        <v>0</v>
      </c>
      <c r="G39">
        <v>0</v>
      </c>
      <c r="H39" s="5">
        <v>9.6482787343062704</v>
      </c>
      <c r="I39" s="5">
        <v>5.4908060338198004</v>
      </c>
      <c r="J39" s="5">
        <v>17.173716500205</v>
      </c>
      <c r="K39" s="1">
        <v>1.8263788110434499E-6</v>
      </c>
      <c r="L39" s="1">
        <v>5.7253897559676602E-6</v>
      </c>
      <c r="M39" s="5">
        <v>5.99120165629793</v>
      </c>
      <c r="N39" s="5">
        <v>802.45614211519705</v>
      </c>
      <c r="O39" t="str">
        <f t="shared" si="2"/>
        <v>maternal</v>
      </c>
      <c r="P39">
        <v>438</v>
      </c>
      <c r="Q39">
        <v>387</v>
      </c>
      <c r="R39">
        <v>289</v>
      </c>
      <c r="S39">
        <v>13</v>
      </c>
      <c r="T39">
        <v>3</v>
      </c>
      <c r="U39">
        <v>2</v>
      </c>
      <c r="V39" s="5">
        <v>6.0551938796528804</v>
      </c>
      <c r="W39" s="5">
        <v>5.4917027474193603</v>
      </c>
      <c r="X39" s="5">
        <v>10.3849150861725</v>
      </c>
      <c r="Y39" s="1">
        <v>4.00347606572158E-5</v>
      </c>
      <c r="Z39" s="1">
        <v>7.94996314830121E-5</v>
      </c>
      <c r="AA39" s="5">
        <v>2.74407324091628</v>
      </c>
      <c r="AB39" s="5">
        <v>66.495918206543905</v>
      </c>
      <c r="AC39" t="str">
        <f t="shared" si="3"/>
        <v>maternal</v>
      </c>
      <c r="AD39" t="b">
        <f t="shared" si="6"/>
        <v>1</v>
      </c>
      <c r="AF39" t="s">
        <v>11</v>
      </c>
      <c r="AG39">
        <v>588</v>
      </c>
      <c r="AH39">
        <v>678</v>
      </c>
      <c r="AI39">
        <v>676</v>
      </c>
      <c r="AJ39">
        <v>1</v>
      </c>
      <c r="AK39">
        <v>0</v>
      </c>
      <c r="AL39">
        <v>3</v>
      </c>
      <c r="AM39" s="5">
        <v>8.3374678705500607</v>
      </c>
      <c r="AN39" s="5">
        <v>5.1687339352750303</v>
      </c>
      <c r="AO39" s="5">
        <v>18.604277961067599</v>
      </c>
      <c r="AP39" s="1">
        <v>6.6051325164432906E-8</v>
      </c>
      <c r="AQ39" s="1">
        <v>3.7854366990353001E-7</v>
      </c>
      <c r="AR39" s="5">
        <v>9.0558174735963295</v>
      </c>
      <c r="AS39" s="5">
        <v>323.46546289391</v>
      </c>
      <c r="AT39" t="str">
        <f t="shared" si="0"/>
        <v>maternal</v>
      </c>
      <c r="AU39">
        <v>390</v>
      </c>
      <c r="AV39">
        <v>667</v>
      </c>
      <c r="AW39">
        <v>668</v>
      </c>
      <c r="AX39">
        <v>17</v>
      </c>
      <c r="AY39">
        <v>6</v>
      </c>
      <c r="AZ39">
        <v>0</v>
      </c>
      <c r="BA39" s="5">
        <v>6.8011038556409904</v>
      </c>
      <c r="BB39" s="5">
        <v>5.7263119023204601</v>
      </c>
      <c r="BC39" s="5">
        <v>7.16210067696107</v>
      </c>
      <c r="BD39">
        <v>1.6779273383578399E-4</v>
      </c>
      <c r="BE39">
        <v>2.5578160645698799E-4</v>
      </c>
      <c r="BF39" s="5">
        <v>0.92550157011890699</v>
      </c>
      <c r="BG39" s="5">
        <v>111.515764017865</v>
      </c>
      <c r="BH39" t="str">
        <f t="shared" si="1"/>
        <v>maternal</v>
      </c>
      <c r="BI39" t="b">
        <f t="shared" ref="BI39:BI47" si="7">IF(AT39=BH39, TRUE)</f>
        <v>1</v>
      </c>
      <c r="BK39" t="s">
        <v>767</v>
      </c>
      <c r="BL39" t="s">
        <v>1268</v>
      </c>
    </row>
    <row r="40" spans="1:67" x14ac:dyDescent="0.25">
      <c r="A40" t="s">
        <v>335</v>
      </c>
      <c r="B40">
        <v>1034</v>
      </c>
      <c r="C40">
        <v>677</v>
      </c>
      <c r="D40">
        <v>920</v>
      </c>
      <c r="E40">
        <v>754</v>
      </c>
      <c r="F40">
        <v>517</v>
      </c>
      <c r="G40">
        <v>933</v>
      </c>
      <c r="H40" s="5">
        <v>0.27439800000190201</v>
      </c>
      <c r="I40" s="5">
        <v>9.6186722872038395</v>
      </c>
      <c r="J40" s="5">
        <v>0.99652612927715201</v>
      </c>
      <c r="K40">
        <v>0.356263382581682</v>
      </c>
      <c r="L40">
        <v>0.38156423700686798</v>
      </c>
      <c r="M40" s="5">
        <v>-7.0451641934340001</v>
      </c>
      <c r="N40" s="5">
        <v>1.2094892947443201</v>
      </c>
      <c r="O40" t="str">
        <f t="shared" si="2"/>
        <v>no preference</v>
      </c>
      <c r="P40">
        <v>733</v>
      </c>
      <c r="Q40">
        <v>599</v>
      </c>
      <c r="R40">
        <v>347</v>
      </c>
      <c r="S40">
        <v>791</v>
      </c>
      <c r="T40">
        <v>713</v>
      </c>
      <c r="U40">
        <v>665</v>
      </c>
      <c r="V40" s="5">
        <v>-0.43237227066404998</v>
      </c>
      <c r="W40" s="5">
        <v>9.2799856150612996</v>
      </c>
      <c r="X40" s="5">
        <v>-1.46366651839634</v>
      </c>
      <c r="Y40">
        <v>0.19248571600772699</v>
      </c>
      <c r="Z40">
        <v>0.213958226159984</v>
      </c>
      <c r="AA40" s="5">
        <v>-6.4437196655581097</v>
      </c>
      <c r="AB40" s="5">
        <v>-1.3494506994647899</v>
      </c>
      <c r="AC40" t="str">
        <f t="shared" si="3"/>
        <v>no preference</v>
      </c>
      <c r="AD40" t="b">
        <f t="shared" si="6"/>
        <v>1</v>
      </c>
      <c r="AF40" t="s">
        <v>335</v>
      </c>
      <c r="AG40">
        <v>621</v>
      </c>
      <c r="AH40">
        <v>734</v>
      </c>
      <c r="AI40">
        <v>678</v>
      </c>
      <c r="AJ40">
        <v>578</v>
      </c>
      <c r="AK40">
        <v>949</v>
      </c>
      <c r="AL40">
        <v>768</v>
      </c>
      <c r="AM40" s="5">
        <v>-0.1488013516901</v>
      </c>
      <c r="AN40" s="5">
        <v>9.4776136672114095</v>
      </c>
      <c r="AO40" s="5">
        <v>-0.62460931864318503</v>
      </c>
      <c r="AP40">
        <v>0.54950063336322497</v>
      </c>
      <c r="AQ40">
        <v>0.57479145749291305</v>
      </c>
      <c r="AR40" s="5">
        <v>-7.1314653076376597</v>
      </c>
      <c r="AS40" s="5">
        <v>-1.10864798056331</v>
      </c>
      <c r="AT40" t="str">
        <f t="shared" si="0"/>
        <v>no preference</v>
      </c>
      <c r="AU40">
        <v>564</v>
      </c>
      <c r="AV40">
        <v>697</v>
      </c>
      <c r="AW40">
        <v>530</v>
      </c>
      <c r="AX40">
        <v>897</v>
      </c>
      <c r="AY40">
        <v>888</v>
      </c>
      <c r="AZ40">
        <v>703</v>
      </c>
      <c r="BA40" s="5">
        <v>-0.474761509297286</v>
      </c>
      <c r="BB40" s="5">
        <v>9.4513001994207606</v>
      </c>
      <c r="BC40" s="5">
        <v>-2.55232677415606</v>
      </c>
      <c r="BD40">
        <v>3.7386755350471597E-2</v>
      </c>
      <c r="BE40">
        <v>4.4088154894424102E-2</v>
      </c>
      <c r="BF40" s="5">
        <v>-4.9188850314843702</v>
      </c>
      <c r="BG40" s="5">
        <v>-1.3896884726216601</v>
      </c>
      <c r="BH40" t="str">
        <f t="shared" si="1"/>
        <v>no preference</v>
      </c>
      <c r="BI40" t="b">
        <f t="shared" si="7"/>
        <v>1</v>
      </c>
      <c r="BK40" t="s">
        <v>768</v>
      </c>
      <c r="BM40" t="s">
        <v>1273</v>
      </c>
    </row>
    <row r="41" spans="1:67" x14ac:dyDescent="0.25">
      <c r="A41" t="s">
        <v>353</v>
      </c>
      <c r="B41">
        <v>583</v>
      </c>
      <c r="C41">
        <v>641</v>
      </c>
      <c r="D41">
        <v>791</v>
      </c>
      <c r="E41">
        <v>545</v>
      </c>
      <c r="F41">
        <v>680</v>
      </c>
      <c r="G41">
        <v>695</v>
      </c>
      <c r="H41" s="5">
        <v>6.6133013767089494E-2</v>
      </c>
      <c r="I41" s="5">
        <v>9.3488037151437595</v>
      </c>
      <c r="J41" s="5">
        <v>0.361082381961636</v>
      </c>
      <c r="K41">
        <v>0.73001711964833105</v>
      </c>
      <c r="L41">
        <v>0.74606145194829399</v>
      </c>
      <c r="M41" s="5">
        <v>-7.5037904758261398</v>
      </c>
      <c r="N41" s="5">
        <v>1.0469068003614299</v>
      </c>
      <c r="O41" t="str">
        <f t="shared" si="2"/>
        <v>no preference</v>
      </c>
      <c r="P41">
        <v>621</v>
      </c>
      <c r="Q41">
        <v>550</v>
      </c>
      <c r="R41">
        <v>649</v>
      </c>
      <c r="S41">
        <v>572</v>
      </c>
      <c r="T41">
        <v>470</v>
      </c>
      <c r="U41">
        <v>524</v>
      </c>
      <c r="V41" s="5">
        <v>0.21760899856479901</v>
      </c>
      <c r="W41" s="5">
        <v>9.1348538962567893</v>
      </c>
      <c r="X41" s="5">
        <v>1.3997382070912101</v>
      </c>
      <c r="Y41">
        <v>0.210004538992489</v>
      </c>
      <c r="Z41">
        <v>0.23250502531311301</v>
      </c>
      <c r="AA41" s="5">
        <v>-6.5232002257671802</v>
      </c>
      <c r="AB41" s="5">
        <v>1.1628048536734701</v>
      </c>
      <c r="AC41" t="str">
        <f t="shared" si="3"/>
        <v>no preference</v>
      </c>
      <c r="AD41" t="b">
        <f t="shared" si="6"/>
        <v>1</v>
      </c>
      <c r="AF41" t="s">
        <v>353</v>
      </c>
      <c r="AG41">
        <v>1182</v>
      </c>
      <c r="AH41">
        <v>1311</v>
      </c>
      <c r="AI41">
        <v>1091</v>
      </c>
      <c r="AJ41">
        <v>390</v>
      </c>
      <c r="AK41">
        <v>472</v>
      </c>
      <c r="AL41">
        <v>321</v>
      </c>
      <c r="AM41" s="5">
        <v>1.6103018183721201</v>
      </c>
      <c r="AN41" s="5">
        <v>9.4143635921065094</v>
      </c>
      <c r="AO41" s="5">
        <v>7.29394076795269</v>
      </c>
      <c r="AP41" s="1">
        <v>8.1353410980235295E-5</v>
      </c>
      <c r="AQ41">
        <v>1.24014346006456E-4</v>
      </c>
      <c r="AR41" s="5">
        <v>1.7213883319324199</v>
      </c>
      <c r="AS41" s="5">
        <v>3.0531570854780798</v>
      </c>
      <c r="AT41" t="str">
        <f t="shared" si="0"/>
        <v>maternal</v>
      </c>
      <c r="AU41">
        <v>274</v>
      </c>
      <c r="AV41">
        <v>300</v>
      </c>
      <c r="AW41">
        <v>299</v>
      </c>
      <c r="AX41">
        <v>971</v>
      </c>
      <c r="AY41">
        <v>1302</v>
      </c>
      <c r="AZ41">
        <v>1280</v>
      </c>
      <c r="BA41" s="5">
        <v>-2.0099208189493201</v>
      </c>
      <c r="BB41" s="5">
        <v>9.1935358013638595</v>
      </c>
      <c r="BC41" s="5">
        <v>-11.4571410423268</v>
      </c>
      <c r="BD41" s="1">
        <v>7.5221632535740098E-6</v>
      </c>
      <c r="BE41" s="1">
        <v>1.5671173444945898E-5</v>
      </c>
      <c r="BF41" s="5">
        <v>4.3116137617335903</v>
      </c>
      <c r="BG41" s="5">
        <v>-4.0276011428080301</v>
      </c>
      <c r="BH41" t="str">
        <f t="shared" si="1"/>
        <v>paternal</v>
      </c>
      <c r="BI41" t="b">
        <f t="shared" si="7"/>
        <v>0</v>
      </c>
      <c r="BK41" t="s">
        <v>649</v>
      </c>
      <c r="BL41" t="s">
        <v>1268</v>
      </c>
    </row>
    <row r="42" spans="1:67" x14ac:dyDescent="0.25">
      <c r="A42" t="s">
        <v>119</v>
      </c>
      <c r="B42">
        <v>3621</v>
      </c>
      <c r="C42">
        <v>2577</v>
      </c>
      <c r="D42">
        <v>3092</v>
      </c>
      <c r="E42">
        <v>196</v>
      </c>
      <c r="F42">
        <v>98</v>
      </c>
      <c r="G42">
        <v>231</v>
      </c>
      <c r="H42" s="5">
        <v>4.2133363542458397</v>
      </c>
      <c r="I42" s="5">
        <v>9.4764646553441096</v>
      </c>
      <c r="J42" s="5">
        <v>12.217982269155</v>
      </c>
      <c r="K42" s="1">
        <v>1.42996139819847E-5</v>
      </c>
      <c r="L42" s="1">
        <v>2.9884586524147901E-5</v>
      </c>
      <c r="M42" s="5">
        <v>3.8088124875927298</v>
      </c>
      <c r="N42" s="5">
        <v>18.549859496205698</v>
      </c>
      <c r="O42" t="str">
        <f t="shared" si="2"/>
        <v>maternal</v>
      </c>
      <c r="P42">
        <v>3654</v>
      </c>
      <c r="Q42">
        <v>2642</v>
      </c>
      <c r="R42">
        <v>2711</v>
      </c>
      <c r="S42">
        <v>242</v>
      </c>
      <c r="T42">
        <v>233</v>
      </c>
      <c r="U42">
        <v>187</v>
      </c>
      <c r="V42" s="5">
        <v>3.7529972629169599</v>
      </c>
      <c r="W42" s="5">
        <v>9.6597539897474203</v>
      </c>
      <c r="X42" s="5">
        <v>18.8022475453187</v>
      </c>
      <c r="Y42" s="1">
        <v>1.15642752385325E-6</v>
      </c>
      <c r="Z42" s="1">
        <v>4.97850228040876E-6</v>
      </c>
      <c r="AA42" s="5">
        <v>6.4693196054391198</v>
      </c>
      <c r="AB42" s="5">
        <v>13.4823236933429</v>
      </c>
      <c r="AC42" t="str">
        <f t="shared" si="3"/>
        <v>maternal</v>
      </c>
      <c r="AD42" t="b">
        <f t="shared" si="6"/>
        <v>1</v>
      </c>
      <c r="AF42" t="s">
        <v>119</v>
      </c>
      <c r="AG42">
        <v>2514</v>
      </c>
      <c r="AH42">
        <v>3292</v>
      </c>
      <c r="AI42">
        <v>2473</v>
      </c>
      <c r="AJ42">
        <v>126</v>
      </c>
      <c r="AK42">
        <v>170</v>
      </c>
      <c r="AL42">
        <v>161</v>
      </c>
      <c r="AM42" s="5">
        <v>4.1692573539073097</v>
      </c>
      <c r="AN42" s="5">
        <v>9.3334244118012197</v>
      </c>
      <c r="AO42" s="5">
        <v>18.531103911069</v>
      </c>
      <c r="AP42" s="1">
        <v>6.8137931629441193E-8</v>
      </c>
      <c r="AQ42" s="1">
        <v>3.7854366990353001E-7</v>
      </c>
      <c r="AR42" s="5">
        <v>9.0262529304263399</v>
      </c>
      <c r="AS42" s="5">
        <v>17.991671923057101</v>
      </c>
      <c r="AT42" t="str">
        <f t="shared" si="0"/>
        <v>maternal</v>
      </c>
      <c r="AU42">
        <v>2753</v>
      </c>
      <c r="AV42">
        <v>3372</v>
      </c>
      <c r="AW42">
        <v>2682</v>
      </c>
      <c r="AX42">
        <v>193</v>
      </c>
      <c r="AY42">
        <v>161</v>
      </c>
      <c r="AZ42">
        <v>143</v>
      </c>
      <c r="BA42" s="5">
        <v>4.1423576466331804</v>
      </c>
      <c r="BB42" s="5">
        <v>9.4410747721546109</v>
      </c>
      <c r="BC42" s="5">
        <v>22.4324808981074</v>
      </c>
      <c r="BD42" s="1">
        <v>7.0597636474205702E-8</v>
      </c>
      <c r="BE42" s="1">
        <v>5.6933577801778798E-7</v>
      </c>
      <c r="BF42" s="5">
        <v>9.1009682598248904</v>
      </c>
      <c r="BG42" s="5">
        <v>17.6593170737893</v>
      </c>
      <c r="BH42" t="str">
        <f t="shared" si="1"/>
        <v>maternal</v>
      </c>
      <c r="BI42" t="b">
        <f t="shared" si="7"/>
        <v>1</v>
      </c>
      <c r="BK42" t="s">
        <v>769</v>
      </c>
      <c r="BL42" t="s">
        <v>1268</v>
      </c>
    </row>
    <row r="43" spans="1:67" x14ac:dyDescent="0.25">
      <c r="A43" t="s">
        <v>60</v>
      </c>
      <c r="B43">
        <v>2280</v>
      </c>
      <c r="C43">
        <v>1910</v>
      </c>
      <c r="D43">
        <v>2053</v>
      </c>
      <c r="E43">
        <v>116</v>
      </c>
      <c r="F43">
        <v>22</v>
      </c>
      <c r="G43">
        <v>63</v>
      </c>
      <c r="H43" s="5">
        <v>5.2219521949891297</v>
      </c>
      <c r="I43" s="5">
        <v>8.4089516560413706</v>
      </c>
      <c r="J43" s="5">
        <v>9.2217868720624292</v>
      </c>
      <c r="K43" s="1">
        <v>7.5532687042671203E-5</v>
      </c>
      <c r="L43">
        <v>1.32123007428873E-4</v>
      </c>
      <c r="M43" s="5">
        <v>1.98026920469489</v>
      </c>
      <c r="N43" s="5">
        <v>37.321943116248903</v>
      </c>
      <c r="O43" t="str">
        <f t="shared" si="2"/>
        <v>maternal</v>
      </c>
      <c r="P43">
        <v>12982</v>
      </c>
      <c r="Q43">
        <v>9038</v>
      </c>
      <c r="R43">
        <v>9266</v>
      </c>
      <c r="S43">
        <v>42</v>
      </c>
      <c r="T43">
        <v>45</v>
      </c>
      <c r="U43">
        <v>26</v>
      </c>
      <c r="V43" s="5">
        <v>8.0931520229047695</v>
      </c>
      <c r="W43" s="5">
        <v>9.2814807490932392</v>
      </c>
      <c r="X43" s="5">
        <v>29.955034477007199</v>
      </c>
      <c r="Y43" s="1">
        <v>6.8007370759340196E-8</v>
      </c>
      <c r="Z43" s="1">
        <v>1.5708993322455599E-6</v>
      </c>
      <c r="AA43" s="5">
        <v>9.0402242623961602</v>
      </c>
      <c r="AB43" s="5">
        <v>273.07473342154401</v>
      </c>
      <c r="AC43" t="str">
        <f t="shared" si="3"/>
        <v>maternal</v>
      </c>
      <c r="AD43" t="b">
        <f t="shared" si="6"/>
        <v>1</v>
      </c>
      <c r="AF43" t="s">
        <v>60</v>
      </c>
      <c r="AG43">
        <v>2882</v>
      </c>
      <c r="AH43">
        <v>3054</v>
      </c>
      <c r="AI43">
        <v>2214</v>
      </c>
      <c r="AJ43">
        <v>125</v>
      </c>
      <c r="AK43">
        <v>22</v>
      </c>
      <c r="AL43">
        <v>86</v>
      </c>
      <c r="AM43" s="5">
        <v>5.4132057980792396</v>
      </c>
      <c r="AN43" s="5">
        <v>8.6878646908415096</v>
      </c>
      <c r="AO43" s="5">
        <v>9.5884400246337709</v>
      </c>
      <c r="AP43" s="1">
        <v>1.1046771978252E-5</v>
      </c>
      <c r="AQ43" s="1">
        <v>1.91784235733541E-5</v>
      </c>
      <c r="AR43" s="5">
        <v>3.8547217012290802</v>
      </c>
      <c r="AS43" s="5">
        <v>42.612529797455302</v>
      </c>
      <c r="AT43" t="str">
        <f t="shared" si="0"/>
        <v>maternal</v>
      </c>
      <c r="AU43">
        <v>20322</v>
      </c>
      <c r="AV43">
        <v>24855</v>
      </c>
      <c r="AW43">
        <v>14573</v>
      </c>
      <c r="AX43">
        <v>1755</v>
      </c>
      <c r="AY43">
        <v>2054</v>
      </c>
      <c r="AZ43">
        <v>1099</v>
      </c>
      <c r="BA43" s="5">
        <v>3.61898464907182</v>
      </c>
      <c r="BB43" s="5">
        <v>12.4382548633747</v>
      </c>
      <c r="BC43" s="5">
        <v>12.1563292795288</v>
      </c>
      <c r="BD43" s="1">
        <v>5.0214925140925602E-6</v>
      </c>
      <c r="BE43" s="1">
        <v>1.13096678245328E-5</v>
      </c>
      <c r="BF43" s="5">
        <v>4.7454724630489498</v>
      </c>
      <c r="BG43" s="5">
        <v>12.286351424581399</v>
      </c>
      <c r="BH43" t="str">
        <f t="shared" si="1"/>
        <v>maternal</v>
      </c>
      <c r="BI43" t="b">
        <f t="shared" si="7"/>
        <v>1</v>
      </c>
      <c r="BK43" t="s">
        <v>770</v>
      </c>
      <c r="BL43" t="s">
        <v>1268</v>
      </c>
    </row>
    <row r="44" spans="1:67" x14ac:dyDescent="0.25">
      <c r="A44" t="s">
        <v>275</v>
      </c>
      <c r="B44">
        <v>4333</v>
      </c>
      <c r="C44">
        <v>3765</v>
      </c>
      <c r="D44">
        <v>3967</v>
      </c>
      <c r="E44">
        <v>1369</v>
      </c>
      <c r="F44">
        <v>1323</v>
      </c>
      <c r="G44">
        <v>1079</v>
      </c>
      <c r="H44" s="5">
        <v>1.6823446171296099</v>
      </c>
      <c r="I44" s="5">
        <v>11.1303267024668</v>
      </c>
      <c r="J44" s="5">
        <v>10.802330400011501</v>
      </c>
      <c r="K44" s="1">
        <v>2.97839496913621E-5</v>
      </c>
      <c r="L44" s="1">
        <v>5.8126114338222699E-5</v>
      </c>
      <c r="M44" s="5">
        <v>3.0075858045616299</v>
      </c>
      <c r="N44" s="5">
        <v>3.20949122627853</v>
      </c>
      <c r="O44" t="str">
        <f t="shared" si="2"/>
        <v>maternal</v>
      </c>
      <c r="P44">
        <v>3548</v>
      </c>
      <c r="Q44">
        <v>2991</v>
      </c>
      <c r="R44">
        <v>2695</v>
      </c>
      <c r="S44">
        <v>1414</v>
      </c>
      <c r="T44">
        <v>1005</v>
      </c>
      <c r="U44">
        <v>1017</v>
      </c>
      <c r="V44" s="5">
        <v>1.4347244421766601</v>
      </c>
      <c r="W44" s="5">
        <v>10.8615364789552</v>
      </c>
      <c r="X44" s="5">
        <v>6.9891226343723201</v>
      </c>
      <c r="Y44">
        <v>3.8473331709759602E-4</v>
      </c>
      <c r="Z44">
        <v>5.9966813111859995E-4</v>
      </c>
      <c r="AA44" s="5">
        <v>0.23767673423299199</v>
      </c>
      <c r="AB44" s="5">
        <v>2.7033052796804302</v>
      </c>
      <c r="AC44" t="str">
        <f t="shared" si="3"/>
        <v>maternal</v>
      </c>
      <c r="AD44" t="b">
        <f t="shared" si="6"/>
        <v>1</v>
      </c>
      <c r="AF44" t="s">
        <v>275</v>
      </c>
      <c r="AG44">
        <v>2724</v>
      </c>
      <c r="AH44">
        <v>3614</v>
      </c>
      <c r="AI44">
        <v>3120</v>
      </c>
      <c r="AJ44">
        <v>1481</v>
      </c>
      <c r="AK44">
        <v>1422</v>
      </c>
      <c r="AL44">
        <v>1126</v>
      </c>
      <c r="AM44" s="5">
        <v>1.2310972031016001</v>
      </c>
      <c r="AN44" s="5">
        <v>10.997655761219001</v>
      </c>
      <c r="AO44" s="5">
        <v>5.6490531223093603</v>
      </c>
      <c r="AP44">
        <v>4.69599263755027E-4</v>
      </c>
      <c r="AQ44">
        <v>6.7277831483528302E-4</v>
      </c>
      <c r="AR44" s="5">
        <v>-0.164535210602891</v>
      </c>
      <c r="AS44" s="5">
        <v>2.3474545134609701</v>
      </c>
      <c r="AT44" t="str">
        <f t="shared" si="0"/>
        <v>maternal</v>
      </c>
      <c r="AU44">
        <v>5188</v>
      </c>
      <c r="AV44">
        <v>6063</v>
      </c>
      <c r="AW44">
        <v>5059</v>
      </c>
      <c r="AX44">
        <v>1193</v>
      </c>
      <c r="AY44">
        <v>1364</v>
      </c>
      <c r="AZ44">
        <v>1338</v>
      </c>
      <c r="BA44" s="5">
        <v>2.0630013086317298</v>
      </c>
      <c r="BB44" s="5">
        <v>11.3725715217813</v>
      </c>
      <c r="BC44" s="5">
        <v>13.0469589949727</v>
      </c>
      <c r="BD44" s="1">
        <v>3.0919697038791199E-6</v>
      </c>
      <c r="BE44" s="1">
        <v>7.5783571173507702E-6</v>
      </c>
      <c r="BF44" s="5">
        <v>5.2627757067706797</v>
      </c>
      <c r="BG44" s="5">
        <v>4.17854684170804</v>
      </c>
      <c r="BH44" t="str">
        <f t="shared" si="1"/>
        <v>maternal</v>
      </c>
      <c r="BI44" t="b">
        <f t="shared" si="7"/>
        <v>1</v>
      </c>
      <c r="BK44" t="s">
        <v>771</v>
      </c>
      <c r="BL44" t="s">
        <v>1268</v>
      </c>
    </row>
    <row r="45" spans="1:67" x14ac:dyDescent="0.25">
      <c r="A45" t="s">
        <v>542</v>
      </c>
      <c r="B45">
        <v>6306</v>
      </c>
      <c r="C45">
        <v>5747</v>
      </c>
      <c r="D45">
        <v>5859</v>
      </c>
      <c r="E45">
        <v>130</v>
      </c>
      <c r="F45">
        <v>157</v>
      </c>
      <c r="G45">
        <v>129</v>
      </c>
      <c r="H45" s="5">
        <v>5.42289865029836</v>
      </c>
      <c r="I45" s="5">
        <v>9.8313065127301797</v>
      </c>
      <c r="J45" s="5">
        <v>37.303333599684201</v>
      </c>
      <c r="K45" s="1">
        <v>1.5526491181839899E-8</v>
      </c>
      <c r="L45" s="1">
        <v>9.9229804330335406E-7</v>
      </c>
      <c r="M45" s="5">
        <v>10.2984852590412</v>
      </c>
      <c r="N45" s="5">
        <v>42.8997891033749</v>
      </c>
      <c r="O45" t="str">
        <f t="shared" si="2"/>
        <v>maternal</v>
      </c>
      <c r="P45">
        <v>4018</v>
      </c>
      <c r="Q45">
        <v>3276</v>
      </c>
      <c r="R45">
        <v>2646</v>
      </c>
      <c r="S45">
        <v>155</v>
      </c>
      <c r="T45">
        <v>170</v>
      </c>
      <c r="U45">
        <v>198</v>
      </c>
      <c r="V45" s="5">
        <v>4.2270146482683701</v>
      </c>
      <c r="W45" s="5">
        <v>9.5601337755647808</v>
      </c>
      <c r="X45" s="5">
        <v>20.377718630327699</v>
      </c>
      <c r="Y45" s="1">
        <v>7.1019583343649695E-7</v>
      </c>
      <c r="Z45" s="1">
        <v>3.6693451394219E-6</v>
      </c>
      <c r="AA45" s="5">
        <v>6.9457988069159597</v>
      </c>
      <c r="AB45" s="5">
        <v>18.726568401078602</v>
      </c>
      <c r="AC45" t="str">
        <f t="shared" si="3"/>
        <v>maternal</v>
      </c>
      <c r="AD45" t="b">
        <f t="shared" si="6"/>
        <v>1</v>
      </c>
      <c r="AF45" t="s">
        <v>542</v>
      </c>
      <c r="AG45">
        <v>4428</v>
      </c>
      <c r="AH45">
        <v>6006</v>
      </c>
      <c r="AI45">
        <v>4879</v>
      </c>
      <c r="AJ45">
        <v>134</v>
      </c>
      <c r="AK45">
        <v>109</v>
      </c>
      <c r="AL45">
        <v>139</v>
      </c>
      <c r="AM45" s="5">
        <v>5.3101337784471898</v>
      </c>
      <c r="AN45" s="5">
        <v>9.6508863317304208</v>
      </c>
      <c r="AO45" s="5">
        <v>24.425757349635202</v>
      </c>
      <c r="AP45" s="1">
        <v>7.6259369674895997E-9</v>
      </c>
      <c r="AQ45" s="1">
        <v>1.07318527823597E-7</v>
      </c>
      <c r="AR45" s="5">
        <v>11.013214412048599</v>
      </c>
      <c r="AS45" s="5">
        <v>39.674325154395397</v>
      </c>
      <c r="AT45" t="str">
        <f t="shared" si="0"/>
        <v>maternal</v>
      </c>
      <c r="AU45">
        <v>4473</v>
      </c>
      <c r="AV45">
        <v>4987</v>
      </c>
      <c r="AW45">
        <v>3559</v>
      </c>
      <c r="AX45">
        <v>299</v>
      </c>
      <c r="AY45">
        <v>348</v>
      </c>
      <c r="AZ45">
        <v>176</v>
      </c>
      <c r="BA45" s="5">
        <v>4.02191644998467</v>
      </c>
      <c r="BB45" s="5">
        <v>10.0587940472552</v>
      </c>
      <c r="BC45" s="5">
        <v>14.2031063183277</v>
      </c>
      <c r="BD45" s="1">
        <v>1.72163926319488E-6</v>
      </c>
      <c r="BE45" s="1">
        <v>4.7039324131007797E-6</v>
      </c>
      <c r="BF45" s="5">
        <v>5.8818650029791701</v>
      </c>
      <c r="BG45" s="5">
        <v>16.244916803613801</v>
      </c>
      <c r="BH45" t="str">
        <f t="shared" si="1"/>
        <v>maternal</v>
      </c>
      <c r="BI45" t="b">
        <f t="shared" si="7"/>
        <v>1</v>
      </c>
      <c r="BK45" t="s">
        <v>772</v>
      </c>
      <c r="BM45" t="s">
        <v>1270</v>
      </c>
    </row>
    <row r="46" spans="1:67" x14ac:dyDescent="0.25">
      <c r="A46" t="s">
        <v>291</v>
      </c>
      <c r="B46">
        <v>1669</v>
      </c>
      <c r="C46">
        <v>1609</v>
      </c>
      <c r="D46">
        <v>1899</v>
      </c>
      <c r="E46">
        <v>812</v>
      </c>
      <c r="F46">
        <v>739</v>
      </c>
      <c r="G46">
        <v>606</v>
      </c>
      <c r="H46" s="5">
        <v>1.2687384515782301</v>
      </c>
      <c r="I46" s="5">
        <v>10.1157177954048</v>
      </c>
      <c r="J46" s="5">
        <v>7.5903567052471699</v>
      </c>
      <c r="K46">
        <v>2.3169014603640001E-4</v>
      </c>
      <c r="L46">
        <v>3.6315477946154801E-4</v>
      </c>
      <c r="M46" s="5">
        <v>0.73217260243540805</v>
      </c>
      <c r="N46" s="5">
        <v>2.4095077669904401</v>
      </c>
      <c r="O46" t="str">
        <f t="shared" si="2"/>
        <v>maternal</v>
      </c>
      <c r="P46">
        <v>1890</v>
      </c>
      <c r="Q46">
        <v>1679</v>
      </c>
      <c r="R46">
        <v>1619</v>
      </c>
      <c r="S46">
        <v>289</v>
      </c>
      <c r="T46">
        <v>305</v>
      </c>
      <c r="U46">
        <v>318</v>
      </c>
      <c r="V46" s="5">
        <v>2.5020825723051399</v>
      </c>
      <c r="W46" s="5">
        <v>9.5026111349767195</v>
      </c>
      <c r="X46" s="5">
        <v>17.478792368523301</v>
      </c>
      <c r="Y46" s="1">
        <v>1.79780590246175E-6</v>
      </c>
      <c r="Z46" s="1">
        <v>6.8243244460793102E-6</v>
      </c>
      <c r="AA46" s="5">
        <v>6.0284983140978703</v>
      </c>
      <c r="AB46" s="5">
        <v>5.6650259799847298</v>
      </c>
      <c r="AC46" t="str">
        <f t="shared" si="3"/>
        <v>maternal</v>
      </c>
      <c r="AD46" t="b">
        <f t="shared" si="6"/>
        <v>1</v>
      </c>
      <c r="AF46" t="s">
        <v>291</v>
      </c>
      <c r="AG46">
        <v>1425</v>
      </c>
      <c r="AH46">
        <v>1568</v>
      </c>
      <c r="AI46">
        <v>1511</v>
      </c>
      <c r="AJ46">
        <v>525</v>
      </c>
      <c r="AK46">
        <v>1009</v>
      </c>
      <c r="AL46">
        <v>697</v>
      </c>
      <c r="AM46" s="5">
        <v>1.06316284483065</v>
      </c>
      <c r="AN46" s="5">
        <v>10.0202953534624</v>
      </c>
      <c r="AO46" s="5">
        <v>3.9969133605660199</v>
      </c>
      <c r="AP46">
        <v>3.9091374093736799E-3</v>
      </c>
      <c r="AQ46">
        <v>5.1301015871045696E-3</v>
      </c>
      <c r="AR46" s="5">
        <v>-2.4321311883593899</v>
      </c>
      <c r="AS46" s="5">
        <v>2.08950736647131</v>
      </c>
      <c r="AT46" t="str">
        <f t="shared" si="0"/>
        <v>maternal</v>
      </c>
      <c r="AU46">
        <v>2066</v>
      </c>
      <c r="AV46">
        <v>2094</v>
      </c>
      <c r="AW46">
        <v>1908</v>
      </c>
      <c r="AX46">
        <v>534</v>
      </c>
      <c r="AY46">
        <v>549</v>
      </c>
      <c r="AZ46">
        <v>445</v>
      </c>
      <c r="BA46" s="5">
        <v>1.9923585999317599</v>
      </c>
      <c r="BB46" s="5">
        <v>9.9853735631728195</v>
      </c>
      <c r="BC46" s="5">
        <v>12.5377389896325</v>
      </c>
      <c r="BD46" s="1">
        <v>4.0640270927812701E-6</v>
      </c>
      <c r="BE46" s="1">
        <v>9.36411772530247E-6</v>
      </c>
      <c r="BF46" s="5">
        <v>4.9716232753057801</v>
      </c>
      <c r="BG46" s="5">
        <v>3.97886954967748</v>
      </c>
      <c r="BH46" t="str">
        <f t="shared" si="1"/>
        <v>maternal</v>
      </c>
      <c r="BI46" t="b">
        <f t="shared" si="7"/>
        <v>1</v>
      </c>
      <c r="BK46" t="s">
        <v>650</v>
      </c>
      <c r="BO46" t="s">
        <v>1267</v>
      </c>
    </row>
    <row r="47" spans="1:67" x14ac:dyDescent="0.25">
      <c r="A47" t="s">
        <v>15</v>
      </c>
      <c r="B47">
        <v>16105</v>
      </c>
      <c r="C47">
        <v>14728</v>
      </c>
      <c r="D47">
        <v>16665</v>
      </c>
      <c r="E47">
        <v>48</v>
      </c>
      <c r="F47">
        <v>16</v>
      </c>
      <c r="G47">
        <v>19</v>
      </c>
      <c r="H47" s="5">
        <v>9.2740673221750907</v>
      </c>
      <c r="I47" s="5">
        <v>9.3117339211718502</v>
      </c>
      <c r="J47" s="5">
        <v>23.054964842369401</v>
      </c>
      <c r="K47" s="1">
        <v>3.0133687826069898E-7</v>
      </c>
      <c r="L47" s="1">
        <v>1.88447033779851E-6</v>
      </c>
      <c r="M47" s="5">
        <v>7.7786346481672703</v>
      </c>
      <c r="N47" s="5">
        <v>619.11659591831904</v>
      </c>
      <c r="O47" t="str">
        <f t="shared" si="2"/>
        <v>maternal</v>
      </c>
      <c r="P47">
        <v>9768</v>
      </c>
      <c r="Q47">
        <v>8539</v>
      </c>
      <c r="R47">
        <v>6769</v>
      </c>
      <c r="S47">
        <v>63</v>
      </c>
      <c r="T47">
        <v>29</v>
      </c>
      <c r="U47">
        <v>39</v>
      </c>
      <c r="V47" s="5">
        <v>7.6033789853181899</v>
      </c>
      <c r="W47" s="5">
        <v>9.2112957228243904</v>
      </c>
      <c r="X47" s="5">
        <v>24.27251552992</v>
      </c>
      <c r="Y47" s="1">
        <v>2.4530800980999701E-7</v>
      </c>
      <c r="Z47" s="1">
        <v>2.2429253477510301E-6</v>
      </c>
      <c r="AA47" s="5">
        <v>7.9397186058440301</v>
      </c>
      <c r="AB47" s="5">
        <v>194.46665453905101</v>
      </c>
      <c r="AC47" t="str">
        <f t="shared" si="3"/>
        <v>maternal</v>
      </c>
      <c r="AD47" t="b">
        <f t="shared" si="6"/>
        <v>1</v>
      </c>
      <c r="AF47" t="s">
        <v>15</v>
      </c>
      <c r="AG47">
        <v>8975</v>
      </c>
      <c r="AH47">
        <v>13140</v>
      </c>
      <c r="AI47">
        <v>10392</v>
      </c>
      <c r="AJ47">
        <v>39</v>
      </c>
      <c r="AK47">
        <v>28</v>
      </c>
      <c r="AL47">
        <v>26</v>
      </c>
      <c r="AM47" s="5">
        <v>8.4073907832805705</v>
      </c>
      <c r="AN47" s="5">
        <v>9.1819609223664198</v>
      </c>
      <c r="AO47" s="5">
        <v>34.0625113634473</v>
      </c>
      <c r="AP47" s="1">
        <v>5.35488221055313E-10</v>
      </c>
      <c r="AQ47" s="1">
        <v>3.8017665934771597E-8</v>
      </c>
      <c r="AR47" s="5">
        <v>13.0969688065172</v>
      </c>
      <c r="AS47" s="5">
        <v>339.52895050041099</v>
      </c>
      <c r="AT47" t="str">
        <f t="shared" si="0"/>
        <v>maternal</v>
      </c>
      <c r="AU47">
        <v>5099</v>
      </c>
      <c r="AV47">
        <v>5031</v>
      </c>
      <c r="AW47">
        <v>3866</v>
      </c>
      <c r="AX47">
        <v>66</v>
      </c>
      <c r="AY47">
        <v>23</v>
      </c>
      <c r="AZ47">
        <v>76</v>
      </c>
      <c r="BA47" s="5">
        <v>6.5374528519448303</v>
      </c>
      <c r="BB47" s="5">
        <v>8.9080058365970203</v>
      </c>
      <c r="BC47" s="5">
        <v>15.1404516757334</v>
      </c>
      <c r="BD47" s="1">
        <v>1.1057422115333701E-6</v>
      </c>
      <c r="BE47" s="1">
        <v>3.35073397434355E-6</v>
      </c>
      <c r="BF47" s="5">
        <v>6.3453599491958004</v>
      </c>
      <c r="BG47" s="5">
        <v>92.890094280583497</v>
      </c>
      <c r="BH47" t="str">
        <f t="shared" si="1"/>
        <v>maternal</v>
      </c>
      <c r="BI47" t="b">
        <f t="shared" si="7"/>
        <v>1</v>
      </c>
      <c r="BK47" t="s">
        <v>651</v>
      </c>
      <c r="BO47" t="s">
        <v>1267</v>
      </c>
    </row>
    <row r="48" spans="1:67" x14ac:dyDescent="0.25">
      <c r="A48" t="s">
        <v>350</v>
      </c>
      <c r="B48">
        <v>646</v>
      </c>
      <c r="C48">
        <v>525</v>
      </c>
      <c r="D48">
        <v>691</v>
      </c>
      <c r="E48">
        <v>636</v>
      </c>
      <c r="F48">
        <v>454</v>
      </c>
      <c r="G48">
        <v>688</v>
      </c>
      <c r="H48" s="5">
        <v>7.9312216291629795E-2</v>
      </c>
      <c r="I48" s="5">
        <v>9.2307335981613594</v>
      </c>
      <c r="J48" s="5">
        <v>0.37190046719973302</v>
      </c>
      <c r="K48">
        <v>0.72234078458070505</v>
      </c>
      <c r="L48">
        <v>0.74092698004402402</v>
      </c>
      <c r="M48" s="5">
        <v>-7.4992960199543397</v>
      </c>
      <c r="N48" s="5">
        <v>1.0565142428068699</v>
      </c>
      <c r="O48" t="str">
        <f t="shared" si="2"/>
        <v>no preference</v>
      </c>
      <c r="P48">
        <v>721</v>
      </c>
      <c r="Q48">
        <v>662</v>
      </c>
      <c r="R48">
        <v>548</v>
      </c>
      <c r="S48">
        <v>710</v>
      </c>
      <c r="T48">
        <v>634</v>
      </c>
      <c r="U48">
        <v>489</v>
      </c>
      <c r="V48" s="5">
        <v>8.2808651907811295E-2</v>
      </c>
      <c r="W48" s="5">
        <v>9.2817231493810795</v>
      </c>
      <c r="X48" s="5">
        <v>0.40486566482619302</v>
      </c>
      <c r="Y48">
        <v>0.699295585701464</v>
      </c>
      <c r="Z48">
        <v>0.71861314331752602</v>
      </c>
      <c r="AA48" s="5">
        <v>-7.4147753728153996</v>
      </c>
      <c r="AB48" s="5">
        <v>1.0590778573401001</v>
      </c>
      <c r="AC48" t="str">
        <f t="shared" si="3"/>
        <v>no preference</v>
      </c>
      <c r="AD48" t="b">
        <f t="shared" si="6"/>
        <v>1</v>
      </c>
      <c r="AF48" t="str">
        <f>A48</f>
        <v>AT1G20910.1</v>
      </c>
      <c r="AG48" s="6" t="s">
        <v>1286</v>
      </c>
      <c r="AM48" s="5"/>
      <c r="AN48" s="5"/>
      <c r="AO48" s="5"/>
      <c r="AP48" s="1"/>
      <c r="AQ48" s="1"/>
      <c r="AR48" s="5"/>
      <c r="AS48" s="5"/>
      <c r="BA48" s="5"/>
      <c r="BB48" s="5"/>
      <c r="BC48" s="5"/>
      <c r="BD48" s="1"/>
      <c r="BE48" s="1"/>
      <c r="BF48" s="5"/>
      <c r="BG48" s="5"/>
      <c r="BK48" t="s">
        <v>1165</v>
      </c>
      <c r="BM48" t="s">
        <v>1273</v>
      </c>
    </row>
    <row r="49" spans="1:69" x14ac:dyDescent="0.25">
      <c r="A49" t="s">
        <v>259</v>
      </c>
      <c r="B49">
        <v>832</v>
      </c>
      <c r="C49">
        <v>747</v>
      </c>
      <c r="D49">
        <v>948</v>
      </c>
      <c r="E49">
        <v>167</v>
      </c>
      <c r="F49">
        <v>191</v>
      </c>
      <c r="G49">
        <v>245</v>
      </c>
      <c r="H49" s="5">
        <v>2.0731789978117101</v>
      </c>
      <c r="I49" s="5">
        <v>8.6765209751855696</v>
      </c>
      <c r="J49" s="5">
        <v>10.676255175867601</v>
      </c>
      <c r="K49" s="1">
        <v>3.1929477996956197E-5</v>
      </c>
      <c r="L49" s="1">
        <v>6.1767115906473404E-5</v>
      </c>
      <c r="M49" s="5">
        <v>2.9311799066611499</v>
      </c>
      <c r="N49" s="5">
        <v>4.2081291947110504</v>
      </c>
      <c r="O49" t="str">
        <f t="shared" si="2"/>
        <v>maternal</v>
      </c>
      <c r="P49">
        <v>179</v>
      </c>
      <c r="Q49">
        <v>163</v>
      </c>
      <c r="R49">
        <v>217</v>
      </c>
      <c r="S49">
        <v>1077</v>
      </c>
      <c r="T49">
        <v>997</v>
      </c>
      <c r="U49">
        <v>919</v>
      </c>
      <c r="V49" s="5">
        <v>-2.4216460311031498</v>
      </c>
      <c r="W49" s="5">
        <v>8.7500194907931395</v>
      </c>
      <c r="X49" s="5">
        <v>-14.255897010520099</v>
      </c>
      <c r="Y49" s="1">
        <v>6.12427286322025E-6</v>
      </c>
      <c r="Z49" s="1">
        <v>1.7706446930968399E-5</v>
      </c>
      <c r="AA49" s="5">
        <v>4.7638535417666601</v>
      </c>
      <c r="AB49" s="5">
        <v>-5.3578196937474898</v>
      </c>
      <c r="AC49" t="str">
        <f t="shared" si="3"/>
        <v>paternal</v>
      </c>
      <c r="AD49" t="b">
        <f t="shared" si="6"/>
        <v>0</v>
      </c>
      <c r="AF49" t="str">
        <f>A49</f>
        <v>AT1G20940.1</v>
      </c>
      <c r="AG49" s="6" t="s">
        <v>1286</v>
      </c>
      <c r="AM49" s="5"/>
      <c r="AN49" s="5"/>
      <c r="AO49" s="5"/>
      <c r="AP49" s="1"/>
      <c r="AQ49" s="1"/>
      <c r="AR49" s="5"/>
      <c r="AS49" s="5"/>
      <c r="BA49" s="5"/>
      <c r="BB49" s="5"/>
      <c r="BC49" s="5"/>
      <c r="BD49" s="1"/>
      <c r="BE49" s="1"/>
      <c r="BF49" s="5"/>
      <c r="BG49" s="5"/>
      <c r="BK49" t="s">
        <v>652</v>
      </c>
      <c r="BL49" t="s">
        <v>1268</v>
      </c>
    </row>
    <row r="50" spans="1:69" x14ac:dyDescent="0.25">
      <c r="A50" s="11" t="str">
        <f>AF50</f>
        <v>AT1G21670.1</v>
      </c>
      <c r="B50" s="6" t="s">
        <v>1285</v>
      </c>
      <c r="H50" s="5"/>
      <c r="I50" s="5"/>
      <c r="J50" s="5"/>
      <c r="K50" s="1"/>
      <c r="L50" s="1"/>
      <c r="M50" s="5"/>
      <c r="N50" s="5"/>
      <c r="V50" s="5"/>
      <c r="W50" s="5"/>
      <c r="X50" s="5"/>
      <c r="Y50" s="1"/>
      <c r="Z50" s="1"/>
      <c r="AA50" s="5"/>
      <c r="AB50" s="5"/>
      <c r="AF50" t="s">
        <v>479</v>
      </c>
      <c r="AG50">
        <v>567</v>
      </c>
      <c r="AH50">
        <v>601</v>
      </c>
      <c r="AI50">
        <v>521</v>
      </c>
      <c r="AJ50">
        <v>411</v>
      </c>
      <c r="AK50">
        <v>494</v>
      </c>
      <c r="AL50">
        <v>424</v>
      </c>
      <c r="AM50" s="5">
        <v>0.34738950655300499</v>
      </c>
      <c r="AN50" s="5">
        <v>8.9633961776682494</v>
      </c>
      <c r="AO50" s="5">
        <v>1.7777390378742399</v>
      </c>
      <c r="AP50">
        <v>0.11307153773296599</v>
      </c>
      <c r="AQ50">
        <v>0.130869835339081</v>
      </c>
      <c r="AR50" s="5">
        <v>-5.85338067834806</v>
      </c>
      <c r="AS50" s="5">
        <v>1.27225645100644</v>
      </c>
      <c r="AT50" t="str">
        <f t="shared" si="0"/>
        <v>no preference</v>
      </c>
      <c r="AU50">
        <v>657</v>
      </c>
      <c r="AV50">
        <v>638</v>
      </c>
      <c r="AW50">
        <v>486</v>
      </c>
      <c r="AX50">
        <v>709</v>
      </c>
      <c r="AY50">
        <v>716</v>
      </c>
      <c r="AZ50">
        <v>544</v>
      </c>
      <c r="BA50" s="5">
        <v>-0.146074361997892</v>
      </c>
      <c r="BB50" s="5">
        <v>9.2761684665871407</v>
      </c>
      <c r="BC50" s="5">
        <v>-0.73628528539317095</v>
      </c>
      <c r="BD50">
        <v>0.48506454319333703</v>
      </c>
      <c r="BE50">
        <v>0.50952157898459804</v>
      </c>
      <c r="BF50" s="5">
        <v>-7.2500848132644302</v>
      </c>
      <c r="BG50" s="5">
        <v>-1.1065543876505699</v>
      </c>
      <c r="BH50" t="str">
        <f t="shared" si="1"/>
        <v>no preference</v>
      </c>
      <c r="BI50" t="b">
        <f t="shared" ref="BI50:BI56" si="8">IF(AT50=BH50, TRUE)</f>
        <v>1</v>
      </c>
      <c r="BK50" t="s">
        <v>729</v>
      </c>
      <c r="BL50" t="s">
        <v>1268</v>
      </c>
    </row>
    <row r="51" spans="1:69" x14ac:dyDescent="0.25">
      <c r="A51" t="s">
        <v>105</v>
      </c>
      <c r="B51">
        <v>1188</v>
      </c>
      <c r="C51">
        <v>1142</v>
      </c>
      <c r="D51">
        <v>1333</v>
      </c>
      <c r="E51">
        <v>98</v>
      </c>
      <c r="F51">
        <v>21</v>
      </c>
      <c r="G51">
        <v>75</v>
      </c>
      <c r="H51" s="5">
        <v>4.4729899623280804</v>
      </c>
      <c r="I51" s="5">
        <v>8.0154002318842004</v>
      </c>
      <c r="J51" s="5">
        <v>8.0867527990304797</v>
      </c>
      <c r="K51">
        <v>1.6144698533990999E-4</v>
      </c>
      <c r="L51">
        <v>2.6112295020194103E-4</v>
      </c>
      <c r="M51" s="5">
        <v>1.13531129152342</v>
      </c>
      <c r="N51" s="5">
        <v>22.2077289915722</v>
      </c>
      <c r="O51" t="str">
        <f t="shared" si="2"/>
        <v>maternal</v>
      </c>
      <c r="P51">
        <v>942</v>
      </c>
      <c r="Q51">
        <v>660</v>
      </c>
      <c r="R51">
        <v>697</v>
      </c>
      <c r="S51">
        <v>95</v>
      </c>
      <c r="T51">
        <v>102</v>
      </c>
      <c r="U51">
        <v>46</v>
      </c>
      <c r="V51" s="5">
        <v>3.2902172562701399</v>
      </c>
      <c r="W51" s="5">
        <v>7.9204592546624104</v>
      </c>
      <c r="X51" s="5">
        <v>9.5718990483702999</v>
      </c>
      <c r="Y51" s="1">
        <v>6.4393169818916597E-5</v>
      </c>
      <c r="Z51">
        <v>1.20171868759048E-4</v>
      </c>
      <c r="AA51" s="5">
        <v>2.2221202979038699</v>
      </c>
      <c r="AB51" s="5">
        <v>9.7825952772293192</v>
      </c>
      <c r="AC51" t="str">
        <f t="shared" si="3"/>
        <v>maternal</v>
      </c>
      <c r="AD51" t="b">
        <f>IF(O51=AC51, TRUE)</f>
        <v>1</v>
      </c>
      <c r="AF51" t="s">
        <v>105</v>
      </c>
      <c r="AG51">
        <v>460</v>
      </c>
      <c r="AH51">
        <v>789</v>
      </c>
      <c r="AI51">
        <v>666</v>
      </c>
      <c r="AJ51">
        <v>21</v>
      </c>
      <c r="AK51">
        <v>39</v>
      </c>
      <c r="AL51">
        <v>29</v>
      </c>
      <c r="AM51" s="5">
        <v>4.3892081418484103</v>
      </c>
      <c r="AN51" s="5">
        <v>7.0906875073019302</v>
      </c>
      <c r="AO51" s="5">
        <v>14.6299066529524</v>
      </c>
      <c r="AP51" s="1">
        <v>4.35416539753866E-7</v>
      </c>
      <c r="AQ51" s="1">
        <v>1.2806368816290199E-6</v>
      </c>
      <c r="AR51" s="5">
        <v>7.2080836108670301</v>
      </c>
      <c r="AS51" s="5">
        <v>20.954789760292901</v>
      </c>
      <c r="AT51" t="str">
        <f t="shared" si="0"/>
        <v>maternal</v>
      </c>
      <c r="AU51">
        <v>662</v>
      </c>
      <c r="AV51">
        <v>747</v>
      </c>
      <c r="AW51">
        <v>689</v>
      </c>
      <c r="AX51">
        <v>26</v>
      </c>
      <c r="AY51">
        <v>59</v>
      </c>
      <c r="AZ51">
        <v>20</v>
      </c>
      <c r="BA51" s="5">
        <v>4.4320388503716703</v>
      </c>
      <c r="BB51" s="5">
        <v>7.2340512653694198</v>
      </c>
      <c r="BC51" s="5">
        <v>11.9473444315351</v>
      </c>
      <c r="BD51" s="1">
        <v>5.6533239848713601E-6</v>
      </c>
      <c r="BE51" s="1">
        <v>1.25073539488304E-5</v>
      </c>
      <c r="BF51" s="5">
        <v>4.6184790109070804</v>
      </c>
      <c r="BG51" s="5">
        <v>21.586221837528601</v>
      </c>
      <c r="BH51" t="str">
        <f t="shared" si="1"/>
        <v>maternal</v>
      </c>
      <c r="BI51" t="b">
        <f t="shared" si="8"/>
        <v>1</v>
      </c>
      <c r="BK51" t="s">
        <v>773</v>
      </c>
      <c r="BN51" t="s">
        <v>1269</v>
      </c>
    </row>
    <row r="52" spans="1:69" x14ac:dyDescent="0.25">
      <c r="A52" t="s">
        <v>334</v>
      </c>
      <c r="B52">
        <v>2254</v>
      </c>
      <c r="C52">
        <v>2754</v>
      </c>
      <c r="D52">
        <v>2999</v>
      </c>
      <c r="E52">
        <v>2022</v>
      </c>
      <c r="F52">
        <v>2104</v>
      </c>
      <c r="G52">
        <v>2390</v>
      </c>
      <c r="H52" s="5">
        <v>0.29073718992028003</v>
      </c>
      <c r="I52" s="5">
        <v>11.227129774034699</v>
      </c>
      <c r="J52" s="5">
        <v>1.7494496841434199</v>
      </c>
      <c r="K52">
        <v>0.12916486549725401</v>
      </c>
      <c r="L52">
        <v>0.14649185964932501</v>
      </c>
      <c r="M52" s="5">
        <v>-6.1386497354393104</v>
      </c>
      <c r="N52" s="5">
        <v>1.2232651834280599</v>
      </c>
      <c r="O52" t="str">
        <f t="shared" si="2"/>
        <v>no preference</v>
      </c>
      <c r="P52">
        <v>1626</v>
      </c>
      <c r="Q52">
        <v>1681</v>
      </c>
      <c r="R52">
        <v>1789</v>
      </c>
      <c r="S52">
        <v>1988</v>
      </c>
      <c r="T52">
        <v>1807</v>
      </c>
      <c r="U52">
        <v>2018</v>
      </c>
      <c r="V52" s="5">
        <v>-0.18924244016703901</v>
      </c>
      <c r="W52" s="5">
        <v>10.8245226861099</v>
      </c>
      <c r="X52" s="5">
        <v>-1.36621968920444</v>
      </c>
      <c r="Y52">
        <v>0.219759351319783</v>
      </c>
      <c r="Z52">
        <v>0.24138920873314701</v>
      </c>
      <c r="AA52" s="5">
        <v>-6.5641451278168903</v>
      </c>
      <c r="AB52" s="5">
        <v>-1.1401648575579699</v>
      </c>
      <c r="AC52" t="str">
        <f t="shared" si="3"/>
        <v>no preference</v>
      </c>
      <c r="AD52" t="b">
        <f>IF(O52=AC52, TRUE)</f>
        <v>1</v>
      </c>
      <c r="AF52" t="s">
        <v>334</v>
      </c>
      <c r="AG52">
        <v>1311</v>
      </c>
      <c r="AH52">
        <v>1689</v>
      </c>
      <c r="AI52">
        <v>1402</v>
      </c>
      <c r="AJ52">
        <v>922</v>
      </c>
      <c r="AK52">
        <v>1285</v>
      </c>
      <c r="AL52">
        <v>1045</v>
      </c>
      <c r="AM52" s="5">
        <v>0.44170997606229001</v>
      </c>
      <c r="AN52" s="5">
        <v>10.290697955104701</v>
      </c>
      <c r="AO52" s="5">
        <v>2.0020111253431101</v>
      </c>
      <c r="AP52">
        <v>8.0009797395045296E-2</v>
      </c>
      <c r="AQ52">
        <v>9.4351176173402398E-2</v>
      </c>
      <c r="AR52" s="5">
        <v>-5.5254158791043197</v>
      </c>
      <c r="AS52" s="5">
        <v>1.3582132164847001</v>
      </c>
      <c r="AT52" t="str">
        <f t="shared" si="0"/>
        <v>no preference</v>
      </c>
      <c r="AU52">
        <v>1332</v>
      </c>
      <c r="AV52">
        <v>1498</v>
      </c>
      <c r="AW52">
        <v>1208</v>
      </c>
      <c r="AX52">
        <v>1913</v>
      </c>
      <c r="AY52">
        <v>2223</v>
      </c>
      <c r="AZ52">
        <v>1707</v>
      </c>
      <c r="BA52" s="5">
        <v>-0.52985472818135404</v>
      </c>
      <c r="BB52" s="5">
        <v>10.654875451519301</v>
      </c>
      <c r="BC52" s="5">
        <v>-3.0311984659516602</v>
      </c>
      <c r="BD52">
        <v>1.8656781562870001E-2</v>
      </c>
      <c r="BE52">
        <v>2.23702416820983E-2</v>
      </c>
      <c r="BF52" s="5">
        <v>-4.1955087681224299</v>
      </c>
      <c r="BG52" s="5">
        <v>-1.44378380675102</v>
      </c>
      <c r="BH52" t="str">
        <f t="shared" si="1"/>
        <v>no preference</v>
      </c>
      <c r="BI52" t="b">
        <f t="shared" si="8"/>
        <v>1</v>
      </c>
      <c r="BK52" t="s">
        <v>653</v>
      </c>
      <c r="BL52" t="s">
        <v>1268</v>
      </c>
    </row>
    <row r="53" spans="1:69" x14ac:dyDescent="0.25">
      <c r="A53" t="s">
        <v>94</v>
      </c>
      <c r="B53">
        <v>2606</v>
      </c>
      <c r="C53">
        <v>2816</v>
      </c>
      <c r="D53">
        <v>3273</v>
      </c>
      <c r="E53">
        <v>156</v>
      </c>
      <c r="F53">
        <v>119</v>
      </c>
      <c r="G53">
        <v>87</v>
      </c>
      <c r="H53" s="5">
        <v>4.6080047864157301</v>
      </c>
      <c r="I53" s="5">
        <v>9.1909833809203505</v>
      </c>
      <c r="J53" s="5">
        <v>19.109419356704901</v>
      </c>
      <c r="K53" s="1">
        <v>9.5180261912001304E-7</v>
      </c>
      <c r="L53" s="1">
        <v>3.63771137992443E-6</v>
      </c>
      <c r="M53" s="5">
        <v>6.6542950026845196</v>
      </c>
      <c r="N53" s="5">
        <v>24.3863981918254</v>
      </c>
      <c r="O53" t="str">
        <f t="shared" si="2"/>
        <v>maternal</v>
      </c>
      <c r="P53">
        <v>2443</v>
      </c>
      <c r="Q53">
        <v>2072</v>
      </c>
      <c r="R53">
        <v>2162</v>
      </c>
      <c r="S53">
        <v>126</v>
      </c>
      <c r="T53">
        <v>96</v>
      </c>
      <c r="U53">
        <v>49</v>
      </c>
      <c r="V53" s="5">
        <v>4.7062990673853697</v>
      </c>
      <c r="W53" s="5">
        <v>8.7639674399373604</v>
      </c>
      <c r="X53" s="5">
        <v>13.378954231525499</v>
      </c>
      <c r="Y53" s="1">
        <v>8.9499980734345905E-6</v>
      </c>
      <c r="Z53" s="1">
        <v>2.38952101673517E-5</v>
      </c>
      <c r="AA53" s="5">
        <v>4.3624816651153404</v>
      </c>
      <c r="AB53" s="5">
        <v>26.1058109009203</v>
      </c>
      <c r="AC53" t="str">
        <f t="shared" si="3"/>
        <v>maternal</v>
      </c>
      <c r="AD53" t="b">
        <f>IF(O53=AC53, TRUE)</f>
        <v>1</v>
      </c>
      <c r="AF53" t="s">
        <v>94</v>
      </c>
      <c r="AG53">
        <v>2043</v>
      </c>
      <c r="AH53">
        <v>2954</v>
      </c>
      <c r="AI53">
        <v>2273</v>
      </c>
      <c r="AJ53">
        <v>61</v>
      </c>
      <c r="AK53">
        <v>141</v>
      </c>
      <c r="AL53">
        <v>128</v>
      </c>
      <c r="AM53" s="5">
        <v>4.5206559165266498</v>
      </c>
      <c r="AN53" s="5">
        <v>8.9653848533682599</v>
      </c>
      <c r="AO53" s="5">
        <v>13.2591808533391</v>
      </c>
      <c r="AP53" s="1">
        <v>9.3493765109096396E-7</v>
      </c>
      <c r="AQ53" s="1">
        <v>2.3490895756054402E-6</v>
      </c>
      <c r="AR53" s="5">
        <v>6.4325593316521301</v>
      </c>
      <c r="AS53" s="5">
        <v>22.953717427982301</v>
      </c>
      <c r="AT53" t="str">
        <f t="shared" si="0"/>
        <v>maternal</v>
      </c>
      <c r="AU53">
        <v>2253</v>
      </c>
      <c r="AV53">
        <v>2629</v>
      </c>
      <c r="AW53">
        <v>2144</v>
      </c>
      <c r="AX53">
        <v>159</v>
      </c>
      <c r="AY53">
        <v>183</v>
      </c>
      <c r="AZ53">
        <v>107</v>
      </c>
      <c r="BA53" s="5">
        <v>3.9885010878769802</v>
      </c>
      <c r="BB53" s="5">
        <v>9.1943763949744408</v>
      </c>
      <c r="BC53" s="5">
        <v>17.273349350563102</v>
      </c>
      <c r="BD53" s="1">
        <v>4.4168402969252299E-7</v>
      </c>
      <c r="BE53" s="1">
        <v>1.5552254566638099E-6</v>
      </c>
      <c r="BF53" s="5">
        <v>7.2909075804401704</v>
      </c>
      <c r="BG53" s="5">
        <v>15.872979859272601</v>
      </c>
      <c r="BH53" t="str">
        <f t="shared" si="1"/>
        <v>maternal</v>
      </c>
      <c r="BI53" t="b">
        <f t="shared" si="8"/>
        <v>1</v>
      </c>
      <c r="BK53" t="s">
        <v>774</v>
      </c>
      <c r="BL53" t="s">
        <v>1268</v>
      </c>
    </row>
    <row r="54" spans="1:69" x14ac:dyDescent="0.25">
      <c r="A54" t="s">
        <v>96</v>
      </c>
      <c r="B54">
        <v>1941</v>
      </c>
      <c r="C54">
        <v>1948</v>
      </c>
      <c r="D54">
        <v>2798</v>
      </c>
      <c r="E54">
        <v>72</v>
      </c>
      <c r="F54">
        <v>117</v>
      </c>
      <c r="G54">
        <v>87</v>
      </c>
      <c r="H54" s="5">
        <v>4.5902141351236097</v>
      </c>
      <c r="I54" s="5">
        <v>8.8057401431881903</v>
      </c>
      <c r="J54" s="5">
        <v>18.654790758055402</v>
      </c>
      <c r="K54" s="1">
        <v>1.10266505147576E-6</v>
      </c>
      <c r="L54" s="1">
        <v>3.9953707709316299E-6</v>
      </c>
      <c r="M54" s="5">
        <v>6.5060752632396399</v>
      </c>
      <c r="N54" s="5">
        <v>24.087522935811801</v>
      </c>
      <c r="O54" t="str">
        <f t="shared" si="2"/>
        <v>maternal</v>
      </c>
      <c r="P54">
        <v>857</v>
      </c>
      <c r="Q54">
        <v>845</v>
      </c>
      <c r="R54">
        <v>993</v>
      </c>
      <c r="S54">
        <v>64</v>
      </c>
      <c r="T54">
        <v>59</v>
      </c>
      <c r="U54">
        <v>97</v>
      </c>
      <c r="V54" s="5">
        <v>3.6274938264765302</v>
      </c>
      <c r="W54" s="5">
        <v>7.9950696641556602</v>
      </c>
      <c r="X54" s="5">
        <v>16.0002428620468</v>
      </c>
      <c r="Y54" s="1">
        <v>3.0629171259245099E-6</v>
      </c>
      <c r="Z54" s="1">
        <v>1.0550047878184401E-5</v>
      </c>
      <c r="AA54" s="5">
        <v>5.4854007990511704</v>
      </c>
      <c r="AB54" s="5">
        <v>12.359031833280699</v>
      </c>
      <c r="AC54" t="str">
        <f t="shared" si="3"/>
        <v>maternal</v>
      </c>
      <c r="AD54" t="b">
        <f>IF(O54=AC54, TRUE)</f>
        <v>1</v>
      </c>
      <c r="AF54" t="s">
        <v>96</v>
      </c>
      <c r="AG54">
        <v>2211</v>
      </c>
      <c r="AH54">
        <v>2615</v>
      </c>
      <c r="AI54">
        <v>2399</v>
      </c>
      <c r="AJ54">
        <v>63</v>
      </c>
      <c r="AK54">
        <v>80</v>
      </c>
      <c r="AL54">
        <v>60</v>
      </c>
      <c r="AM54" s="5">
        <v>5.1408379485937203</v>
      </c>
      <c r="AN54" s="5">
        <v>8.6606147544460299</v>
      </c>
      <c r="AO54" s="5">
        <v>24.663021893784499</v>
      </c>
      <c r="AP54" s="1">
        <v>7.0610081337362399E-9</v>
      </c>
      <c r="AQ54" s="1">
        <v>1.06984971723276E-7</v>
      </c>
      <c r="AR54" s="5">
        <v>11.079114085903001</v>
      </c>
      <c r="AS54" s="5">
        <v>35.281449989981702</v>
      </c>
      <c r="AT54" t="str">
        <f t="shared" si="0"/>
        <v>maternal</v>
      </c>
      <c r="AU54">
        <v>1215</v>
      </c>
      <c r="AV54">
        <v>1478</v>
      </c>
      <c r="AW54">
        <v>1020</v>
      </c>
      <c r="AX54">
        <v>92</v>
      </c>
      <c r="AY54">
        <v>81</v>
      </c>
      <c r="AZ54">
        <v>80</v>
      </c>
      <c r="BA54" s="5">
        <v>3.8458467276032402</v>
      </c>
      <c r="BB54" s="5">
        <v>8.3351103033385296</v>
      </c>
      <c r="BC54" s="5">
        <v>20.594354760021901</v>
      </c>
      <c r="BD54" s="1">
        <v>1.2882713088488401E-7</v>
      </c>
      <c r="BE54" s="1">
        <v>7.4640419054253097E-7</v>
      </c>
      <c r="BF54" s="5">
        <v>8.5208113781406407</v>
      </c>
      <c r="BG54" s="5">
        <v>14.378554362272499</v>
      </c>
      <c r="BH54" t="str">
        <f t="shared" si="1"/>
        <v>maternal</v>
      </c>
      <c r="BI54" t="b">
        <f t="shared" si="8"/>
        <v>1</v>
      </c>
      <c r="BK54" t="s">
        <v>775</v>
      </c>
      <c r="BN54" t="s">
        <v>1269</v>
      </c>
    </row>
    <row r="55" spans="1:69" x14ac:dyDescent="0.25">
      <c r="A55" t="s">
        <v>397</v>
      </c>
      <c r="B55">
        <v>928</v>
      </c>
      <c r="C55">
        <v>939</v>
      </c>
      <c r="D55">
        <v>921</v>
      </c>
      <c r="E55">
        <v>2083</v>
      </c>
      <c r="F55">
        <v>1935</v>
      </c>
      <c r="G55">
        <v>2288</v>
      </c>
      <c r="H55" s="5">
        <v>-1.1732766245772701</v>
      </c>
      <c r="I55" s="5">
        <v>10.4481965367476</v>
      </c>
      <c r="J55" s="5">
        <v>-8.7950812802856309</v>
      </c>
      <c r="K55" s="1">
        <v>9.9493537174433601E-5</v>
      </c>
      <c r="L55">
        <v>1.7029875381390801E-4</v>
      </c>
      <c r="M55" s="5">
        <v>1.67431331817783</v>
      </c>
      <c r="N55" s="5">
        <v>-2.2552332047377099</v>
      </c>
      <c r="O55" t="str">
        <f t="shared" si="2"/>
        <v>paternal</v>
      </c>
      <c r="P55">
        <v>772</v>
      </c>
      <c r="Q55">
        <v>586</v>
      </c>
      <c r="R55">
        <v>516</v>
      </c>
      <c r="S55">
        <v>2597</v>
      </c>
      <c r="T55">
        <v>1774</v>
      </c>
      <c r="U55">
        <v>2052</v>
      </c>
      <c r="V55" s="5">
        <v>-1.77824838982869</v>
      </c>
      <c r="W55" s="5">
        <v>10.157644784031</v>
      </c>
      <c r="X55" s="5">
        <v>-7.7762385240779901</v>
      </c>
      <c r="Y55">
        <v>2.1177011522800001E-4</v>
      </c>
      <c r="Z55">
        <v>3.5168965564650001E-4</v>
      </c>
      <c r="AA55" s="5">
        <v>0.90314949870309502</v>
      </c>
      <c r="AB55" s="5">
        <v>-3.4300946575314999</v>
      </c>
      <c r="AC55" t="str">
        <f t="shared" si="3"/>
        <v>paternal</v>
      </c>
      <c r="AD55" t="b">
        <f>IF(O55=AC55, TRUE)</f>
        <v>1</v>
      </c>
      <c r="AF55" t="s">
        <v>397</v>
      </c>
      <c r="AG55">
        <v>923</v>
      </c>
      <c r="AH55">
        <v>1004</v>
      </c>
      <c r="AI55">
        <v>768</v>
      </c>
      <c r="AJ55">
        <v>848</v>
      </c>
      <c r="AK55">
        <v>1054</v>
      </c>
      <c r="AL55">
        <v>700</v>
      </c>
      <c r="AM55" s="5">
        <v>6.1883318095320702E-2</v>
      </c>
      <c r="AN55" s="5">
        <v>9.7729145461004006</v>
      </c>
      <c r="AO55" s="5">
        <v>0.26642304535833899</v>
      </c>
      <c r="AP55">
        <v>0.79660433091887595</v>
      </c>
      <c r="AQ55">
        <v>0.80791514291975297</v>
      </c>
      <c r="AR55" s="5">
        <v>-7.3051452317222996</v>
      </c>
      <c r="AS55" s="5">
        <v>1.0438275016054499</v>
      </c>
      <c r="AT55" t="str">
        <f t="shared" si="0"/>
        <v>no preference</v>
      </c>
      <c r="AU55">
        <v>793</v>
      </c>
      <c r="AV55">
        <v>661</v>
      </c>
      <c r="AW55">
        <v>618</v>
      </c>
      <c r="AX55">
        <v>6349</v>
      </c>
      <c r="AY55">
        <v>6231</v>
      </c>
      <c r="AZ55">
        <v>5746</v>
      </c>
      <c r="BA55" s="5">
        <v>-3.1497118417598502</v>
      </c>
      <c r="BB55" s="5">
        <v>11.0006819886014</v>
      </c>
      <c r="BC55" s="5">
        <v>-19.2489962113107</v>
      </c>
      <c r="BD55" s="1">
        <v>2.0699805117751501E-7</v>
      </c>
      <c r="BE55" s="1">
        <v>9.672806129790441E-7</v>
      </c>
      <c r="BF55" s="5">
        <v>8.0535226068923205</v>
      </c>
      <c r="BG55" s="5">
        <v>-8.8747829852126507</v>
      </c>
      <c r="BH55" t="str">
        <f t="shared" si="1"/>
        <v>paternal</v>
      </c>
      <c r="BI55" t="b">
        <f t="shared" si="8"/>
        <v>0</v>
      </c>
      <c r="BK55" t="s">
        <v>654</v>
      </c>
      <c r="BL55" t="s">
        <v>1268</v>
      </c>
    </row>
    <row r="56" spans="1:69" x14ac:dyDescent="0.25">
      <c r="A56" s="11" t="str">
        <f>AF56</f>
        <v>AT1G22590.1</v>
      </c>
      <c r="B56" s="6" t="s">
        <v>1285</v>
      </c>
      <c r="H56" s="5"/>
      <c r="I56" s="5"/>
      <c r="J56" s="5"/>
      <c r="K56" s="1"/>
      <c r="M56" s="5"/>
      <c r="N56" s="5"/>
      <c r="V56" s="5"/>
      <c r="W56" s="5"/>
      <c r="X56" s="5"/>
      <c r="AA56" s="5"/>
      <c r="AB56" s="5"/>
      <c r="AF56" t="s">
        <v>480</v>
      </c>
      <c r="AG56">
        <v>652</v>
      </c>
      <c r="AH56">
        <v>968</v>
      </c>
      <c r="AI56">
        <v>671</v>
      </c>
      <c r="AJ56">
        <v>548</v>
      </c>
      <c r="AK56">
        <v>767</v>
      </c>
      <c r="AL56">
        <v>493</v>
      </c>
      <c r="AM56" s="5">
        <v>0.343205796143074</v>
      </c>
      <c r="AN56" s="5">
        <v>9.3829335885085499</v>
      </c>
      <c r="AO56" s="5">
        <v>1.3156073174021601</v>
      </c>
      <c r="AP56">
        <v>0.224503582377821</v>
      </c>
      <c r="AQ56">
        <v>0.25256441030183502</v>
      </c>
      <c r="AR56" s="5">
        <v>-6.4674455313240804</v>
      </c>
      <c r="AS56" s="5">
        <v>1.26857234447987</v>
      </c>
      <c r="AT56" t="str">
        <f t="shared" si="0"/>
        <v>no preference</v>
      </c>
      <c r="AU56">
        <v>880</v>
      </c>
      <c r="AV56">
        <v>856</v>
      </c>
      <c r="AW56">
        <v>802</v>
      </c>
      <c r="AX56">
        <v>1232</v>
      </c>
      <c r="AY56">
        <v>1344</v>
      </c>
      <c r="AZ56">
        <v>1079</v>
      </c>
      <c r="BA56" s="5">
        <v>-0.52091911944914304</v>
      </c>
      <c r="BB56" s="5">
        <v>9.9855948199079805</v>
      </c>
      <c r="BC56" s="5">
        <v>-3.3040554906017801</v>
      </c>
      <c r="BD56">
        <v>1.2702335546491901E-2</v>
      </c>
      <c r="BE56">
        <v>1.5490653105477901E-2</v>
      </c>
      <c r="BF56" s="5">
        <v>-3.7888334889152802</v>
      </c>
      <c r="BG56" s="5">
        <v>-1.4348690905403501</v>
      </c>
      <c r="BH56" t="str">
        <f t="shared" si="1"/>
        <v>no preference</v>
      </c>
      <c r="BI56" t="b">
        <f t="shared" si="8"/>
        <v>1</v>
      </c>
      <c r="BK56" t="s">
        <v>776</v>
      </c>
      <c r="BQ56" t="s">
        <v>1272</v>
      </c>
    </row>
    <row r="57" spans="1:69" x14ac:dyDescent="0.25">
      <c r="A57" t="s">
        <v>434</v>
      </c>
      <c r="B57">
        <v>0</v>
      </c>
      <c r="C57">
        <v>1</v>
      </c>
      <c r="D57">
        <v>0</v>
      </c>
      <c r="E57">
        <v>115</v>
      </c>
      <c r="F57">
        <v>128</v>
      </c>
      <c r="G57">
        <v>89</v>
      </c>
      <c r="H57" s="5">
        <v>-6.4536871156268303</v>
      </c>
      <c r="I57" s="5">
        <v>3.56017689114675</v>
      </c>
      <c r="J57" s="5">
        <v>-20.251991636227299</v>
      </c>
      <c r="K57" s="1">
        <v>6.6720679988629095E-7</v>
      </c>
      <c r="L57" s="1">
        <v>2.8009776101185298E-6</v>
      </c>
      <c r="M57" s="5">
        <v>7.00834061813846</v>
      </c>
      <c r="N57" s="5">
        <v>-87.650299504553502</v>
      </c>
      <c r="O57" t="str">
        <f t="shared" si="2"/>
        <v>paternal</v>
      </c>
      <c r="P57">
        <v>32</v>
      </c>
      <c r="Q57">
        <v>41</v>
      </c>
      <c r="R57">
        <v>62</v>
      </c>
      <c r="S57">
        <v>206</v>
      </c>
      <c r="T57">
        <v>110</v>
      </c>
      <c r="U57">
        <v>88</v>
      </c>
      <c r="V57" s="5">
        <v>-1.5165482630595599</v>
      </c>
      <c r="W57" s="5">
        <v>6.2296046200754898</v>
      </c>
      <c r="X57" s="5">
        <v>-3.8991503248114801</v>
      </c>
      <c r="Y57">
        <v>7.6274408635738401E-3</v>
      </c>
      <c r="Z57">
        <v>9.9674754142252998E-3</v>
      </c>
      <c r="AA57" s="5">
        <v>-3.0856803102273198</v>
      </c>
      <c r="AB57" s="5">
        <v>-2.86105704506021</v>
      </c>
      <c r="AC57" t="str">
        <f t="shared" si="3"/>
        <v>paternal</v>
      </c>
      <c r="AD57" t="b">
        <f t="shared" ref="AD57:AD65" si="9">IF(O57=AC57, TRUE)</f>
        <v>1</v>
      </c>
      <c r="AF57" t="str">
        <f>A57</f>
        <v>AT1G23320.1</v>
      </c>
      <c r="AG57" s="6" t="s">
        <v>1286</v>
      </c>
      <c r="AM57" s="5"/>
      <c r="AN57" s="5"/>
      <c r="AO57" s="5"/>
      <c r="AR57" s="5"/>
      <c r="AS57" s="5"/>
      <c r="BA57" s="5"/>
      <c r="BB57" s="5"/>
      <c r="BC57" s="5"/>
      <c r="BF57" s="5"/>
      <c r="BG57" s="5"/>
      <c r="BK57" t="s">
        <v>1166</v>
      </c>
      <c r="BO57" t="s">
        <v>1271</v>
      </c>
    </row>
    <row r="58" spans="1:69" x14ac:dyDescent="0.25">
      <c r="A58" t="s">
        <v>173</v>
      </c>
      <c r="B58">
        <v>1016</v>
      </c>
      <c r="C58">
        <v>1085</v>
      </c>
      <c r="D58">
        <v>950</v>
      </c>
      <c r="E58">
        <v>97</v>
      </c>
      <c r="F58">
        <v>78</v>
      </c>
      <c r="G58">
        <v>92</v>
      </c>
      <c r="H58" s="5">
        <v>3.5035214930406999</v>
      </c>
      <c r="I58" s="5">
        <v>8.2376438809871306</v>
      </c>
      <c r="J58" s="5">
        <v>23.501475023287298</v>
      </c>
      <c r="K58" s="1">
        <v>2.67846655635035E-7</v>
      </c>
      <c r="L58" s="1">
        <v>1.7792670695755899E-6</v>
      </c>
      <c r="M58" s="5">
        <v>7.8899789731406704</v>
      </c>
      <c r="N58" s="5">
        <v>11.341358008121899</v>
      </c>
      <c r="O58" t="str">
        <f t="shared" si="2"/>
        <v>maternal</v>
      </c>
      <c r="P58">
        <v>748</v>
      </c>
      <c r="Q58">
        <v>587</v>
      </c>
      <c r="R58">
        <v>641</v>
      </c>
      <c r="S58">
        <v>76</v>
      </c>
      <c r="T58">
        <v>25</v>
      </c>
      <c r="U58">
        <v>52</v>
      </c>
      <c r="V58" s="5">
        <v>3.7932590090060798</v>
      </c>
      <c r="W58" s="5">
        <v>7.4616784089694299</v>
      </c>
      <c r="X58" s="5">
        <v>9.4623593936267998</v>
      </c>
      <c r="Y58" s="1">
        <v>6.8839665080584894E-5</v>
      </c>
      <c r="Z58">
        <v>1.27616389086267E-4</v>
      </c>
      <c r="AA58" s="5">
        <v>2.1485383946451102</v>
      </c>
      <c r="AB58" s="5">
        <v>13.863878479978201</v>
      </c>
      <c r="AC58" t="str">
        <f t="shared" si="3"/>
        <v>maternal</v>
      </c>
      <c r="AD58" t="b">
        <f t="shared" si="9"/>
        <v>1</v>
      </c>
      <c r="AF58" t="s">
        <v>173</v>
      </c>
      <c r="AG58">
        <v>869</v>
      </c>
      <c r="AH58">
        <v>1062</v>
      </c>
      <c r="AI58">
        <v>912</v>
      </c>
      <c r="AJ58">
        <v>68</v>
      </c>
      <c r="AK58">
        <v>98</v>
      </c>
      <c r="AL58">
        <v>63</v>
      </c>
      <c r="AM58" s="5">
        <v>3.6384624817978799</v>
      </c>
      <c r="AN58" s="5">
        <v>8.0651915998515307</v>
      </c>
      <c r="AO58" s="5">
        <v>15.4323093028739</v>
      </c>
      <c r="AP58" s="1">
        <v>2.86981596032947E-7</v>
      </c>
      <c r="AQ58" s="1">
        <v>9.5660532010982301E-7</v>
      </c>
      <c r="AR58" s="5">
        <v>7.6253110111920401</v>
      </c>
      <c r="AS58" s="5">
        <v>12.4533543313997</v>
      </c>
      <c r="AT58" t="str">
        <f t="shared" si="0"/>
        <v>maternal</v>
      </c>
      <c r="AU58">
        <v>627</v>
      </c>
      <c r="AV58">
        <v>688</v>
      </c>
      <c r="AW58">
        <v>476</v>
      </c>
      <c r="AX58">
        <v>123</v>
      </c>
      <c r="AY58">
        <v>114</v>
      </c>
      <c r="AZ58">
        <v>68</v>
      </c>
      <c r="BA58" s="5">
        <v>2.5708718531639998</v>
      </c>
      <c r="BB58" s="5">
        <v>7.9215061992851403</v>
      </c>
      <c r="BC58" s="5">
        <v>9.5132795020808008</v>
      </c>
      <c r="BD58" s="1">
        <v>2.6335610749034799E-5</v>
      </c>
      <c r="BE58" s="1">
        <v>4.6860517347037099E-5</v>
      </c>
      <c r="BF58" s="5">
        <v>2.9537907635793901</v>
      </c>
      <c r="BG58" s="5">
        <v>5.9416838914009</v>
      </c>
      <c r="BH58" t="str">
        <f t="shared" si="1"/>
        <v>maternal</v>
      </c>
      <c r="BI58" t="b">
        <f>IF(AT58=BH58, TRUE)</f>
        <v>1</v>
      </c>
      <c r="BK58" t="s">
        <v>777</v>
      </c>
      <c r="BL58" t="s">
        <v>1268</v>
      </c>
    </row>
    <row r="59" spans="1:69" x14ac:dyDescent="0.25">
      <c r="A59" t="s">
        <v>153</v>
      </c>
      <c r="B59">
        <v>5639</v>
      </c>
      <c r="C59">
        <v>5133</v>
      </c>
      <c r="D59">
        <v>5827</v>
      </c>
      <c r="E59">
        <v>378</v>
      </c>
      <c r="F59">
        <v>320</v>
      </c>
      <c r="G59">
        <v>479</v>
      </c>
      <c r="H59" s="5">
        <v>3.83225268967472</v>
      </c>
      <c r="I59" s="5">
        <v>10.5159177184713</v>
      </c>
      <c r="J59" s="5">
        <v>20.535292557549202</v>
      </c>
      <c r="K59" s="1">
        <v>6.12796816767858E-7</v>
      </c>
      <c r="L59" s="1">
        <v>2.7138144742576602E-6</v>
      </c>
      <c r="M59" s="5">
        <v>7.0922700645710499</v>
      </c>
      <c r="N59" s="5">
        <v>14.243706314905101</v>
      </c>
      <c r="O59" t="str">
        <f t="shared" si="2"/>
        <v>maternal</v>
      </c>
      <c r="P59">
        <v>5070</v>
      </c>
      <c r="Q59">
        <v>4438</v>
      </c>
      <c r="R59">
        <v>4161</v>
      </c>
      <c r="S59">
        <v>300</v>
      </c>
      <c r="T59">
        <v>399</v>
      </c>
      <c r="U59">
        <v>248</v>
      </c>
      <c r="V59" s="5">
        <v>3.8698856678415199</v>
      </c>
      <c r="W59" s="5">
        <v>10.2141021001216</v>
      </c>
      <c r="X59" s="5">
        <v>17.888866460007399</v>
      </c>
      <c r="Y59" s="1">
        <v>1.56281607978082E-6</v>
      </c>
      <c r="Z59" s="1">
        <v>6.2289383751264203E-6</v>
      </c>
      <c r="AA59" s="5">
        <v>6.1693732813014099</v>
      </c>
      <c r="AB59" s="5">
        <v>14.620144525731</v>
      </c>
      <c r="AC59" t="str">
        <f t="shared" si="3"/>
        <v>maternal</v>
      </c>
      <c r="AD59" t="b">
        <f t="shared" si="9"/>
        <v>1</v>
      </c>
      <c r="AF59" t="s">
        <v>153</v>
      </c>
      <c r="AG59">
        <v>9112</v>
      </c>
      <c r="AH59">
        <v>11386</v>
      </c>
      <c r="AI59">
        <v>10271</v>
      </c>
      <c r="AJ59">
        <v>590</v>
      </c>
      <c r="AK59">
        <v>594</v>
      </c>
      <c r="AL59">
        <v>419</v>
      </c>
      <c r="AM59" s="5">
        <v>4.2724114099549899</v>
      </c>
      <c r="AN59" s="5">
        <v>11.182207603657201</v>
      </c>
      <c r="AO59" s="5">
        <v>18.911976030547699</v>
      </c>
      <c r="AP59" s="1">
        <v>5.8027636194152702E-8</v>
      </c>
      <c r="AQ59" s="1">
        <v>3.5382704996434598E-7</v>
      </c>
      <c r="AR59" s="5">
        <v>9.17855755422584</v>
      </c>
      <c r="AS59" s="5">
        <v>19.325199599852901</v>
      </c>
      <c r="AT59" t="str">
        <f t="shared" si="0"/>
        <v>maternal</v>
      </c>
      <c r="AU59">
        <v>7798</v>
      </c>
      <c r="AV59">
        <v>10145</v>
      </c>
      <c r="AW59">
        <v>8103</v>
      </c>
      <c r="AX59">
        <v>623</v>
      </c>
      <c r="AY59">
        <v>607</v>
      </c>
      <c r="AZ59">
        <v>634</v>
      </c>
      <c r="BA59" s="5">
        <v>3.7927242752812398</v>
      </c>
      <c r="BB59" s="5">
        <v>11.1776763089624</v>
      </c>
      <c r="BC59" s="5">
        <v>22.967607513748298</v>
      </c>
      <c r="BD59" s="1">
        <v>5.9793909915035505E-8</v>
      </c>
      <c r="BE59" s="1">
        <v>5.2450798171083795E-7</v>
      </c>
      <c r="BF59" s="5">
        <v>9.2584956406943704</v>
      </c>
      <c r="BG59" s="5">
        <v>13.8587407970728</v>
      </c>
      <c r="BH59" t="str">
        <f t="shared" si="1"/>
        <v>maternal</v>
      </c>
      <c r="BI59" t="b">
        <f>IF(AT59=BH59, TRUE)</f>
        <v>1</v>
      </c>
      <c r="BK59" t="s">
        <v>778</v>
      </c>
      <c r="BL59" t="s">
        <v>1268</v>
      </c>
    </row>
    <row r="60" spans="1:69" x14ac:dyDescent="0.25">
      <c r="A60" t="s">
        <v>49</v>
      </c>
      <c r="B60">
        <v>13058</v>
      </c>
      <c r="C60">
        <v>10926</v>
      </c>
      <c r="D60">
        <v>11903</v>
      </c>
      <c r="E60">
        <v>309</v>
      </c>
      <c r="F60">
        <v>232</v>
      </c>
      <c r="G60">
        <v>194</v>
      </c>
      <c r="H60" s="5">
        <v>5.6266281656581603</v>
      </c>
      <c r="I60" s="5">
        <v>10.7291943707218</v>
      </c>
      <c r="J60" s="5">
        <v>27.254621305993901</v>
      </c>
      <c r="K60" s="1">
        <v>1.07669180657594E-7</v>
      </c>
      <c r="L60" s="1">
        <v>1.25165422514453E-6</v>
      </c>
      <c r="M60" s="5">
        <v>8.7233131497877299</v>
      </c>
      <c r="N60" s="5">
        <v>49.406473053684202</v>
      </c>
      <c r="O60" t="str">
        <f t="shared" si="2"/>
        <v>maternal</v>
      </c>
      <c r="P60">
        <v>8531</v>
      </c>
      <c r="Q60">
        <v>7235</v>
      </c>
      <c r="R60">
        <v>6899</v>
      </c>
      <c r="S60">
        <v>75</v>
      </c>
      <c r="T60">
        <v>40</v>
      </c>
      <c r="U60">
        <v>50</v>
      </c>
      <c r="V60" s="5">
        <v>7.1180402431605101</v>
      </c>
      <c r="W60" s="5">
        <v>9.3183217415913102</v>
      </c>
      <c r="X60" s="5">
        <v>27.6338793361742</v>
      </c>
      <c r="Y60" s="1">
        <v>1.11271884564479E-7</v>
      </c>
      <c r="Z60" s="1">
        <v>1.8566771186628699E-6</v>
      </c>
      <c r="AA60" s="5">
        <v>8.6320800972614897</v>
      </c>
      <c r="AB60" s="5">
        <v>138.913234452773</v>
      </c>
      <c r="AC60" t="str">
        <f t="shared" si="3"/>
        <v>maternal</v>
      </c>
      <c r="AD60" t="b">
        <f t="shared" si="9"/>
        <v>1</v>
      </c>
      <c r="AF60" t="s">
        <v>49</v>
      </c>
      <c r="AG60">
        <v>10861</v>
      </c>
      <c r="AH60">
        <v>12838</v>
      </c>
      <c r="AI60">
        <v>12184</v>
      </c>
      <c r="AJ60">
        <v>31</v>
      </c>
      <c r="AK60">
        <v>80</v>
      </c>
      <c r="AL60">
        <v>36</v>
      </c>
      <c r="AM60" s="5">
        <v>8.02625420940951</v>
      </c>
      <c r="AN60" s="5">
        <v>9.5295615608759494</v>
      </c>
      <c r="AO60" s="5">
        <v>23.019684897589698</v>
      </c>
      <c r="AP60" s="1">
        <v>1.22216311087515E-8</v>
      </c>
      <c r="AQ60" s="1">
        <v>1.3708802170472899E-7</v>
      </c>
      <c r="AR60" s="5">
        <v>10.603052680887901</v>
      </c>
      <c r="AS60" s="5">
        <v>260.70134385203897</v>
      </c>
      <c r="AT60" t="str">
        <f t="shared" si="0"/>
        <v>maternal</v>
      </c>
      <c r="AU60">
        <v>4528</v>
      </c>
      <c r="AV60">
        <v>7021</v>
      </c>
      <c r="AW60">
        <v>5348</v>
      </c>
      <c r="AX60">
        <v>134</v>
      </c>
      <c r="AY60">
        <v>82</v>
      </c>
      <c r="AZ60">
        <v>129</v>
      </c>
      <c r="BA60" s="5">
        <v>5.6111579172835997</v>
      </c>
      <c r="BB60" s="5">
        <v>9.6303199057838693</v>
      </c>
      <c r="BC60" s="5">
        <v>21.711996900143799</v>
      </c>
      <c r="BD60" s="1">
        <v>8.8839333481341305E-8</v>
      </c>
      <c r="BE60" s="1">
        <v>6.4533978816542596E-7</v>
      </c>
      <c r="BF60" s="5">
        <v>8.8810292966123097</v>
      </c>
      <c r="BG60" s="5">
        <v>48.879509989176498</v>
      </c>
      <c r="BH60" t="str">
        <f t="shared" si="1"/>
        <v>maternal</v>
      </c>
      <c r="BI60" t="b">
        <f>IF(AT60=BH60, TRUE)</f>
        <v>1</v>
      </c>
      <c r="BK60" t="s">
        <v>779</v>
      </c>
      <c r="BM60" t="s">
        <v>1270</v>
      </c>
    </row>
    <row r="61" spans="1:69" x14ac:dyDescent="0.25">
      <c r="A61" t="s">
        <v>80</v>
      </c>
      <c r="B61">
        <v>6285</v>
      </c>
      <c r="C61">
        <v>6114</v>
      </c>
      <c r="D61">
        <v>6990</v>
      </c>
      <c r="E61">
        <v>184</v>
      </c>
      <c r="F61">
        <v>172</v>
      </c>
      <c r="G61">
        <v>338</v>
      </c>
      <c r="H61" s="5">
        <v>4.8653984361883804</v>
      </c>
      <c r="I61" s="5">
        <v>10.2230829351906</v>
      </c>
      <c r="J61" s="5">
        <v>17.391933454681499</v>
      </c>
      <c r="K61" s="1">
        <v>1.69114616943688E-6</v>
      </c>
      <c r="L61" s="1">
        <v>5.4233308192286001E-6</v>
      </c>
      <c r="M61" s="5">
        <v>6.0703168344054799</v>
      </c>
      <c r="N61" s="5">
        <v>29.1494839197996</v>
      </c>
      <c r="O61" t="str">
        <f t="shared" si="2"/>
        <v>maternal</v>
      </c>
      <c r="P61">
        <v>5538</v>
      </c>
      <c r="Q61">
        <v>4825</v>
      </c>
      <c r="R61">
        <v>4906</v>
      </c>
      <c r="S61">
        <v>280</v>
      </c>
      <c r="T61">
        <v>291</v>
      </c>
      <c r="U61">
        <v>258</v>
      </c>
      <c r="V61" s="5">
        <v>4.19719613755327</v>
      </c>
      <c r="W61" s="5">
        <v>10.212284457705801</v>
      </c>
      <c r="X61" s="5">
        <v>29.1336335546006</v>
      </c>
      <c r="Y61" s="1">
        <v>8.0592432069656896E-8</v>
      </c>
      <c r="Z61" s="1">
        <v>1.6060920391024499E-6</v>
      </c>
      <c r="AA61" s="5">
        <v>8.9015919442094003</v>
      </c>
      <c r="AB61" s="5">
        <v>18.343488639630799</v>
      </c>
      <c r="AC61" t="str">
        <f t="shared" si="3"/>
        <v>maternal</v>
      </c>
      <c r="AD61" t="b">
        <f t="shared" si="9"/>
        <v>1</v>
      </c>
      <c r="AF61" t="str">
        <f>A61</f>
        <v>AT1G27600.1</v>
      </c>
      <c r="AG61" s="6" t="s">
        <v>1286</v>
      </c>
      <c r="AM61" s="5"/>
      <c r="AN61" s="5"/>
      <c r="AO61" s="5"/>
      <c r="AP61" s="1"/>
      <c r="AQ61" s="1"/>
      <c r="AR61" s="5"/>
      <c r="AS61" s="5"/>
      <c r="BA61" s="5"/>
      <c r="BB61" s="5"/>
      <c r="BC61" s="5"/>
      <c r="BD61" s="1"/>
      <c r="BE61" s="1"/>
      <c r="BF61" s="5"/>
      <c r="BG61" s="5"/>
      <c r="BK61" t="s">
        <v>1167</v>
      </c>
      <c r="BL61" t="s">
        <v>1268</v>
      </c>
    </row>
    <row r="62" spans="1:69" x14ac:dyDescent="0.25">
      <c r="A62" t="s">
        <v>407</v>
      </c>
      <c r="B62">
        <v>44</v>
      </c>
      <c r="C62">
        <v>30</v>
      </c>
      <c r="D62">
        <v>22</v>
      </c>
      <c r="E62">
        <v>77</v>
      </c>
      <c r="F62">
        <v>154</v>
      </c>
      <c r="G62">
        <v>114</v>
      </c>
      <c r="H62" s="5">
        <v>-1.81246843743577</v>
      </c>
      <c r="I62" s="5">
        <v>5.8961046729757403</v>
      </c>
      <c r="J62" s="5">
        <v>-5.2712756549833397</v>
      </c>
      <c r="K62">
        <v>1.69582384664447E-3</v>
      </c>
      <c r="L62">
        <v>2.3775620764512999E-3</v>
      </c>
      <c r="M62" s="5">
        <v>-1.49319336513255</v>
      </c>
      <c r="N62" s="5">
        <v>-3.5124274767654402</v>
      </c>
      <c r="O62" t="str">
        <f t="shared" si="2"/>
        <v>paternal</v>
      </c>
      <c r="P62">
        <v>293</v>
      </c>
      <c r="Q62">
        <v>168</v>
      </c>
      <c r="R62">
        <v>183</v>
      </c>
      <c r="S62">
        <v>192</v>
      </c>
      <c r="T62">
        <v>140</v>
      </c>
      <c r="U62">
        <v>144</v>
      </c>
      <c r="V62" s="5">
        <v>0.40406541916458599</v>
      </c>
      <c r="W62" s="5">
        <v>7.5060052028095603</v>
      </c>
      <c r="X62" s="5">
        <v>1.5240272957490499</v>
      </c>
      <c r="Y62">
        <v>0.17719177218190699</v>
      </c>
      <c r="Z62">
        <v>0.19735131512475901</v>
      </c>
      <c r="AA62" s="5">
        <v>-6.3671224355355998</v>
      </c>
      <c r="AB62" s="5">
        <v>1.32323144062229</v>
      </c>
      <c r="AC62" t="str">
        <f t="shared" si="3"/>
        <v>no preference</v>
      </c>
      <c r="AD62" t="b">
        <f t="shared" si="9"/>
        <v>0</v>
      </c>
      <c r="AF62" t="s">
        <v>407</v>
      </c>
      <c r="AG62">
        <v>98</v>
      </c>
      <c r="AH62">
        <v>154</v>
      </c>
      <c r="AI62">
        <v>129</v>
      </c>
      <c r="AJ62">
        <v>160</v>
      </c>
      <c r="AK62">
        <v>496</v>
      </c>
      <c r="AL62">
        <v>396</v>
      </c>
      <c r="AM62" s="5">
        <v>-1.33105509281252</v>
      </c>
      <c r="AN62" s="5">
        <v>7.6414771592003596</v>
      </c>
      <c r="AO62" s="5">
        <v>-3.19787909281091</v>
      </c>
      <c r="AP62">
        <v>1.2533939325257201E-2</v>
      </c>
      <c r="AQ62">
        <v>1.5667424156571599E-2</v>
      </c>
      <c r="AR62" s="5">
        <v>-3.65717641066365</v>
      </c>
      <c r="AS62" s="5">
        <v>-2.51586601628915</v>
      </c>
      <c r="AT62" t="str">
        <f t="shared" si="0"/>
        <v>no preference</v>
      </c>
      <c r="AU62">
        <v>228</v>
      </c>
      <c r="AV62">
        <v>211</v>
      </c>
      <c r="AW62">
        <v>155</v>
      </c>
      <c r="AX62">
        <v>383</v>
      </c>
      <c r="AY62">
        <v>353</v>
      </c>
      <c r="AZ62">
        <v>314</v>
      </c>
      <c r="BA62" s="5">
        <v>-0.83308320255634805</v>
      </c>
      <c r="BB62" s="5">
        <v>8.0340504217856399</v>
      </c>
      <c r="BC62" s="5">
        <v>-4.2117660916083697</v>
      </c>
      <c r="BD62">
        <v>3.81391826873873E-3</v>
      </c>
      <c r="BE62">
        <v>5.0448654348396E-3</v>
      </c>
      <c r="BF62" s="5">
        <v>-2.4957269556863899</v>
      </c>
      <c r="BG62" s="5">
        <v>-1.7814885395761499</v>
      </c>
      <c r="BH62" t="str">
        <f t="shared" si="1"/>
        <v>paternal</v>
      </c>
      <c r="BI62" t="b">
        <f t="shared" ref="BI62:BI76" si="10">IF(AT62=BH62, TRUE)</f>
        <v>0</v>
      </c>
      <c r="BK62" t="s">
        <v>780</v>
      </c>
      <c r="BQ62" t="s">
        <v>1272</v>
      </c>
    </row>
    <row r="63" spans="1:69" x14ac:dyDescent="0.25">
      <c r="A63" t="s">
        <v>388</v>
      </c>
      <c r="B63">
        <v>915</v>
      </c>
      <c r="C63">
        <v>920</v>
      </c>
      <c r="D63">
        <v>955</v>
      </c>
      <c r="E63">
        <v>1664</v>
      </c>
      <c r="F63">
        <v>1227</v>
      </c>
      <c r="G63">
        <v>1639</v>
      </c>
      <c r="H63" s="5">
        <v>-0.68525115488840904</v>
      </c>
      <c r="I63" s="5">
        <v>10.205001558167201</v>
      </c>
      <c r="J63" s="5">
        <v>-4.0943647496990501</v>
      </c>
      <c r="K63">
        <v>5.9591047092126702E-3</v>
      </c>
      <c r="L63">
        <v>7.8795744733191203E-3</v>
      </c>
      <c r="M63" s="5">
        <v>-2.8888038436818801</v>
      </c>
      <c r="N63" s="5">
        <v>-1.6079818863511799</v>
      </c>
      <c r="O63" t="str">
        <f t="shared" si="2"/>
        <v>paternal</v>
      </c>
      <c r="P63">
        <v>1657</v>
      </c>
      <c r="Q63">
        <v>1496</v>
      </c>
      <c r="R63">
        <v>1408</v>
      </c>
      <c r="S63">
        <v>943</v>
      </c>
      <c r="T63">
        <v>896</v>
      </c>
      <c r="U63">
        <v>948</v>
      </c>
      <c r="V63" s="5">
        <v>0.70722373085386403</v>
      </c>
      <c r="W63" s="5">
        <v>10.214235699194299</v>
      </c>
      <c r="X63" s="5">
        <v>5.0009578266516703</v>
      </c>
      <c r="Y63">
        <v>2.2877792074938899E-3</v>
      </c>
      <c r="Z63">
        <v>3.1834932613007201E-3</v>
      </c>
      <c r="AA63" s="5">
        <v>-1.75206494353412</v>
      </c>
      <c r="AB63" s="5">
        <v>1.6326592628741201</v>
      </c>
      <c r="AC63" t="str">
        <f t="shared" si="3"/>
        <v>maternal</v>
      </c>
      <c r="AD63" t="b">
        <f t="shared" si="9"/>
        <v>0</v>
      </c>
      <c r="AF63" t="s">
        <v>388</v>
      </c>
      <c r="AG63">
        <v>511</v>
      </c>
      <c r="AH63">
        <v>752</v>
      </c>
      <c r="AI63">
        <v>639</v>
      </c>
      <c r="AJ63">
        <v>900</v>
      </c>
      <c r="AK63">
        <v>1401</v>
      </c>
      <c r="AL63">
        <v>1072</v>
      </c>
      <c r="AM63" s="5">
        <v>-0.81921804700712997</v>
      </c>
      <c r="AN63" s="5">
        <v>9.7024204066900008</v>
      </c>
      <c r="AO63" s="5">
        <v>-3.26157375564329</v>
      </c>
      <c r="AP63">
        <v>1.1387800145889601E-2</v>
      </c>
      <c r="AQ63">
        <v>1.43423175640927E-2</v>
      </c>
      <c r="AR63" s="5">
        <v>-3.5573373301368099</v>
      </c>
      <c r="AS63" s="5">
        <v>-1.76444938677326</v>
      </c>
      <c r="AT63" t="str">
        <f t="shared" si="0"/>
        <v>no preference</v>
      </c>
      <c r="AU63">
        <v>2060</v>
      </c>
      <c r="AV63">
        <v>1925</v>
      </c>
      <c r="AW63">
        <v>1539</v>
      </c>
      <c r="AX63">
        <v>1032</v>
      </c>
      <c r="AY63">
        <v>1073</v>
      </c>
      <c r="AZ63">
        <v>669</v>
      </c>
      <c r="BA63" s="5">
        <v>1.01327177025646</v>
      </c>
      <c r="BB63" s="5">
        <v>10.3297759191934</v>
      </c>
      <c r="BC63" s="5">
        <v>4.3219023188060204</v>
      </c>
      <c r="BD63">
        <v>3.32350875095116E-3</v>
      </c>
      <c r="BE63">
        <v>4.4431935173143899E-3</v>
      </c>
      <c r="BF63" s="5">
        <v>-2.34635722525561</v>
      </c>
      <c r="BG63" s="5">
        <v>2.01848346730808</v>
      </c>
      <c r="BH63" t="str">
        <f t="shared" si="1"/>
        <v>maternal</v>
      </c>
      <c r="BI63" t="b">
        <f t="shared" si="10"/>
        <v>0</v>
      </c>
      <c r="BK63" t="s">
        <v>655</v>
      </c>
      <c r="BL63" t="s">
        <v>1268</v>
      </c>
    </row>
    <row r="64" spans="1:69" x14ac:dyDescent="0.25">
      <c r="A64" t="s">
        <v>534</v>
      </c>
      <c r="B64">
        <v>987</v>
      </c>
      <c r="C64">
        <v>904</v>
      </c>
      <c r="D64">
        <v>837</v>
      </c>
      <c r="E64">
        <v>91</v>
      </c>
      <c r="F64">
        <v>61</v>
      </c>
      <c r="G64">
        <v>26</v>
      </c>
      <c r="H64" s="5">
        <v>4.0827672928824104</v>
      </c>
      <c r="I64" s="5">
        <v>7.7855989026436596</v>
      </c>
      <c r="J64" s="5">
        <v>9.2974914847037304</v>
      </c>
      <c r="K64" s="1">
        <v>7.2013691825286406E-5</v>
      </c>
      <c r="L64">
        <v>1.26762271414857E-4</v>
      </c>
      <c r="M64" s="5">
        <v>2.0331760168490902</v>
      </c>
      <c r="N64" s="5">
        <v>16.944759939933199</v>
      </c>
      <c r="O64" t="str">
        <f t="shared" si="2"/>
        <v>maternal</v>
      </c>
      <c r="P64">
        <v>1017</v>
      </c>
      <c r="Q64">
        <v>816</v>
      </c>
      <c r="R64">
        <v>1023</v>
      </c>
      <c r="S64">
        <v>38</v>
      </c>
      <c r="T64">
        <v>28</v>
      </c>
      <c r="U64">
        <v>26</v>
      </c>
      <c r="V64" s="5">
        <v>4.9224811326893603</v>
      </c>
      <c r="W64" s="5">
        <v>7.4273308050624403</v>
      </c>
      <c r="X64" s="5">
        <v>24.262857248469</v>
      </c>
      <c r="Y64" s="1">
        <v>2.45903163490602E-7</v>
      </c>
      <c r="Z64" s="1">
        <v>2.2429253477510301E-6</v>
      </c>
      <c r="AA64" s="5">
        <v>7.9375309234716802</v>
      </c>
      <c r="AB64" s="5">
        <v>30.325954150289</v>
      </c>
      <c r="AC64" t="str">
        <f t="shared" si="3"/>
        <v>maternal</v>
      </c>
      <c r="AD64" t="b">
        <f t="shared" si="9"/>
        <v>1</v>
      </c>
      <c r="AF64" t="s">
        <v>534</v>
      </c>
      <c r="AG64">
        <v>789</v>
      </c>
      <c r="AH64">
        <v>1072</v>
      </c>
      <c r="AI64">
        <v>929</v>
      </c>
      <c r="AJ64">
        <v>77</v>
      </c>
      <c r="AK64">
        <v>81</v>
      </c>
      <c r="AL64">
        <v>91</v>
      </c>
      <c r="AM64" s="5">
        <v>3.46257131009301</v>
      </c>
      <c r="AN64" s="5">
        <v>8.1201243815589503</v>
      </c>
      <c r="AO64" s="5">
        <v>16.574575138153602</v>
      </c>
      <c r="AP64" s="1">
        <v>1.64002676215887E-7</v>
      </c>
      <c r="AQ64" s="1">
        <v>6.5080427069796596E-7</v>
      </c>
      <c r="AR64" s="5">
        <v>8.1779604119811609</v>
      </c>
      <c r="AS64" s="5">
        <v>11.023965018780499</v>
      </c>
      <c r="AT64" t="str">
        <f t="shared" si="0"/>
        <v>maternal</v>
      </c>
      <c r="AU64">
        <v>1100</v>
      </c>
      <c r="AV64">
        <v>1323</v>
      </c>
      <c r="AW64">
        <v>1117</v>
      </c>
      <c r="AX64">
        <v>62</v>
      </c>
      <c r="AY64">
        <v>132</v>
      </c>
      <c r="AZ64">
        <v>50</v>
      </c>
      <c r="BA64" s="5">
        <v>3.9656676440807201</v>
      </c>
      <c r="BB64" s="5">
        <v>8.2178297223645593</v>
      </c>
      <c r="BC64" s="5">
        <v>11.354230279257401</v>
      </c>
      <c r="BD64" s="1">
        <v>7.9982560582506699E-6</v>
      </c>
      <c r="BE64" s="1">
        <v>1.6389868971825101E-5</v>
      </c>
      <c r="BF64" s="5">
        <v>4.2455318059410398</v>
      </c>
      <c r="BG64" s="5">
        <v>15.6237367840326</v>
      </c>
      <c r="BH64" t="str">
        <f t="shared" si="1"/>
        <v>maternal</v>
      </c>
      <c r="BI64" t="b">
        <f t="shared" si="10"/>
        <v>1</v>
      </c>
      <c r="BK64" t="s">
        <v>781</v>
      </c>
      <c r="BQ64" t="s">
        <v>1272</v>
      </c>
    </row>
    <row r="65" spans="1:69" x14ac:dyDescent="0.25">
      <c r="A65" t="s">
        <v>248</v>
      </c>
      <c r="B65">
        <v>9121</v>
      </c>
      <c r="C65">
        <v>8600</v>
      </c>
      <c r="D65">
        <v>10256</v>
      </c>
      <c r="E65">
        <v>1568</v>
      </c>
      <c r="F65">
        <v>1847</v>
      </c>
      <c r="G65">
        <v>2422</v>
      </c>
      <c r="H65" s="5">
        <v>2.2799289950461601</v>
      </c>
      <c r="I65" s="5">
        <v>12.043283620134901</v>
      </c>
      <c r="J65" s="5">
        <v>11.4361766218636</v>
      </c>
      <c r="K65" s="1">
        <v>2.12237032855367E-5</v>
      </c>
      <c r="L65" s="1">
        <v>4.29087914251067E-5</v>
      </c>
      <c r="M65" s="5">
        <v>3.3787322249381702</v>
      </c>
      <c r="N65" s="5">
        <v>4.8565405079094104</v>
      </c>
      <c r="O65" t="str">
        <f t="shared" si="2"/>
        <v>maternal</v>
      </c>
      <c r="P65">
        <v>7680</v>
      </c>
      <c r="Q65">
        <v>6637</v>
      </c>
      <c r="R65">
        <v>6540</v>
      </c>
      <c r="S65">
        <v>1496</v>
      </c>
      <c r="T65">
        <v>1528</v>
      </c>
      <c r="U65">
        <v>1451</v>
      </c>
      <c r="V65" s="5">
        <v>2.2162833040179599</v>
      </c>
      <c r="W65" s="5">
        <v>11.651493963814</v>
      </c>
      <c r="X65" s="5">
        <v>15.527126408170901</v>
      </c>
      <c r="Y65" s="1">
        <v>3.66886894129348E-6</v>
      </c>
      <c r="Z65" s="1">
        <v>1.21858861264391E-5</v>
      </c>
      <c r="AA65" s="5">
        <v>5.2989751298318897</v>
      </c>
      <c r="AB65" s="5">
        <v>4.6469473655845599</v>
      </c>
      <c r="AC65" t="str">
        <f t="shared" si="3"/>
        <v>maternal</v>
      </c>
      <c r="AD65" t="b">
        <f t="shared" si="9"/>
        <v>1</v>
      </c>
      <c r="AF65" t="s">
        <v>248</v>
      </c>
      <c r="AG65">
        <v>3668</v>
      </c>
      <c r="AH65">
        <v>4522</v>
      </c>
      <c r="AI65">
        <v>4170</v>
      </c>
      <c r="AJ65">
        <v>456</v>
      </c>
      <c r="AK65">
        <v>696</v>
      </c>
      <c r="AL65">
        <v>671</v>
      </c>
      <c r="AM65" s="5">
        <v>2.77901014768798</v>
      </c>
      <c r="AN65" s="5">
        <v>10.6139659484124</v>
      </c>
      <c r="AO65" s="5">
        <v>11.7683660522385</v>
      </c>
      <c r="AP65" s="1">
        <v>2.3424499634801901E-6</v>
      </c>
      <c r="AQ65" s="1">
        <v>5.0267166598287396E-6</v>
      </c>
      <c r="AR65" s="5">
        <v>5.4847863816749598</v>
      </c>
      <c r="AS65" s="5">
        <v>6.8638125222277999</v>
      </c>
      <c r="AT65" t="str">
        <f t="shared" si="0"/>
        <v>maternal</v>
      </c>
      <c r="AU65">
        <v>2890</v>
      </c>
      <c r="AV65">
        <v>3405</v>
      </c>
      <c r="AW65">
        <v>3202</v>
      </c>
      <c r="AX65">
        <v>479</v>
      </c>
      <c r="AY65">
        <v>523</v>
      </c>
      <c r="AZ65">
        <v>437</v>
      </c>
      <c r="BA65" s="5">
        <v>2.7204410130610501</v>
      </c>
      <c r="BB65" s="5">
        <v>10.2652540587796</v>
      </c>
      <c r="BC65" s="5">
        <v>17.198741129762301</v>
      </c>
      <c r="BD65" s="1">
        <v>4.5523873956662102E-7</v>
      </c>
      <c r="BE65" s="1">
        <v>1.59174384463853E-6</v>
      </c>
      <c r="BF65" s="5">
        <v>7.2601245573999202</v>
      </c>
      <c r="BG65" s="5">
        <v>6.5907425342860702</v>
      </c>
      <c r="BH65" t="str">
        <f t="shared" si="1"/>
        <v>maternal</v>
      </c>
      <c r="BI65" t="b">
        <f t="shared" si="10"/>
        <v>1</v>
      </c>
      <c r="BK65" t="s">
        <v>782</v>
      </c>
      <c r="BM65" t="s">
        <v>1270</v>
      </c>
    </row>
    <row r="66" spans="1:69" x14ac:dyDescent="0.25">
      <c r="A66" s="11" t="str">
        <f>AF66</f>
        <v>AT1G32583.1</v>
      </c>
      <c r="B66" s="6" t="s">
        <v>1285</v>
      </c>
      <c r="H66" s="5"/>
      <c r="I66" s="5"/>
      <c r="J66" s="5"/>
      <c r="K66" s="1"/>
      <c r="L66" s="1"/>
      <c r="M66" s="5"/>
      <c r="N66" s="5"/>
      <c r="V66" s="5"/>
      <c r="W66" s="5"/>
      <c r="X66" s="5"/>
      <c r="Y66" s="1"/>
      <c r="Z66" s="1"/>
      <c r="AA66" s="5"/>
      <c r="AB66" s="5"/>
      <c r="AF66" t="s">
        <v>640</v>
      </c>
      <c r="AG66">
        <v>92</v>
      </c>
      <c r="AH66">
        <v>58</v>
      </c>
      <c r="AI66">
        <v>16</v>
      </c>
      <c r="AJ66">
        <v>50</v>
      </c>
      <c r="AK66">
        <v>12</v>
      </c>
      <c r="AL66">
        <v>2</v>
      </c>
      <c r="AM66" s="5">
        <v>1.8504790469621599</v>
      </c>
      <c r="AN66" s="5">
        <v>4.57784871042566</v>
      </c>
      <c r="AO66" s="5">
        <v>1.85881345682312</v>
      </c>
      <c r="AP66">
        <v>9.9847183841573497E-2</v>
      </c>
      <c r="AQ66">
        <v>0.116239719218334</v>
      </c>
      <c r="AR66" s="5">
        <v>-5.7365676717520202</v>
      </c>
      <c r="AS66" s="5">
        <v>3.6061990902530101</v>
      </c>
      <c r="AT66" t="str">
        <f t="shared" si="0"/>
        <v>no preference</v>
      </c>
      <c r="AU66">
        <v>87</v>
      </c>
      <c r="AV66">
        <v>76</v>
      </c>
      <c r="AW66">
        <v>59</v>
      </c>
      <c r="AX66">
        <v>13</v>
      </c>
      <c r="AY66">
        <v>5</v>
      </c>
      <c r="AZ66">
        <v>6</v>
      </c>
      <c r="BA66" s="5">
        <v>3.1444788033681199</v>
      </c>
      <c r="BB66" s="5">
        <v>4.6387968499628496</v>
      </c>
      <c r="BC66" s="5">
        <v>9.3465753176860709</v>
      </c>
      <c r="BD66" s="1">
        <v>2.96261427854278E-5</v>
      </c>
      <c r="BE66" s="1">
        <v>5.1793955918580102E-5</v>
      </c>
      <c r="BF66" s="5">
        <v>2.8254319168917101</v>
      </c>
      <c r="BG66" s="5">
        <v>8.8426501008335201</v>
      </c>
      <c r="BH66" t="str">
        <f t="shared" si="1"/>
        <v>maternal</v>
      </c>
      <c r="BI66" t="b">
        <f t="shared" si="10"/>
        <v>0</v>
      </c>
      <c r="BK66" t="s">
        <v>783</v>
      </c>
      <c r="BL66" t="s">
        <v>1268</v>
      </c>
    </row>
    <row r="67" spans="1:69" x14ac:dyDescent="0.25">
      <c r="A67" t="s">
        <v>296</v>
      </c>
      <c r="B67">
        <v>1759</v>
      </c>
      <c r="C67">
        <v>1994</v>
      </c>
      <c r="D67">
        <v>2143</v>
      </c>
      <c r="E67">
        <v>937</v>
      </c>
      <c r="F67">
        <v>810</v>
      </c>
      <c r="G67">
        <v>1069</v>
      </c>
      <c r="H67" s="5">
        <v>1.0697415456903301</v>
      </c>
      <c r="I67" s="5">
        <v>10.4016698721856</v>
      </c>
      <c r="J67" s="5">
        <v>6.4320681253763103</v>
      </c>
      <c r="K67">
        <v>5.8423065045685703E-4</v>
      </c>
      <c r="L67">
        <v>8.6933520787980403E-4</v>
      </c>
      <c r="M67" s="5">
        <v>-0.30203642546541898</v>
      </c>
      <c r="N67" s="5">
        <v>2.0990572940040901</v>
      </c>
      <c r="O67" t="str">
        <f t="shared" si="2"/>
        <v>maternal</v>
      </c>
      <c r="P67">
        <v>823</v>
      </c>
      <c r="Q67">
        <v>791</v>
      </c>
      <c r="R67">
        <v>869</v>
      </c>
      <c r="S67">
        <v>989</v>
      </c>
      <c r="T67">
        <v>846</v>
      </c>
      <c r="U67">
        <v>861</v>
      </c>
      <c r="V67" s="5">
        <v>-0.116106065129783</v>
      </c>
      <c r="W67" s="5">
        <v>9.7516292785645309</v>
      </c>
      <c r="X67" s="5">
        <v>-0.80487962655606005</v>
      </c>
      <c r="Y67">
        <v>0.45090329450959099</v>
      </c>
      <c r="Z67">
        <v>0.482925217536184</v>
      </c>
      <c r="AA67" s="5">
        <v>-7.1515802793022498</v>
      </c>
      <c r="AB67" s="5">
        <v>-1.08380564394735</v>
      </c>
      <c r="AC67" t="str">
        <f t="shared" si="3"/>
        <v>no preference</v>
      </c>
      <c r="AD67" t="b">
        <f t="shared" ref="AD67:AD72" si="11">IF(O67=AC67, TRUE)</f>
        <v>0</v>
      </c>
      <c r="AF67" t="s">
        <v>296</v>
      </c>
      <c r="AG67">
        <v>1009</v>
      </c>
      <c r="AH67">
        <v>1185</v>
      </c>
      <c r="AI67">
        <v>1074</v>
      </c>
      <c r="AJ67">
        <v>422</v>
      </c>
      <c r="AK67">
        <v>423</v>
      </c>
      <c r="AL67">
        <v>326</v>
      </c>
      <c r="AM67" s="5">
        <v>1.4855225611602501</v>
      </c>
      <c r="AN67" s="5">
        <v>9.3446216583072008</v>
      </c>
      <c r="AO67" s="5">
        <v>7.1615248770223596</v>
      </c>
      <c r="AP67" s="1">
        <v>9.2630532066532406E-5</v>
      </c>
      <c r="AQ67">
        <v>1.4077588459959301E-4</v>
      </c>
      <c r="AR67" s="5">
        <v>1.5819051226758201</v>
      </c>
      <c r="AS67" s="5">
        <v>2.80018580785155</v>
      </c>
      <c r="AT67" t="str">
        <f t="shared" si="0"/>
        <v>maternal</v>
      </c>
      <c r="AU67">
        <v>1326</v>
      </c>
      <c r="AV67">
        <v>1412</v>
      </c>
      <c r="AW67">
        <v>1033</v>
      </c>
      <c r="AX67">
        <v>1306</v>
      </c>
      <c r="AY67">
        <v>1626</v>
      </c>
      <c r="AZ67">
        <v>1122</v>
      </c>
      <c r="BA67" s="5">
        <v>-0.10022176594983501</v>
      </c>
      <c r="BB67" s="5">
        <v>10.334283841647901</v>
      </c>
      <c r="BC67" s="5">
        <v>-0.481315143442065</v>
      </c>
      <c r="BD67">
        <v>0.64470929333944405</v>
      </c>
      <c r="BE67">
        <v>0.66878557400357197</v>
      </c>
      <c r="BF67" s="5">
        <v>-7.4175091024922697</v>
      </c>
      <c r="BG67" s="5">
        <v>-1.0719382244035001</v>
      </c>
      <c r="BH67" t="str">
        <f t="shared" si="1"/>
        <v>no preference</v>
      </c>
      <c r="BI67" t="b">
        <f t="shared" si="10"/>
        <v>0</v>
      </c>
      <c r="BK67" t="s">
        <v>656</v>
      </c>
      <c r="BL67" t="s">
        <v>1268</v>
      </c>
    </row>
    <row r="68" spans="1:69" x14ac:dyDescent="0.25">
      <c r="A68" t="s">
        <v>308</v>
      </c>
      <c r="B68">
        <v>578</v>
      </c>
      <c r="C68">
        <v>555</v>
      </c>
      <c r="D68">
        <v>918</v>
      </c>
      <c r="E68">
        <v>391</v>
      </c>
      <c r="F68">
        <v>387</v>
      </c>
      <c r="G68">
        <v>436</v>
      </c>
      <c r="H68" s="5">
        <v>0.71805650206627902</v>
      </c>
      <c r="I68" s="5">
        <v>9.0210656363007793</v>
      </c>
      <c r="J68" s="5">
        <v>3.1670016936027499</v>
      </c>
      <c r="K68">
        <v>1.8536233892523402E-2</v>
      </c>
      <c r="L68">
        <v>2.31391913020761E-2</v>
      </c>
      <c r="M68" s="5">
        <v>-4.1286625913116204</v>
      </c>
      <c r="N68" s="5">
        <v>1.6449645599632601</v>
      </c>
      <c r="O68" t="str">
        <f t="shared" si="2"/>
        <v>no preference</v>
      </c>
      <c r="P68">
        <v>2131</v>
      </c>
      <c r="Q68">
        <v>1589</v>
      </c>
      <c r="R68">
        <v>1587</v>
      </c>
      <c r="S68">
        <v>418</v>
      </c>
      <c r="T68">
        <v>320</v>
      </c>
      <c r="U68">
        <v>347</v>
      </c>
      <c r="V68" s="5">
        <v>2.2818728511344899</v>
      </c>
      <c r="W68" s="5">
        <v>9.6343295644573708</v>
      </c>
      <c r="X68" s="5">
        <v>11.714179068589001</v>
      </c>
      <c r="Y68" s="1">
        <v>1.9707692456260198E-5</v>
      </c>
      <c r="Z68" s="1">
        <v>4.5254701195856903E-5</v>
      </c>
      <c r="AA68" s="5">
        <v>3.5155728475118599</v>
      </c>
      <c r="AB68" s="5">
        <v>4.8630885158599302</v>
      </c>
      <c r="AC68" t="str">
        <f t="shared" si="3"/>
        <v>maternal</v>
      </c>
      <c r="AD68" t="b">
        <f t="shared" si="11"/>
        <v>0</v>
      </c>
      <c r="AF68" t="s">
        <v>308</v>
      </c>
      <c r="AG68">
        <v>456</v>
      </c>
      <c r="AH68">
        <v>773</v>
      </c>
      <c r="AI68">
        <v>685</v>
      </c>
      <c r="AJ68">
        <v>373</v>
      </c>
      <c r="AK68">
        <v>397</v>
      </c>
      <c r="AL68">
        <v>438</v>
      </c>
      <c r="AM68" s="5">
        <v>0.63090288913621395</v>
      </c>
      <c r="AN68" s="5">
        <v>8.9693168478903207</v>
      </c>
      <c r="AO68" s="5">
        <v>2.54236109310696</v>
      </c>
      <c r="AP68">
        <v>3.4387940154223501E-2</v>
      </c>
      <c r="AQ68">
        <v>4.2349679992886101E-2</v>
      </c>
      <c r="AR68" s="5">
        <v>-4.69209225695875</v>
      </c>
      <c r="AS68" s="5">
        <v>1.5485338171018801</v>
      </c>
      <c r="AT68" t="str">
        <f t="shared" si="0"/>
        <v>no preference</v>
      </c>
      <c r="AU68">
        <v>2370</v>
      </c>
      <c r="AV68">
        <v>2098</v>
      </c>
      <c r="AW68">
        <v>1830</v>
      </c>
      <c r="AX68">
        <v>359</v>
      </c>
      <c r="AY68">
        <v>445</v>
      </c>
      <c r="AZ68">
        <v>413</v>
      </c>
      <c r="BA68" s="5">
        <v>2.3663141736074</v>
      </c>
      <c r="BB68" s="5">
        <v>9.8452370713867996</v>
      </c>
      <c r="BC68" s="5">
        <v>13.587153141462</v>
      </c>
      <c r="BD68" s="1">
        <v>2.3383332148591799E-6</v>
      </c>
      <c r="BE68" s="1">
        <v>5.9651357521917902E-6</v>
      </c>
      <c r="BF68" s="5">
        <v>5.5589699701286799</v>
      </c>
      <c r="BG68" s="5">
        <v>5.1562212625155404</v>
      </c>
      <c r="BH68" t="str">
        <f t="shared" si="1"/>
        <v>maternal</v>
      </c>
      <c r="BI68" t="b">
        <f t="shared" si="10"/>
        <v>0</v>
      </c>
      <c r="BK68" t="s">
        <v>784</v>
      </c>
      <c r="BN68" t="s">
        <v>1269</v>
      </c>
    </row>
    <row r="69" spans="1:69" x14ac:dyDescent="0.25">
      <c r="A69" t="s">
        <v>430</v>
      </c>
      <c r="B69">
        <v>68</v>
      </c>
      <c r="C69">
        <v>79</v>
      </c>
      <c r="D69">
        <v>80</v>
      </c>
      <c r="E69">
        <v>1655</v>
      </c>
      <c r="F69">
        <v>1486</v>
      </c>
      <c r="G69">
        <v>1950</v>
      </c>
      <c r="H69" s="5">
        <v>-4.4637904658702103</v>
      </c>
      <c r="I69" s="5">
        <v>8.4886627511184898</v>
      </c>
      <c r="J69" s="5">
        <v>-27.406633906211098</v>
      </c>
      <c r="K69" s="1">
        <v>1.0404345551108399E-7</v>
      </c>
      <c r="L69" s="1">
        <v>1.2352393228762699E-6</v>
      </c>
      <c r="M69" s="5">
        <v>8.7536022092822598</v>
      </c>
      <c r="N69" s="5">
        <v>-22.066569612239501</v>
      </c>
      <c r="O69" t="str">
        <f t="shared" si="2"/>
        <v>paternal</v>
      </c>
      <c r="P69">
        <v>120</v>
      </c>
      <c r="Q69">
        <v>143</v>
      </c>
      <c r="R69">
        <v>90</v>
      </c>
      <c r="S69">
        <v>1963</v>
      </c>
      <c r="T69">
        <v>1966</v>
      </c>
      <c r="U69">
        <v>1715</v>
      </c>
      <c r="V69" s="5">
        <v>-4.0098704717257201</v>
      </c>
      <c r="W69" s="5">
        <v>8.8704628621680595</v>
      </c>
      <c r="X69" s="5">
        <v>-19.219585957801598</v>
      </c>
      <c r="Y69" s="1">
        <v>1.0125037454313699E-6</v>
      </c>
      <c r="Z69" s="1">
        <v>4.5933096743959598E-6</v>
      </c>
      <c r="AA69" s="5">
        <v>6.6003667623122997</v>
      </c>
      <c r="AB69" s="5">
        <v>-16.109842359562201</v>
      </c>
      <c r="AC69" t="str">
        <f t="shared" si="3"/>
        <v>paternal</v>
      </c>
      <c r="AD69" t="b">
        <f t="shared" si="11"/>
        <v>1</v>
      </c>
      <c r="AF69" t="s">
        <v>430</v>
      </c>
      <c r="AG69">
        <v>86</v>
      </c>
      <c r="AH69">
        <v>127</v>
      </c>
      <c r="AI69">
        <v>159</v>
      </c>
      <c r="AJ69">
        <v>1527</v>
      </c>
      <c r="AK69">
        <v>1884</v>
      </c>
      <c r="AL69">
        <v>1358</v>
      </c>
      <c r="AM69" s="5">
        <v>-3.7004119287410302</v>
      </c>
      <c r="AN69" s="5">
        <v>8.77182982794921</v>
      </c>
      <c r="AO69" s="5">
        <v>-13.4869351068367</v>
      </c>
      <c r="AP69" s="1">
        <v>8.1940479644581904E-7</v>
      </c>
      <c r="AQ69" s="1">
        <v>2.14503873415136E-6</v>
      </c>
      <c r="AR69" s="5">
        <v>6.56733511692895</v>
      </c>
      <c r="AS69" s="5">
        <v>-12.9997495945357</v>
      </c>
      <c r="AT69" t="str">
        <f t="shared" si="0"/>
        <v>paternal</v>
      </c>
      <c r="AU69">
        <v>27</v>
      </c>
      <c r="AV69">
        <v>40</v>
      </c>
      <c r="AW69">
        <v>19</v>
      </c>
      <c r="AX69">
        <v>1295</v>
      </c>
      <c r="AY69">
        <v>1481</v>
      </c>
      <c r="AZ69">
        <v>1362</v>
      </c>
      <c r="BA69" s="5">
        <v>-5.5996381868108696</v>
      </c>
      <c r="BB69" s="5">
        <v>7.6287641005931199</v>
      </c>
      <c r="BC69" s="5">
        <v>-20.9853157596404</v>
      </c>
      <c r="BD69" s="1">
        <v>1.1287554688364401E-7</v>
      </c>
      <c r="BE69" s="1">
        <v>7.3798204251163695E-7</v>
      </c>
      <c r="BF69" s="5">
        <v>8.6495611474372893</v>
      </c>
      <c r="BG69" s="5">
        <v>-48.490767613758699</v>
      </c>
      <c r="BH69" t="str">
        <f t="shared" si="1"/>
        <v>paternal</v>
      </c>
      <c r="BI69" t="b">
        <f t="shared" si="10"/>
        <v>1</v>
      </c>
      <c r="BK69" t="s">
        <v>657</v>
      </c>
      <c r="BL69" t="s">
        <v>1268</v>
      </c>
      <c r="BO69" t="s">
        <v>1271</v>
      </c>
    </row>
    <row r="70" spans="1:69" x14ac:dyDescent="0.25">
      <c r="A70" t="s">
        <v>216</v>
      </c>
      <c r="B70">
        <v>7893</v>
      </c>
      <c r="C70">
        <v>7695</v>
      </c>
      <c r="D70">
        <v>8746</v>
      </c>
      <c r="E70">
        <v>912</v>
      </c>
      <c r="F70">
        <v>1079</v>
      </c>
      <c r="G70">
        <v>1380</v>
      </c>
      <c r="H70" s="5">
        <v>2.8694074049542801</v>
      </c>
      <c r="I70" s="5">
        <v>11.548965119574801</v>
      </c>
      <c r="J70" s="5">
        <v>15.1159245408926</v>
      </c>
      <c r="K70" s="1">
        <v>3.9662838813754396E-6</v>
      </c>
      <c r="L70" s="1">
        <v>1.01522312193004E-5</v>
      </c>
      <c r="M70" s="5">
        <v>5.1825271209953296</v>
      </c>
      <c r="N70" s="5">
        <v>7.3076493275013101</v>
      </c>
      <c r="O70" t="str">
        <f t="shared" si="2"/>
        <v>maternal</v>
      </c>
      <c r="P70">
        <v>6418</v>
      </c>
      <c r="Q70">
        <v>6223</v>
      </c>
      <c r="R70">
        <v>5472</v>
      </c>
      <c r="S70">
        <v>955</v>
      </c>
      <c r="T70">
        <v>725</v>
      </c>
      <c r="U70">
        <v>819</v>
      </c>
      <c r="V70" s="5">
        <v>2.8619008954548</v>
      </c>
      <c r="W70" s="5">
        <v>11.125674662888001</v>
      </c>
      <c r="X70" s="5">
        <v>17.0044053743954</v>
      </c>
      <c r="Y70" s="1">
        <v>2.1225681586009899E-6</v>
      </c>
      <c r="Z70" s="1">
        <v>7.7920594243378303E-6</v>
      </c>
      <c r="AA70" s="5">
        <v>5.8604308395226496</v>
      </c>
      <c r="AB70" s="5">
        <v>7.2697255276475703</v>
      </c>
      <c r="AC70" t="str">
        <f t="shared" si="3"/>
        <v>maternal</v>
      </c>
      <c r="AD70" t="b">
        <f t="shared" si="11"/>
        <v>1</v>
      </c>
      <c r="AF70" t="s">
        <v>216</v>
      </c>
      <c r="AG70">
        <v>4023</v>
      </c>
      <c r="AH70">
        <v>6252</v>
      </c>
      <c r="AI70">
        <v>5585</v>
      </c>
      <c r="AJ70">
        <v>726</v>
      </c>
      <c r="AK70">
        <v>782</v>
      </c>
      <c r="AL70">
        <v>589</v>
      </c>
      <c r="AM70" s="5">
        <v>2.9030320181789202</v>
      </c>
      <c r="AN70" s="5">
        <v>10.8925997409094</v>
      </c>
      <c r="AO70" s="5">
        <v>11.995834793637799</v>
      </c>
      <c r="AP70" s="1">
        <v>2.0227219119389899E-6</v>
      </c>
      <c r="AQ70" s="1">
        <v>4.4553346077951304E-6</v>
      </c>
      <c r="AR70" s="5">
        <v>5.6372331759755898</v>
      </c>
      <c r="AS70" s="5">
        <v>7.4799675854123198</v>
      </c>
      <c r="AT70" t="str">
        <f t="shared" si="0"/>
        <v>maternal</v>
      </c>
      <c r="AU70">
        <v>5584</v>
      </c>
      <c r="AV70">
        <v>7024</v>
      </c>
      <c r="AW70">
        <v>5779</v>
      </c>
      <c r="AX70">
        <v>752</v>
      </c>
      <c r="AY70">
        <v>754</v>
      </c>
      <c r="AZ70">
        <v>627</v>
      </c>
      <c r="BA70" s="5">
        <v>3.10367273832613</v>
      </c>
      <c r="BB70" s="5">
        <v>11.022322915088401</v>
      </c>
      <c r="BC70" s="5">
        <v>18.064761573713401</v>
      </c>
      <c r="BD70" s="1">
        <v>3.2293538767581598E-7</v>
      </c>
      <c r="BE70" s="1">
        <v>1.27139916407801E-6</v>
      </c>
      <c r="BF70" s="5">
        <v>7.6082075900826096</v>
      </c>
      <c r="BG70" s="5">
        <v>8.5960432308648205</v>
      </c>
      <c r="BH70" t="str">
        <f t="shared" si="1"/>
        <v>maternal</v>
      </c>
      <c r="BI70" t="b">
        <f t="shared" si="10"/>
        <v>1</v>
      </c>
      <c r="BK70" t="s">
        <v>785</v>
      </c>
      <c r="BL70" t="s">
        <v>1268</v>
      </c>
    </row>
    <row r="71" spans="1:69" x14ac:dyDescent="0.25">
      <c r="A71" t="s">
        <v>39</v>
      </c>
      <c r="B71">
        <v>119</v>
      </c>
      <c r="C71">
        <v>159</v>
      </c>
      <c r="D71">
        <v>182</v>
      </c>
      <c r="E71">
        <v>3</v>
      </c>
      <c r="F71">
        <v>0</v>
      </c>
      <c r="G71">
        <v>0</v>
      </c>
      <c r="H71" s="5">
        <v>6.58150617625998</v>
      </c>
      <c r="I71" s="5">
        <v>3.9574197547966499</v>
      </c>
      <c r="J71" s="5">
        <v>11.598986137122001</v>
      </c>
      <c r="K71" s="1">
        <v>1.9508869196567999E-5</v>
      </c>
      <c r="L71" s="1">
        <v>3.9875271105073097E-5</v>
      </c>
      <c r="M71" s="5">
        <v>3.4707224548210598</v>
      </c>
      <c r="N71" s="5">
        <v>95.770284090532499</v>
      </c>
      <c r="O71" t="str">
        <f t="shared" si="2"/>
        <v>maternal</v>
      </c>
      <c r="P71">
        <v>283</v>
      </c>
      <c r="Q71">
        <v>309</v>
      </c>
      <c r="R71">
        <v>343</v>
      </c>
      <c r="S71">
        <v>1</v>
      </c>
      <c r="T71">
        <v>0</v>
      </c>
      <c r="U71">
        <v>1</v>
      </c>
      <c r="V71" s="5">
        <v>7.6173787598270097</v>
      </c>
      <c r="W71" s="5">
        <v>4.4753560465801696</v>
      </c>
      <c r="X71" s="5">
        <v>24.978498502911801</v>
      </c>
      <c r="Y71" s="1">
        <v>2.0600574120518599E-7</v>
      </c>
      <c r="Z71" s="1">
        <v>2.1812437771862302E-6</v>
      </c>
      <c r="AA71" s="5">
        <v>8.0963429835819607</v>
      </c>
      <c r="AB71" s="5">
        <v>196.36292606884501</v>
      </c>
      <c r="AC71" t="str">
        <f t="shared" si="3"/>
        <v>maternal</v>
      </c>
      <c r="AD71" t="b">
        <f t="shared" si="11"/>
        <v>1</v>
      </c>
      <c r="AF71" t="s">
        <v>39</v>
      </c>
      <c r="AG71">
        <v>189</v>
      </c>
      <c r="AH71">
        <v>293</v>
      </c>
      <c r="AI71">
        <v>188</v>
      </c>
      <c r="AJ71">
        <v>4</v>
      </c>
      <c r="AK71">
        <v>0</v>
      </c>
      <c r="AL71">
        <v>4</v>
      </c>
      <c r="AM71" s="5">
        <v>6.22930472920455</v>
      </c>
      <c r="AN71" s="5">
        <v>4.6626044278605203</v>
      </c>
      <c r="AO71" s="5">
        <v>10.4904234672271</v>
      </c>
      <c r="AP71" s="1">
        <v>5.6192871651519802E-6</v>
      </c>
      <c r="AQ71" s="1">
        <v>1.0723830467847301E-5</v>
      </c>
      <c r="AR71" s="5">
        <v>4.5689948703898704</v>
      </c>
      <c r="AS71" s="5">
        <v>75.025271483738393</v>
      </c>
      <c r="AT71" t="str">
        <f t="shared" si="0"/>
        <v>maternal</v>
      </c>
      <c r="AU71">
        <v>807</v>
      </c>
      <c r="AV71">
        <v>923</v>
      </c>
      <c r="AW71">
        <v>589</v>
      </c>
      <c r="AX71">
        <v>0</v>
      </c>
      <c r="AY71">
        <v>1</v>
      </c>
      <c r="AZ71">
        <v>1</v>
      </c>
      <c r="BA71" s="5">
        <v>8.9048438894723496</v>
      </c>
      <c r="BB71" s="5">
        <v>5.11908861140284</v>
      </c>
      <c r="BC71" s="5">
        <v>27.858971618568098</v>
      </c>
      <c r="BD71" s="1">
        <v>1.5294829562154E-8</v>
      </c>
      <c r="BE71" s="1">
        <v>3.0589659124308001E-7</v>
      </c>
      <c r="BF71" s="5">
        <v>10.501459150792799</v>
      </c>
      <c r="BG71" s="5">
        <v>479.31952187849299</v>
      </c>
      <c r="BH71" t="str">
        <f t="shared" si="1"/>
        <v>maternal</v>
      </c>
      <c r="BI71" t="b">
        <f t="shared" si="10"/>
        <v>1</v>
      </c>
      <c r="BK71" t="s">
        <v>786</v>
      </c>
      <c r="BL71" t="s">
        <v>1268</v>
      </c>
    </row>
    <row r="72" spans="1:69" x14ac:dyDescent="0.25">
      <c r="A72" t="s">
        <v>57</v>
      </c>
      <c r="B72">
        <v>7302</v>
      </c>
      <c r="C72">
        <v>3804</v>
      </c>
      <c r="D72">
        <v>3365</v>
      </c>
      <c r="E72">
        <v>236</v>
      </c>
      <c r="F72">
        <v>71</v>
      </c>
      <c r="G72">
        <v>87</v>
      </c>
      <c r="H72" s="5">
        <v>5.30889128199256</v>
      </c>
      <c r="I72" s="5">
        <v>9.4938122639889002</v>
      </c>
      <c r="J72" s="5">
        <v>10.139223855223699</v>
      </c>
      <c r="K72" s="1">
        <v>4.3312274497376003E-5</v>
      </c>
      <c r="L72" s="1">
        <v>8.1374576328403496E-5</v>
      </c>
      <c r="M72" s="5">
        <v>2.5954754463408301</v>
      </c>
      <c r="N72" s="5">
        <v>39.640171029155901</v>
      </c>
      <c r="O72" t="str">
        <f t="shared" si="2"/>
        <v>maternal</v>
      </c>
      <c r="P72">
        <v>21225</v>
      </c>
      <c r="Q72">
        <v>29645</v>
      </c>
      <c r="R72">
        <v>18953</v>
      </c>
      <c r="S72">
        <v>140</v>
      </c>
      <c r="T72">
        <v>274</v>
      </c>
      <c r="U72">
        <v>132</v>
      </c>
      <c r="V72" s="5">
        <v>7.0470626235163598</v>
      </c>
      <c r="W72" s="5">
        <v>10.9562385105289</v>
      </c>
      <c r="X72" s="5">
        <v>20.825304083627699</v>
      </c>
      <c r="Y72" s="1">
        <v>6.2248367596492198E-7</v>
      </c>
      <c r="Z72" s="1">
        <v>3.4869343904606898E-6</v>
      </c>
      <c r="AA72" s="5">
        <v>7.0725505238059201</v>
      </c>
      <c r="AB72" s="5">
        <v>132.24438187236601</v>
      </c>
      <c r="AC72" t="str">
        <f t="shared" si="3"/>
        <v>maternal</v>
      </c>
      <c r="AD72" t="b">
        <f t="shared" si="11"/>
        <v>1</v>
      </c>
      <c r="AF72" t="s">
        <v>57</v>
      </c>
      <c r="AG72">
        <v>345</v>
      </c>
      <c r="AH72">
        <v>1127</v>
      </c>
      <c r="AI72">
        <v>618</v>
      </c>
      <c r="AJ72">
        <v>5</v>
      </c>
      <c r="AK72">
        <v>17</v>
      </c>
      <c r="AL72">
        <v>19</v>
      </c>
      <c r="AM72" s="5">
        <v>5.5903865273996498</v>
      </c>
      <c r="AN72" s="5">
        <v>6.4874651293834402</v>
      </c>
      <c r="AO72" s="5">
        <v>10.098284199111299</v>
      </c>
      <c r="AP72" s="1">
        <v>7.4903514072872999E-6</v>
      </c>
      <c r="AQ72" s="1">
        <v>1.38198365448105E-5</v>
      </c>
      <c r="AR72" s="5">
        <v>4.2659268501216001</v>
      </c>
      <c r="AS72" s="5">
        <v>48.180802806933201</v>
      </c>
      <c r="AT72" t="str">
        <f t="shared" si="0"/>
        <v>maternal</v>
      </c>
      <c r="AU72">
        <v>275</v>
      </c>
      <c r="AV72">
        <v>741</v>
      </c>
      <c r="AW72">
        <v>591</v>
      </c>
      <c r="AX72">
        <v>1</v>
      </c>
      <c r="AY72">
        <v>14</v>
      </c>
      <c r="AZ72">
        <v>7</v>
      </c>
      <c r="BA72" s="5">
        <v>6.3154542011397998</v>
      </c>
      <c r="BB72" s="5">
        <v>5.79335729910607</v>
      </c>
      <c r="BC72" s="5">
        <v>8.6160630917309309</v>
      </c>
      <c r="BD72" s="1">
        <v>5.0750404082192498E-5</v>
      </c>
      <c r="BE72" s="1">
        <v>8.4584006803654105E-5</v>
      </c>
      <c r="BF72" s="5">
        <v>2.2373180599579001</v>
      </c>
      <c r="BG72" s="5">
        <v>79.641815357110701</v>
      </c>
      <c r="BH72" t="str">
        <f t="shared" si="1"/>
        <v>maternal</v>
      </c>
      <c r="BI72" t="b">
        <f t="shared" si="10"/>
        <v>1</v>
      </c>
      <c r="BK72" t="s">
        <v>787</v>
      </c>
      <c r="BL72" t="s">
        <v>1268</v>
      </c>
    </row>
    <row r="73" spans="1:69" x14ac:dyDescent="0.25">
      <c r="A73" s="11" t="str">
        <f>AF73</f>
        <v>AT1G44090.1</v>
      </c>
      <c r="B73" s="6" t="s">
        <v>1285</v>
      </c>
      <c r="H73" s="5"/>
      <c r="I73" s="5"/>
      <c r="J73" s="5"/>
      <c r="K73" s="1"/>
      <c r="L73" s="1"/>
      <c r="M73" s="5"/>
      <c r="N73" s="5"/>
      <c r="V73" s="5"/>
      <c r="W73" s="5"/>
      <c r="X73" s="5"/>
      <c r="Y73" s="1"/>
      <c r="Z73" s="1"/>
      <c r="AA73" s="5"/>
      <c r="AB73" s="5"/>
      <c r="AF73" t="s">
        <v>486</v>
      </c>
      <c r="AG73">
        <v>970</v>
      </c>
      <c r="AH73">
        <v>1489</v>
      </c>
      <c r="AI73">
        <v>1114</v>
      </c>
      <c r="AJ73">
        <v>1143</v>
      </c>
      <c r="AK73">
        <v>1389</v>
      </c>
      <c r="AL73">
        <v>1049</v>
      </c>
      <c r="AM73" s="5">
        <v>-1.65540071221244E-2</v>
      </c>
      <c r="AN73" s="5">
        <v>10.204027702086499</v>
      </c>
      <c r="AO73" s="5">
        <v>-6.95476559091011E-2</v>
      </c>
      <c r="AP73">
        <v>0.94624871317354198</v>
      </c>
      <c r="AQ73">
        <v>0.95004890880877702</v>
      </c>
      <c r="AR73" s="5">
        <v>-7.3419958416480604</v>
      </c>
      <c r="AS73" s="5">
        <v>-1.0115404463826301</v>
      </c>
      <c r="AT73" t="str">
        <f t="shared" si="0"/>
        <v>no preference</v>
      </c>
      <c r="AU73">
        <v>683</v>
      </c>
      <c r="AV73">
        <v>764</v>
      </c>
      <c r="AW73">
        <v>691</v>
      </c>
      <c r="AX73">
        <v>842</v>
      </c>
      <c r="AY73">
        <v>977</v>
      </c>
      <c r="AZ73">
        <v>851</v>
      </c>
      <c r="BA73" s="5">
        <v>-0.31866413867250598</v>
      </c>
      <c r="BB73" s="5">
        <v>9.6365976293704705</v>
      </c>
      <c r="BC73" s="5">
        <v>-2.0845374449044098</v>
      </c>
      <c r="BD73">
        <v>7.4840864917583794E-2</v>
      </c>
      <c r="BE73">
        <v>8.6706051286860694E-2</v>
      </c>
      <c r="BF73" s="5">
        <v>-5.6193562739890703</v>
      </c>
      <c r="BG73" s="5">
        <v>-1.2471751940685001</v>
      </c>
      <c r="BH73" t="str">
        <f t="shared" si="1"/>
        <v>no preference</v>
      </c>
      <c r="BI73" t="b">
        <f t="shared" si="10"/>
        <v>1</v>
      </c>
      <c r="BK73" t="s">
        <v>788</v>
      </c>
      <c r="BL73" t="s">
        <v>1268</v>
      </c>
    </row>
    <row r="74" spans="1:69" x14ac:dyDescent="0.25">
      <c r="A74" t="s">
        <v>330</v>
      </c>
      <c r="B74">
        <v>6973</v>
      </c>
      <c r="C74">
        <v>6998</v>
      </c>
      <c r="D74">
        <v>7492</v>
      </c>
      <c r="E74">
        <v>5538</v>
      </c>
      <c r="F74">
        <v>5533</v>
      </c>
      <c r="G74">
        <v>5999</v>
      </c>
      <c r="H74" s="5">
        <v>0.33058931348651499</v>
      </c>
      <c r="I74" s="5">
        <v>12.6387158357954</v>
      </c>
      <c r="J74" s="5">
        <v>2.5896309590572701</v>
      </c>
      <c r="K74">
        <v>4.0007557635509602E-2</v>
      </c>
      <c r="L74">
        <v>4.8425633754044198E-2</v>
      </c>
      <c r="M74" s="5">
        <v>-4.9488743308671399</v>
      </c>
      <c r="N74" s="5">
        <v>1.25752694546383</v>
      </c>
      <c r="O74" t="str">
        <f t="shared" si="2"/>
        <v>no preference</v>
      </c>
      <c r="P74">
        <v>4241</v>
      </c>
      <c r="Q74">
        <v>3662</v>
      </c>
      <c r="R74">
        <v>3191</v>
      </c>
      <c r="S74">
        <v>4836</v>
      </c>
      <c r="T74">
        <v>4639</v>
      </c>
      <c r="U74">
        <v>4222</v>
      </c>
      <c r="V74" s="5">
        <v>-0.31142487226688198</v>
      </c>
      <c r="W74" s="5">
        <v>11.9989070452873</v>
      </c>
      <c r="X74" s="5">
        <v>-1.86691455247609</v>
      </c>
      <c r="Y74">
        <v>0.110004220886608</v>
      </c>
      <c r="Z74">
        <v>0.12476088466408</v>
      </c>
      <c r="AA74" s="5">
        <v>-5.9094566499195196</v>
      </c>
      <c r="AB74" s="5">
        <v>-1.2409326973635</v>
      </c>
      <c r="AC74" t="str">
        <f t="shared" si="3"/>
        <v>no preference</v>
      </c>
      <c r="AD74" t="b">
        <f>IF(O74=AC74, TRUE)</f>
        <v>1</v>
      </c>
      <c r="AF74" t="s">
        <v>330</v>
      </c>
      <c r="AG74">
        <v>3857</v>
      </c>
      <c r="AH74">
        <v>5149</v>
      </c>
      <c r="AI74">
        <v>4364</v>
      </c>
      <c r="AJ74">
        <v>4037</v>
      </c>
      <c r="AK74">
        <v>6035</v>
      </c>
      <c r="AL74">
        <v>4264</v>
      </c>
      <c r="AM74" s="5">
        <v>-8.71240761799843E-2</v>
      </c>
      <c r="AN74" s="5">
        <v>12.155482065931301</v>
      </c>
      <c r="AO74" s="5">
        <v>-0.36589704184961602</v>
      </c>
      <c r="AP74">
        <v>0.72386180194135696</v>
      </c>
      <c r="AQ74">
        <v>0.738634491776895</v>
      </c>
      <c r="AR74" s="5">
        <v>-7.2703807029166798</v>
      </c>
      <c r="AS74" s="5">
        <v>-1.0622505393578501</v>
      </c>
      <c r="AT74" t="str">
        <f t="shared" si="0"/>
        <v>no preference</v>
      </c>
      <c r="AU74">
        <v>5436</v>
      </c>
      <c r="AV74">
        <v>6299</v>
      </c>
      <c r="AW74">
        <v>5024</v>
      </c>
      <c r="AX74">
        <v>4886</v>
      </c>
      <c r="AY74">
        <v>5474</v>
      </c>
      <c r="AZ74">
        <v>4584</v>
      </c>
      <c r="BA74" s="5">
        <v>0.16285214997380101</v>
      </c>
      <c r="BB74" s="5">
        <v>12.3601202940219</v>
      </c>
      <c r="BC74" s="5">
        <v>0.98217284977561803</v>
      </c>
      <c r="BD74">
        <v>0.35815155532512299</v>
      </c>
      <c r="BE74">
        <v>0.38510919927432602</v>
      </c>
      <c r="BF74" s="5">
        <v>-7.0328086252519402</v>
      </c>
      <c r="BG74" s="5">
        <v>1.1194981545570399</v>
      </c>
      <c r="BH74" t="str">
        <f t="shared" si="1"/>
        <v>no preference</v>
      </c>
      <c r="BI74" t="b">
        <f t="shared" si="10"/>
        <v>1</v>
      </c>
      <c r="BK74" t="s">
        <v>658</v>
      </c>
      <c r="BL74" t="s">
        <v>1268</v>
      </c>
    </row>
    <row r="75" spans="1:69" x14ac:dyDescent="0.25">
      <c r="A75" t="s">
        <v>121</v>
      </c>
      <c r="B75">
        <v>4771</v>
      </c>
      <c r="C75">
        <v>4844</v>
      </c>
      <c r="D75">
        <v>5098</v>
      </c>
      <c r="E75">
        <v>252</v>
      </c>
      <c r="F75">
        <v>269</v>
      </c>
      <c r="G75">
        <v>273</v>
      </c>
      <c r="H75" s="5">
        <v>4.2069388819735201</v>
      </c>
      <c r="I75" s="5">
        <v>10.1560831925553</v>
      </c>
      <c r="J75" s="5">
        <v>33.315228928453301</v>
      </c>
      <c r="K75" s="1">
        <v>3.1215315914517402E-8</v>
      </c>
      <c r="L75" s="1">
        <v>1.0225719242968799E-6</v>
      </c>
      <c r="M75" s="5">
        <v>9.7644548445926098</v>
      </c>
      <c r="N75" s="5">
        <v>18.467784298403199</v>
      </c>
      <c r="O75" t="str">
        <f t="shared" si="2"/>
        <v>maternal</v>
      </c>
      <c r="P75">
        <v>4305</v>
      </c>
      <c r="Q75">
        <v>4045</v>
      </c>
      <c r="R75">
        <v>3477</v>
      </c>
      <c r="S75">
        <v>149</v>
      </c>
      <c r="T75">
        <v>151</v>
      </c>
      <c r="U75">
        <v>67</v>
      </c>
      <c r="V75" s="5">
        <v>5.0847487936141</v>
      </c>
      <c r="W75" s="5">
        <v>9.3971107452036495</v>
      </c>
      <c r="X75" s="5">
        <v>14.815627613940499</v>
      </c>
      <c r="Y75" s="1">
        <v>4.8622667684611601E-6</v>
      </c>
      <c r="Z75" s="1">
        <v>1.48444270078634E-5</v>
      </c>
      <c r="AA75" s="5">
        <v>5.0058982218888204</v>
      </c>
      <c r="AB75" s="5">
        <v>33.936098154146599</v>
      </c>
      <c r="AC75" t="str">
        <f t="shared" si="3"/>
        <v>maternal</v>
      </c>
      <c r="AD75" t="b">
        <f>IF(O75=AC75, TRUE)</f>
        <v>1</v>
      </c>
      <c r="AF75" t="s">
        <v>121</v>
      </c>
      <c r="AG75">
        <v>8455</v>
      </c>
      <c r="AH75">
        <v>12027</v>
      </c>
      <c r="AI75">
        <v>9389</v>
      </c>
      <c r="AJ75">
        <v>223</v>
      </c>
      <c r="AK75">
        <v>381</v>
      </c>
      <c r="AL75">
        <v>335</v>
      </c>
      <c r="AM75" s="5">
        <v>5.0065590278752401</v>
      </c>
      <c r="AN75" s="5">
        <v>10.7623132382283</v>
      </c>
      <c r="AO75" s="5">
        <v>18.775599255776999</v>
      </c>
      <c r="AP75" s="1">
        <v>6.1440552635339896E-8</v>
      </c>
      <c r="AQ75" s="1">
        <v>3.7012381105626399E-7</v>
      </c>
      <c r="AR75" s="5">
        <v>9.1244695820421295</v>
      </c>
      <c r="AS75" s="5">
        <v>32.145815107402903</v>
      </c>
      <c r="AT75" t="str">
        <f t="shared" si="0"/>
        <v>maternal</v>
      </c>
      <c r="AU75">
        <v>8443</v>
      </c>
      <c r="AV75">
        <v>9556</v>
      </c>
      <c r="AW75">
        <v>7203</v>
      </c>
      <c r="AX75">
        <v>1413</v>
      </c>
      <c r="AY75">
        <v>1627</v>
      </c>
      <c r="AZ75">
        <v>1244</v>
      </c>
      <c r="BA75" s="5">
        <v>2.5547513388238201</v>
      </c>
      <c r="BB75" s="5">
        <v>11.7495028080889</v>
      </c>
      <c r="BC75" s="5">
        <v>13.8471617930718</v>
      </c>
      <c r="BD75" s="1">
        <v>2.05165416072678E-6</v>
      </c>
      <c r="BE75" s="1">
        <v>5.3428493768926604E-6</v>
      </c>
      <c r="BF75" s="5">
        <v>5.69713698641148</v>
      </c>
      <c r="BG75" s="5">
        <v>5.8756617238685598</v>
      </c>
      <c r="BH75" t="str">
        <f t="shared" si="1"/>
        <v>maternal</v>
      </c>
      <c r="BI75" t="b">
        <f t="shared" si="10"/>
        <v>1</v>
      </c>
      <c r="BK75" t="s">
        <v>789</v>
      </c>
      <c r="BN75" t="s">
        <v>1269</v>
      </c>
    </row>
    <row r="76" spans="1:69" x14ac:dyDescent="0.25">
      <c r="A76" s="11" t="str">
        <f>AF76</f>
        <v>AT1G45248.1</v>
      </c>
      <c r="B76" s="6" t="s">
        <v>1285</v>
      </c>
      <c r="H76" s="5"/>
      <c r="I76" s="5"/>
      <c r="J76" s="5"/>
      <c r="K76" s="1"/>
      <c r="L76" s="1"/>
      <c r="M76" s="5"/>
      <c r="N76" s="5"/>
      <c r="V76" s="5"/>
      <c r="W76" s="5"/>
      <c r="X76" s="5"/>
      <c r="Y76" s="1"/>
      <c r="Z76" s="1"/>
      <c r="AA76" s="5"/>
      <c r="AB76" s="5"/>
      <c r="AF76" t="s">
        <v>631</v>
      </c>
      <c r="AG76">
        <v>869</v>
      </c>
      <c r="AH76">
        <v>1193</v>
      </c>
      <c r="AI76">
        <v>978</v>
      </c>
      <c r="AJ76">
        <v>15</v>
      </c>
      <c r="AK76">
        <v>12</v>
      </c>
      <c r="AL76">
        <v>11</v>
      </c>
      <c r="AM76" s="5">
        <v>6.21207384758078</v>
      </c>
      <c r="AN76" s="5">
        <v>6.86783766341114</v>
      </c>
      <c r="AO76" s="5">
        <v>27.921330537624499</v>
      </c>
      <c r="AP76" s="1">
        <v>2.6252319005756799E-9</v>
      </c>
      <c r="AQ76" s="1">
        <v>6.9085050015149498E-8</v>
      </c>
      <c r="AR76" s="5">
        <v>11.898647275328001</v>
      </c>
      <c r="AS76" s="5">
        <v>74.134534241712899</v>
      </c>
      <c r="AT76" t="str">
        <f t="shared" si="0"/>
        <v>maternal</v>
      </c>
      <c r="AU76">
        <v>533</v>
      </c>
      <c r="AV76">
        <v>649</v>
      </c>
      <c r="AW76">
        <v>552</v>
      </c>
      <c r="AX76">
        <v>19</v>
      </c>
      <c r="AY76">
        <v>14</v>
      </c>
      <c r="AZ76">
        <v>54</v>
      </c>
      <c r="BA76" s="5">
        <v>4.5019830352725103</v>
      </c>
      <c r="BB76" s="5">
        <v>6.9210509856430997</v>
      </c>
      <c r="BC76" s="5">
        <v>9.95016393534857</v>
      </c>
      <c r="BD76" s="1">
        <v>1.9505649684194301E-5</v>
      </c>
      <c r="BE76" s="1">
        <v>3.5724633121235003E-5</v>
      </c>
      <c r="BF76" s="5">
        <v>3.2805690203562001</v>
      </c>
      <c r="BG76" s="5">
        <v>22.658540566886099</v>
      </c>
      <c r="BH76" t="str">
        <f t="shared" si="1"/>
        <v>maternal</v>
      </c>
      <c r="BI76" t="b">
        <f t="shared" si="10"/>
        <v>1</v>
      </c>
      <c r="BK76" t="s">
        <v>790</v>
      </c>
      <c r="BL76" t="s">
        <v>1268</v>
      </c>
    </row>
    <row r="77" spans="1:69" x14ac:dyDescent="0.25">
      <c r="A77" t="s">
        <v>383</v>
      </c>
      <c r="B77">
        <v>571</v>
      </c>
      <c r="C77">
        <v>504</v>
      </c>
      <c r="D77">
        <v>476</v>
      </c>
      <c r="E77">
        <v>543</v>
      </c>
      <c r="F77">
        <v>822</v>
      </c>
      <c r="G77">
        <v>717</v>
      </c>
      <c r="H77" s="5">
        <v>-0.40739837502398901</v>
      </c>
      <c r="I77" s="5">
        <v>9.2163179776530093</v>
      </c>
      <c r="J77" s="5">
        <v>-2.0797907807621501</v>
      </c>
      <c r="K77">
        <v>8.1229478359575405E-2</v>
      </c>
      <c r="L77">
        <v>9.4626406940799698E-2</v>
      </c>
      <c r="M77" s="5">
        <v>-5.6795313204372304</v>
      </c>
      <c r="N77" s="5">
        <v>-1.3262919420814201</v>
      </c>
      <c r="O77" t="str">
        <f t="shared" si="2"/>
        <v>no preference</v>
      </c>
      <c r="P77">
        <v>523</v>
      </c>
      <c r="Q77">
        <v>401</v>
      </c>
      <c r="R77">
        <v>322</v>
      </c>
      <c r="S77">
        <v>726</v>
      </c>
      <c r="T77">
        <v>823</v>
      </c>
      <c r="U77">
        <v>749</v>
      </c>
      <c r="V77" s="5">
        <v>-0.90773127302525003</v>
      </c>
      <c r="W77" s="5">
        <v>9.1271539856493895</v>
      </c>
      <c r="X77" s="5">
        <v>-4.2819050921097102</v>
      </c>
      <c r="Y77">
        <v>4.92003674747446E-3</v>
      </c>
      <c r="Z77">
        <v>6.5678959451931701E-3</v>
      </c>
      <c r="AA77" s="5">
        <v>-2.60207125934738</v>
      </c>
      <c r="AB77" s="5">
        <v>-1.8760929056090201</v>
      </c>
      <c r="AC77" t="str">
        <f t="shared" si="3"/>
        <v>paternal</v>
      </c>
      <c r="AD77" t="b">
        <f t="shared" ref="AD77:AD82" si="12">IF(O77=AC77, TRUE)</f>
        <v>0</v>
      </c>
      <c r="AF77" t="str">
        <f>A77</f>
        <v>AT1G47490.1</v>
      </c>
      <c r="AG77" s="6" t="s">
        <v>1286</v>
      </c>
      <c r="AM77" s="5"/>
      <c r="AN77" s="5"/>
      <c r="AO77" s="5"/>
      <c r="AP77" s="1"/>
      <c r="AQ77" s="1"/>
      <c r="AR77" s="5"/>
      <c r="AS77" s="5"/>
      <c r="BA77" s="5"/>
      <c r="BB77" s="5"/>
      <c r="BC77" s="5"/>
      <c r="BD77" s="1"/>
      <c r="BE77" s="1"/>
      <c r="BF77" s="5"/>
      <c r="BG77" s="5"/>
      <c r="BK77" t="s">
        <v>1168</v>
      </c>
      <c r="BM77" t="s">
        <v>1273</v>
      </c>
    </row>
    <row r="78" spans="1:69" x14ac:dyDescent="0.25">
      <c r="A78" t="s">
        <v>568</v>
      </c>
      <c r="B78">
        <v>229</v>
      </c>
      <c r="C78">
        <v>318</v>
      </c>
      <c r="D78">
        <v>298</v>
      </c>
      <c r="E78">
        <v>208</v>
      </c>
      <c r="F78">
        <v>356</v>
      </c>
      <c r="G78">
        <v>371</v>
      </c>
      <c r="H78" s="5">
        <v>-0.113131289436886</v>
      </c>
      <c r="I78" s="5">
        <v>8.1855337576875602</v>
      </c>
      <c r="J78" s="5">
        <v>-0.41501924162800302</v>
      </c>
      <c r="K78">
        <v>0.69210005796127905</v>
      </c>
      <c r="L78">
        <v>0.71384811893233602</v>
      </c>
      <c r="M78" s="5">
        <v>-7.4801272114115998</v>
      </c>
      <c r="N78" s="5">
        <v>-1.0815731853049</v>
      </c>
      <c r="O78" t="str">
        <f t="shared" si="2"/>
        <v>no preference</v>
      </c>
      <c r="P78">
        <v>477</v>
      </c>
      <c r="Q78">
        <v>430</v>
      </c>
      <c r="R78">
        <v>409</v>
      </c>
      <c r="S78">
        <v>169</v>
      </c>
      <c r="T78">
        <v>148</v>
      </c>
      <c r="U78">
        <v>105</v>
      </c>
      <c r="V78" s="5">
        <v>1.65847035180408</v>
      </c>
      <c r="W78" s="5">
        <v>7.9480618129563902</v>
      </c>
      <c r="X78" s="5">
        <v>7.7237645353328999</v>
      </c>
      <c r="Y78">
        <v>2.2001782292112201E-4</v>
      </c>
      <c r="Z78">
        <v>3.6430250798215498E-4</v>
      </c>
      <c r="AA78" s="5">
        <v>0.86062042471592304</v>
      </c>
      <c r="AB78" s="5">
        <v>3.1568163904923798</v>
      </c>
      <c r="AC78" t="str">
        <f t="shared" si="3"/>
        <v>maternal</v>
      </c>
      <c r="AD78" t="b">
        <f t="shared" si="12"/>
        <v>0</v>
      </c>
      <c r="AF78" t="str">
        <f>A78</f>
        <v>AT1G47760.1</v>
      </c>
      <c r="AG78" s="6" t="s">
        <v>1286</v>
      </c>
      <c r="AM78" s="5"/>
      <c r="AN78" s="5"/>
      <c r="AO78" s="5"/>
      <c r="AP78" s="1"/>
      <c r="AQ78" s="1"/>
      <c r="AR78" s="5"/>
      <c r="AS78" s="5"/>
      <c r="BA78" s="5"/>
      <c r="BB78" s="5"/>
      <c r="BC78" s="5"/>
      <c r="BD78" s="1"/>
      <c r="BE78" s="1"/>
      <c r="BF78" s="5"/>
      <c r="BG78" s="5"/>
      <c r="BK78" t="s">
        <v>1169</v>
      </c>
      <c r="BL78" t="s">
        <v>1268</v>
      </c>
      <c r="BQ78" t="s">
        <v>1272</v>
      </c>
    </row>
    <row r="79" spans="1:69" x14ac:dyDescent="0.25">
      <c r="A79" t="s">
        <v>423</v>
      </c>
      <c r="B79">
        <v>89</v>
      </c>
      <c r="C79">
        <v>35</v>
      </c>
      <c r="D79">
        <v>131</v>
      </c>
      <c r="E79">
        <v>819</v>
      </c>
      <c r="F79">
        <v>732</v>
      </c>
      <c r="G79">
        <v>759</v>
      </c>
      <c r="H79" s="5">
        <v>-3.3536109596132602</v>
      </c>
      <c r="I79" s="5">
        <v>7.9121962188501103</v>
      </c>
      <c r="J79" s="5">
        <v>-7.2247704436718596</v>
      </c>
      <c r="K79">
        <v>3.0619510851993999E-4</v>
      </c>
      <c r="L79">
        <v>4.7198030539813901E-4</v>
      </c>
      <c r="M79" s="5">
        <v>0.42060906354357802</v>
      </c>
      <c r="N79" s="5">
        <v>-10.222038036181599</v>
      </c>
      <c r="O79" t="str">
        <f t="shared" si="2"/>
        <v>paternal</v>
      </c>
      <c r="P79">
        <v>91</v>
      </c>
      <c r="Q79">
        <v>77</v>
      </c>
      <c r="R79">
        <v>99</v>
      </c>
      <c r="S79">
        <v>1366</v>
      </c>
      <c r="T79">
        <v>1255</v>
      </c>
      <c r="U79">
        <v>1007</v>
      </c>
      <c r="V79" s="5">
        <v>-3.7452926117678702</v>
      </c>
      <c r="W79" s="5">
        <v>8.3569197607819294</v>
      </c>
      <c r="X79" s="5">
        <v>-20.0490003827314</v>
      </c>
      <c r="Y79" s="1">
        <v>7.8380862179528003E-7</v>
      </c>
      <c r="Z79" s="1">
        <v>3.9420521643730304E-6</v>
      </c>
      <c r="AA79" s="5">
        <v>6.8503734759282597</v>
      </c>
      <c r="AB79" s="5">
        <v>-13.410513839812699</v>
      </c>
      <c r="AC79" t="str">
        <f t="shared" si="3"/>
        <v>paternal</v>
      </c>
      <c r="AD79" t="b">
        <f t="shared" si="12"/>
        <v>1</v>
      </c>
      <c r="AF79" t="s">
        <v>423</v>
      </c>
      <c r="AG79">
        <v>54</v>
      </c>
      <c r="AH79">
        <v>65</v>
      </c>
      <c r="AI79">
        <v>43</v>
      </c>
      <c r="AJ79">
        <v>235</v>
      </c>
      <c r="AK79">
        <v>362</v>
      </c>
      <c r="AL79">
        <v>291</v>
      </c>
      <c r="AM79" s="5">
        <v>-2.4303692982390701</v>
      </c>
      <c r="AN79" s="5">
        <v>6.9769131329596696</v>
      </c>
      <c r="AO79" s="5">
        <v>-9.6630729832023103</v>
      </c>
      <c r="AP79" s="1">
        <v>1.04246161732475E-5</v>
      </c>
      <c r="AQ79" s="1">
        <v>1.8288800303943001E-5</v>
      </c>
      <c r="AR79" s="5">
        <v>3.91617777005253</v>
      </c>
      <c r="AS79" s="5">
        <v>-5.3903139328371701</v>
      </c>
      <c r="AT79" t="str">
        <f t="shared" si="0"/>
        <v>paternal</v>
      </c>
      <c r="AU79">
        <v>6</v>
      </c>
      <c r="AV79">
        <v>15</v>
      </c>
      <c r="AW79">
        <v>12</v>
      </c>
      <c r="AX79">
        <v>229</v>
      </c>
      <c r="AY79">
        <v>131</v>
      </c>
      <c r="AZ79">
        <v>165</v>
      </c>
      <c r="BA79" s="5">
        <v>-3.91904298715035</v>
      </c>
      <c r="BB79" s="5">
        <v>5.4621197069747396</v>
      </c>
      <c r="BC79" s="5">
        <v>-11.243729142115299</v>
      </c>
      <c r="BD79" s="1">
        <v>8.5478855980798494E-6</v>
      </c>
      <c r="BE79" s="1">
        <v>1.71644289118069E-5</v>
      </c>
      <c r="BF79" s="5">
        <v>4.1739130340241601</v>
      </c>
      <c r="BG79" s="5">
        <v>-15.126884588334701</v>
      </c>
      <c r="BH79" t="str">
        <f t="shared" si="1"/>
        <v>paternal</v>
      </c>
      <c r="BI79" t="b">
        <f t="shared" ref="BI79:BI93" si="13">IF(AT79=BH79, TRUE)</f>
        <v>1</v>
      </c>
      <c r="BK79" t="s">
        <v>791</v>
      </c>
      <c r="BM79" t="s">
        <v>1273</v>
      </c>
      <c r="BN79" t="s">
        <v>1275</v>
      </c>
      <c r="BO79" t="s">
        <v>1271</v>
      </c>
    </row>
    <row r="80" spans="1:69" x14ac:dyDescent="0.25">
      <c r="A80" t="s">
        <v>432</v>
      </c>
      <c r="B80">
        <v>145</v>
      </c>
      <c r="C80">
        <v>76</v>
      </c>
      <c r="D80">
        <v>99</v>
      </c>
      <c r="E80">
        <v>2816</v>
      </c>
      <c r="F80">
        <v>2485</v>
      </c>
      <c r="G80">
        <v>3188</v>
      </c>
      <c r="H80" s="5">
        <v>-4.7593251741100104</v>
      </c>
      <c r="I80" s="5">
        <v>9.0798183501715499</v>
      </c>
      <c r="J80" s="5">
        <v>-18.2743505132539</v>
      </c>
      <c r="K80" s="1">
        <v>1.25050181525281E-6</v>
      </c>
      <c r="L80" s="1">
        <v>4.3611250806941901E-6</v>
      </c>
      <c r="M80" s="5">
        <v>6.3786234250510301</v>
      </c>
      <c r="N80" s="5">
        <v>-27.083178776248602</v>
      </c>
      <c r="O80" t="str">
        <f t="shared" si="2"/>
        <v>paternal</v>
      </c>
      <c r="P80">
        <v>42</v>
      </c>
      <c r="Q80">
        <v>15</v>
      </c>
      <c r="R80">
        <v>7</v>
      </c>
      <c r="S80">
        <v>3065</v>
      </c>
      <c r="T80">
        <v>2325</v>
      </c>
      <c r="U80">
        <v>3025</v>
      </c>
      <c r="V80" s="5">
        <v>-7.3009029602155504</v>
      </c>
      <c r="W80" s="5">
        <v>7.7925397316751397</v>
      </c>
      <c r="X80" s="5">
        <v>-12.3386472455968</v>
      </c>
      <c r="Y80" s="1">
        <v>1.44880932361622E-5</v>
      </c>
      <c r="Z80" s="1">
        <v>3.5457701867449498E-5</v>
      </c>
      <c r="AA80" s="5">
        <v>3.8474189536448402</v>
      </c>
      <c r="AB80" s="5">
        <v>-157.68514669149999</v>
      </c>
      <c r="AC80" t="str">
        <f t="shared" si="3"/>
        <v>paternal</v>
      </c>
      <c r="AD80" t="b">
        <f t="shared" si="12"/>
        <v>1</v>
      </c>
      <c r="AF80" t="s">
        <v>432</v>
      </c>
      <c r="AG80">
        <v>23</v>
      </c>
      <c r="AH80">
        <v>41</v>
      </c>
      <c r="AI80">
        <v>94</v>
      </c>
      <c r="AJ80">
        <v>1903</v>
      </c>
      <c r="AK80">
        <v>3268</v>
      </c>
      <c r="AL80">
        <v>2535</v>
      </c>
      <c r="AM80" s="5">
        <v>-5.7768849744612503</v>
      </c>
      <c r="AN80" s="5">
        <v>8.4041543311742508</v>
      </c>
      <c r="AO80" s="5">
        <v>-12.229155937063</v>
      </c>
      <c r="AP80" s="1">
        <v>1.74457009901892E-6</v>
      </c>
      <c r="AQ80" s="1">
        <v>3.9115921502666304E-6</v>
      </c>
      <c r="AR80" s="5">
        <v>5.7905392274064003</v>
      </c>
      <c r="AS80" s="5">
        <v>-54.829673381457702</v>
      </c>
      <c r="AT80" t="str">
        <f t="shared" si="0"/>
        <v>paternal</v>
      </c>
      <c r="AU80">
        <v>30</v>
      </c>
      <c r="AV80">
        <v>18</v>
      </c>
      <c r="AW80">
        <v>28</v>
      </c>
      <c r="AX80">
        <v>2396</v>
      </c>
      <c r="AY80">
        <v>2540</v>
      </c>
      <c r="AZ80">
        <v>2098</v>
      </c>
      <c r="BA80" s="5">
        <v>-6.5045254953455398</v>
      </c>
      <c r="BB80" s="5">
        <v>7.9389643539921098</v>
      </c>
      <c r="BC80" s="5">
        <v>-28.9784508728942</v>
      </c>
      <c r="BD80" s="1">
        <v>1.15735423400852E-8</v>
      </c>
      <c r="BE80" s="1">
        <v>3.0456690368645299E-7</v>
      </c>
      <c r="BF80" s="5">
        <v>10.7434267416465</v>
      </c>
      <c r="BG80" s="5">
        <v>-90.794027587786601</v>
      </c>
      <c r="BH80" t="str">
        <f t="shared" si="1"/>
        <v>paternal</v>
      </c>
      <c r="BI80" t="b">
        <f t="shared" si="13"/>
        <v>1</v>
      </c>
      <c r="BK80" t="s">
        <v>792</v>
      </c>
      <c r="BO80" t="s">
        <v>1271</v>
      </c>
    </row>
    <row r="81" spans="1:67" x14ac:dyDescent="0.25">
      <c r="A81" t="s">
        <v>338</v>
      </c>
      <c r="B81">
        <v>1255</v>
      </c>
      <c r="C81">
        <v>967</v>
      </c>
      <c r="D81">
        <v>1129</v>
      </c>
      <c r="E81">
        <v>786</v>
      </c>
      <c r="F81">
        <v>945</v>
      </c>
      <c r="G81">
        <v>1177</v>
      </c>
      <c r="H81" s="5">
        <v>0.21585034026381</v>
      </c>
      <c r="I81" s="5">
        <v>10.010605177691</v>
      </c>
      <c r="J81" s="5">
        <v>1.07232861829723</v>
      </c>
      <c r="K81">
        <v>0.32350529875404399</v>
      </c>
      <c r="L81">
        <v>0.349837125396815</v>
      </c>
      <c r="M81" s="5">
        <v>-6.9677526213797796</v>
      </c>
      <c r="N81" s="5">
        <v>1.16138824764492</v>
      </c>
      <c r="O81" t="str">
        <f t="shared" si="2"/>
        <v>no preference</v>
      </c>
      <c r="P81">
        <v>2778</v>
      </c>
      <c r="Q81">
        <v>2444</v>
      </c>
      <c r="R81">
        <v>2628</v>
      </c>
      <c r="S81">
        <v>900</v>
      </c>
      <c r="T81">
        <v>734</v>
      </c>
      <c r="U81">
        <v>686</v>
      </c>
      <c r="V81" s="5">
        <v>1.7650390904342801</v>
      </c>
      <c r="W81" s="5">
        <v>10.469569553335599</v>
      </c>
      <c r="X81" s="5">
        <v>10.6690571214691</v>
      </c>
      <c r="Y81" s="1">
        <v>3.4176822822608103E-5</v>
      </c>
      <c r="Z81" s="1">
        <v>6.9855923571484699E-5</v>
      </c>
      <c r="AA81" s="5">
        <v>2.9170552055913199</v>
      </c>
      <c r="AB81" s="5">
        <v>3.39883208810455</v>
      </c>
      <c r="AC81" t="str">
        <f t="shared" si="3"/>
        <v>maternal</v>
      </c>
      <c r="AD81" t="b">
        <f t="shared" si="12"/>
        <v>0</v>
      </c>
      <c r="AF81" t="s">
        <v>338</v>
      </c>
      <c r="AG81">
        <v>511</v>
      </c>
      <c r="AH81">
        <v>664</v>
      </c>
      <c r="AI81">
        <v>576</v>
      </c>
      <c r="AJ81">
        <v>291</v>
      </c>
      <c r="AK81">
        <v>490</v>
      </c>
      <c r="AL81">
        <v>405</v>
      </c>
      <c r="AM81" s="5">
        <v>0.58496611621804795</v>
      </c>
      <c r="AN81" s="5">
        <v>8.8907296215689904</v>
      </c>
      <c r="AO81" s="5">
        <v>2.3341786767754802</v>
      </c>
      <c r="AP81">
        <v>4.7627200436109102E-2</v>
      </c>
      <c r="AQ81">
        <v>5.7660048954127303E-2</v>
      </c>
      <c r="AR81" s="5">
        <v>-5.0179990465832498</v>
      </c>
      <c r="AS81" s="5">
        <v>1.50000375911193</v>
      </c>
      <c r="AT81" t="str">
        <f t="shared" si="0"/>
        <v>no preference</v>
      </c>
      <c r="AU81">
        <v>537</v>
      </c>
      <c r="AV81">
        <v>579</v>
      </c>
      <c r="AW81">
        <v>493</v>
      </c>
      <c r="AX81">
        <v>626</v>
      </c>
      <c r="AY81">
        <v>685</v>
      </c>
      <c r="AZ81">
        <v>689</v>
      </c>
      <c r="BA81" s="5">
        <v>-0.31503342216138502</v>
      </c>
      <c r="BB81" s="5">
        <v>9.2240962724661006</v>
      </c>
      <c r="BC81" s="5">
        <v>-2.0838805909339402</v>
      </c>
      <c r="BD81">
        <v>7.4914028311847694E-2</v>
      </c>
      <c r="BE81">
        <v>8.6706051286860694E-2</v>
      </c>
      <c r="BF81" s="5">
        <v>-5.6203221315257297</v>
      </c>
      <c r="BG81" s="5">
        <v>-1.24404047299956</v>
      </c>
      <c r="BH81" t="str">
        <f t="shared" si="1"/>
        <v>no preference</v>
      </c>
      <c r="BI81" t="b">
        <f t="shared" si="13"/>
        <v>1</v>
      </c>
      <c r="BK81" t="s">
        <v>793</v>
      </c>
      <c r="BM81" t="s">
        <v>1273</v>
      </c>
    </row>
    <row r="82" spans="1:67" x14ac:dyDescent="0.25">
      <c r="A82" t="s">
        <v>537</v>
      </c>
      <c r="B82">
        <v>6948</v>
      </c>
      <c r="C82">
        <v>7030</v>
      </c>
      <c r="D82">
        <v>7593</v>
      </c>
      <c r="E82">
        <v>88</v>
      </c>
      <c r="F82">
        <v>82</v>
      </c>
      <c r="G82">
        <v>34</v>
      </c>
      <c r="H82" s="5">
        <v>6.8175640830156201</v>
      </c>
      <c r="I82" s="5">
        <v>9.4021340012605705</v>
      </c>
      <c r="J82" s="5">
        <v>18.4502561780136</v>
      </c>
      <c r="K82" s="1">
        <v>1.1794628593649401E-6</v>
      </c>
      <c r="L82" s="1">
        <v>4.1919762772333602E-6</v>
      </c>
      <c r="M82" s="5">
        <v>6.4379493292963303</v>
      </c>
      <c r="N82" s="5">
        <v>112.795373418464</v>
      </c>
      <c r="O82" t="str">
        <f t="shared" si="2"/>
        <v>maternal</v>
      </c>
      <c r="P82">
        <v>4262</v>
      </c>
      <c r="Q82">
        <v>3292</v>
      </c>
      <c r="R82">
        <v>3198</v>
      </c>
      <c r="S82">
        <v>237</v>
      </c>
      <c r="T82">
        <v>182</v>
      </c>
      <c r="U82">
        <v>81</v>
      </c>
      <c r="V82" s="5">
        <v>4.5393919358216301</v>
      </c>
      <c r="W82" s="5">
        <v>9.5257191699808406</v>
      </c>
      <c r="X82" s="5">
        <v>11.108995630131</v>
      </c>
      <c r="Y82" s="1">
        <v>2.6951036344739701E-5</v>
      </c>
      <c r="Z82" s="1">
        <v>5.8289450699088297E-5</v>
      </c>
      <c r="AA82" s="5">
        <v>3.17597366471955</v>
      </c>
      <c r="AB82" s="5">
        <v>23.2537572649669</v>
      </c>
      <c r="AC82" t="str">
        <f t="shared" si="3"/>
        <v>maternal</v>
      </c>
      <c r="AD82" t="b">
        <f t="shared" si="12"/>
        <v>1</v>
      </c>
      <c r="AF82" t="s">
        <v>537</v>
      </c>
      <c r="AG82">
        <v>6196</v>
      </c>
      <c r="AH82">
        <v>7769</v>
      </c>
      <c r="AI82">
        <v>6120</v>
      </c>
      <c r="AJ82">
        <v>43</v>
      </c>
      <c r="AK82">
        <v>30</v>
      </c>
      <c r="AL82">
        <v>43</v>
      </c>
      <c r="AM82" s="5">
        <v>7.4091817471372599</v>
      </c>
      <c r="AN82" s="5">
        <v>8.9956107227891202</v>
      </c>
      <c r="AO82" s="5">
        <v>32.067679490333497</v>
      </c>
      <c r="AP82" s="1">
        <v>8.6804944964185101E-10</v>
      </c>
      <c r="AQ82" s="1">
        <v>4.8224969424547303E-8</v>
      </c>
      <c r="AR82" s="5">
        <v>12.7493445642725</v>
      </c>
      <c r="AS82" s="5">
        <v>169.97535199681201</v>
      </c>
      <c r="AT82" t="str">
        <f t="shared" si="0"/>
        <v>maternal</v>
      </c>
      <c r="AU82">
        <v>3017</v>
      </c>
      <c r="AV82">
        <v>3395</v>
      </c>
      <c r="AW82">
        <v>2698</v>
      </c>
      <c r="AX82">
        <v>129</v>
      </c>
      <c r="AY82">
        <v>109</v>
      </c>
      <c r="AZ82">
        <v>109</v>
      </c>
      <c r="BA82" s="5">
        <v>4.7007066184896003</v>
      </c>
      <c r="BB82" s="5">
        <v>9.2120490559373902</v>
      </c>
      <c r="BC82" s="5">
        <v>28.102971842635998</v>
      </c>
      <c r="BD82" s="1">
        <v>1.4379754329700901E-8</v>
      </c>
      <c r="BE82" s="1">
        <v>3.0589659124308001E-7</v>
      </c>
      <c r="BF82" s="5">
        <v>10.555388220862501</v>
      </c>
      <c r="BG82" s="5">
        <v>26.004810476783799</v>
      </c>
      <c r="BH82" t="str">
        <f t="shared" si="1"/>
        <v>maternal</v>
      </c>
      <c r="BI82" t="b">
        <f t="shared" si="13"/>
        <v>1</v>
      </c>
      <c r="BK82" t="s">
        <v>794</v>
      </c>
      <c r="BM82" t="s">
        <v>1270</v>
      </c>
    </row>
    <row r="83" spans="1:67" x14ac:dyDescent="0.25">
      <c r="A83" s="11" t="str">
        <f>AF83</f>
        <v>AT1G51355.1</v>
      </c>
      <c r="B83" s="6" t="s">
        <v>1285</v>
      </c>
      <c r="H83" s="5"/>
      <c r="I83" s="5"/>
      <c r="J83" s="5"/>
      <c r="K83" s="1"/>
      <c r="L83" s="1"/>
      <c r="M83" s="5"/>
      <c r="N83" s="5"/>
      <c r="V83" s="5"/>
      <c r="W83" s="5"/>
      <c r="X83" s="5"/>
      <c r="Y83" s="1"/>
      <c r="Z83" s="1"/>
      <c r="AA83" s="5"/>
      <c r="AB83" s="5"/>
      <c r="AF83" t="s">
        <v>630</v>
      </c>
      <c r="AG83">
        <v>2887</v>
      </c>
      <c r="AH83">
        <v>3758</v>
      </c>
      <c r="AI83">
        <v>3062</v>
      </c>
      <c r="AJ83">
        <v>10</v>
      </c>
      <c r="AK83">
        <v>34</v>
      </c>
      <c r="AL83">
        <v>29</v>
      </c>
      <c r="AM83" s="5">
        <v>7.1523708824461201</v>
      </c>
      <c r="AN83" s="5">
        <v>8.0747205182866502</v>
      </c>
      <c r="AO83" s="5">
        <v>17.0619053803944</v>
      </c>
      <c r="AP83" s="1">
        <v>1.3060926001822499E-7</v>
      </c>
      <c r="AQ83" s="1">
        <v>5.8307705365279004E-7</v>
      </c>
      <c r="AR83" s="5">
        <v>8.4002161905179804</v>
      </c>
      <c r="AS83" s="5">
        <v>142.25848382677799</v>
      </c>
      <c r="AT83" t="str">
        <f t="shared" ref="AT83:AT163" si="14">IF(AND(AS83&gt;=1,AQ83&lt;=0.01),"maternal", IF(AND(AS83&lt;=-1,AQ83&lt;=0.01),"paternal", IF(AQ83&gt;=0.01, "no preference")))</f>
        <v>maternal</v>
      </c>
      <c r="AU83">
        <v>3839</v>
      </c>
      <c r="AV83">
        <v>3603</v>
      </c>
      <c r="AW83">
        <v>2669</v>
      </c>
      <c r="AX83">
        <v>31</v>
      </c>
      <c r="AY83">
        <v>2</v>
      </c>
      <c r="AZ83">
        <v>25</v>
      </c>
      <c r="BA83" s="5">
        <v>7.9398318997115798</v>
      </c>
      <c r="BB83" s="5">
        <v>7.7317166894765403</v>
      </c>
      <c r="BC83" s="5">
        <v>9.47308700158462</v>
      </c>
      <c r="BD83" s="1">
        <v>2.7089416000748702E-5</v>
      </c>
      <c r="BE83" s="1">
        <v>4.7861159011923503E-5</v>
      </c>
      <c r="BF83" s="5">
        <v>2.92303335044326</v>
      </c>
      <c r="BG83" s="5">
        <v>245.54300264164499</v>
      </c>
      <c r="BH83" t="str">
        <f t="shared" ref="BH83:BH163" si="15">IF(AND(BG83&gt;=1,BE83&lt;=0.01),"maternal", IF(AND(BG83&lt;=-1,BE83&lt;=0.01),"paternal", IF(BE83&gt;=0.01, "no preference")))</f>
        <v>maternal</v>
      </c>
      <c r="BI83" t="b">
        <f t="shared" si="13"/>
        <v>1</v>
      </c>
      <c r="BK83" t="s">
        <v>795</v>
      </c>
      <c r="BL83" t="s">
        <v>1268</v>
      </c>
    </row>
    <row r="84" spans="1:67" x14ac:dyDescent="0.25">
      <c r="A84" t="s">
        <v>53</v>
      </c>
      <c r="B84">
        <v>79</v>
      </c>
      <c r="C84">
        <v>63</v>
      </c>
      <c r="D84">
        <v>32</v>
      </c>
      <c r="E84">
        <v>0</v>
      </c>
      <c r="F84">
        <v>0</v>
      </c>
      <c r="G84">
        <v>1</v>
      </c>
      <c r="H84" s="5">
        <v>5.4554407380819399</v>
      </c>
      <c r="I84" s="5">
        <v>3.0610537023742999</v>
      </c>
      <c r="J84" s="5">
        <v>12.818339336918401</v>
      </c>
      <c r="K84" s="1">
        <v>1.07255326968529E-5</v>
      </c>
      <c r="L84" s="1">
        <v>2.3378309550171498E-5</v>
      </c>
      <c r="M84" s="5">
        <v>4.1201823599677097</v>
      </c>
      <c r="N84" s="5">
        <v>43.878452419460999</v>
      </c>
      <c r="O84" t="str">
        <f t="shared" si="2"/>
        <v>maternal</v>
      </c>
      <c r="P84">
        <v>145</v>
      </c>
      <c r="Q84">
        <v>155</v>
      </c>
      <c r="R84">
        <v>92</v>
      </c>
      <c r="S84">
        <v>0</v>
      </c>
      <c r="T84">
        <v>0</v>
      </c>
      <c r="U84">
        <v>0</v>
      </c>
      <c r="V84" s="5">
        <v>7.0047951962834301</v>
      </c>
      <c r="W84" s="5">
        <v>3.5023975981417199</v>
      </c>
      <c r="X84" s="5">
        <v>30.632942783047898</v>
      </c>
      <c r="Y84" s="1">
        <v>5.9318302229210099E-8</v>
      </c>
      <c r="Z84" s="1">
        <v>1.5183925091103099E-6</v>
      </c>
      <c r="AA84" s="5">
        <v>9.1501738717800905</v>
      </c>
      <c r="AB84" s="5">
        <v>128.42615125185799</v>
      </c>
      <c r="AC84" t="str">
        <f t="shared" si="3"/>
        <v>maternal</v>
      </c>
      <c r="AD84" t="b">
        <f>IF(O84=AC84, TRUE)</f>
        <v>1</v>
      </c>
      <c r="AF84" t="s">
        <v>53</v>
      </c>
      <c r="AG84">
        <v>45</v>
      </c>
      <c r="AH84">
        <v>77</v>
      </c>
      <c r="AI84">
        <v>78</v>
      </c>
      <c r="AJ84">
        <v>2</v>
      </c>
      <c r="AK84">
        <v>1</v>
      </c>
      <c r="AL84">
        <v>1</v>
      </c>
      <c r="AM84" s="5">
        <v>4.8425941407917401</v>
      </c>
      <c r="AN84" s="5">
        <v>3.6162845706362501</v>
      </c>
      <c r="AO84" s="5">
        <v>16.632547218638699</v>
      </c>
      <c r="AP84" s="1">
        <v>1.59567717172798E-7</v>
      </c>
      <c r="AQ84" s="1">
        <v>6.4435009588061404E-7</v>
      </c>
      <c r="AR84" s="5">
        <v>8.2048057658633606</v>
      </c>
      <c r="AS84" s="5">
        <v>28.692348237540301</v>
      </c>
      <c r="AT84" t="str">
        <f t="shared" si="14"/>
        <v>maternal</v>
      </c>
      <c r="AU84">
        <v>54</v>
      </c>
      <c r="AV84">
        <v>85</v>
      </c>
      <c r="AW84">
        <v>84</v>
      </c>
      <c r="AX84">
        <v>0</v>
      </c>
      <c r="AY84">
        <v>0</v>
      </c>
      <c r="AZ84">
        <v>2</v>
      </c>
      <c r="BA84" s="5">
        <v>5.6773509678811003</v>
      </c>
      <c r="BB84" s="5">
        <v>3.3669963175142699</v>
      </c>
      <c r="BC84" s="5">
        <v>12.662491330688701</v>
      </c>
      <c r="BD84" s="1">
        <v>3.7972069827447499E-6</v>
      </c>
      <c r="BE84" s="1">
        <v>8.91363141489377E-6</v>
      </c>
      <c r="BF84" s="5">
        <v>5.04406682200917</v>
      </c>
      <c r="BG84" s="5">
        <v>51.174420952455698</v>
      </c>
      <c r="BH84" t="str">
        <f t="shared" si="15"/>
        <v>maternal</v>
      </c>
      <c r="BI84" t="b">
        <f t="shared" si="13"/>
        <v>1</v>
      </c>
      <c r="BK84" t="s">
        <v>796</v>
      </c>
      <c r="BO84" t="s">
        <v>1267</v>
      </c>
    </row>
    <row r="85" spans="1:67" x14ac:dyDescent="0.25">
      <c r="A85" t="s">
        <v>293</v>
      </c>
      <c r="B85">
        <v>1113</v>
      </c>
      <c r="C85">
        <v>1061</v>
      </c>
      <c r="D85">
        <v>1318</v>
      </c>
      <c r="E85">
        <v>437</v>
      </c>
      <c r="F85">
        <v>447</v>
      </c>
      <c r="G85">
        <v>593</v>
      </c>
      <c r="H85" s="5">
        <v>1.2476231049787301</v>
      </c>
      <c r="I85" s="5">
        <v>9.5559652533092105</v>
      </c>
      <c r="J85" s="5">
        <v>6.83780040976084</v>
      </c>
      <c r="K85">
        <v>4.1661497750672698E-4</v>
      </c>
      <c r="L85">
        <v>6.2830042553717205E-4</v>
      </c>
      <c r="M85" s="5">
        <v>7.6247209752253298E-2</v>
      </c>
      <c r="N85" s="5">
        <v>2.3744989281756599</v>
      </c>
      <c r="O85" t="str">
        <f t="shared" si="2"/>
        <v>maternal</v>
      </c>
      <c r="P85">
        <v>1403</v>
      </c>
      <c r="Q85">
        <v>1035</v>
      </c>
      <c r="R85">
        <v>1381</v>
      </c>
      <c r="S85">
        <v>712</v>
      </c>
      <c r="T85">
        <v>542</v>
      </c>
      <c r="U85">
        <v>658</v>
      </c>
      <c r="V85" s="5">
        <v>0.99265869970768805</v>
      </c>
      <c r="W85" s="5">
        <v>9.8052297862726103</v>
      </c>
      <c r="X85" s="5">
        <v>5.0522217793731601</v>
      </c>
      <c r="Y85">
        <v>2.1721753784004301E-3</v>
      </c>
      <c r="Z85">
        <v>3.04541171142572E-3</v>
      </c>
      <c r="AA85" s="5">
        <v>-1.69432832895383</v>
      </c>
      <c r="AB85" s="5">
        <v>1.98984864680234</v>
      </c>
      <c r="AC85" t="str">
        <f t="shared" si="3"/>
        <v>maternal</v>
      </c>
      <c r="AD85" t="b">
        <f>IF(O85=AC85, TRUE)</f>
        <v>1</v>
      </c>
      <c r="AF85" t="s">
        <v>293</v>
      </c>
      <c r="AG85">
        <v>875</v>
      </c>
      <c r="AH85">
        <v>1341</v>
      </c>
      <c r="AI85">
        <v>945</v>
      </c>
      <c r="AJ85">
        <v>332</v>
      </c>
      <c r="AK85">
        <v>540</v>
      </c>
      <c r="AL85">
        <v>477</v>
      </c>
      <c r="AM85" s="5">
        <v>1.2303074767539699</v>
      </c>
      <c r="AN85" s="5">
        <v>9.4017303913365993</v>
      </c>
      <c r="AO85" s="5">
        <v>4.5601176010181099</v>
      </c>
      <c r="AP85">
        <v>1.81569661084693E-3</v>
      </c>
      <c r="AQ85">
        <v>2.4339096660146598E-3</v>
      </c>
      <c r="AR85" s="5">
        <v>-1.6153919589943999</v>
      </c>
      <c r="AS85" s="5">
        <v>2.3461698764971701</v>
      </c>
      <c r="AT85" t="str">
        <f t="shared" si="14"/>
        <v>maternal</v>
      </c>
      <c r="AU85">
        <v>1404</v>
      </c>
      <c r="AV85">
        <v>1360</v>
      </c>
      <c r="AW85">
        <v>1263</v>
      </c>
      <c r="AX85">
        <v>751</v>
      </c>
      <c r="AY85">
        <v>819</v>
      </c>
      <c r="AZ85">
        <v>674</v>
      </c>
      <c r="BA85" s="5">
        <v>0.84592462388936895</v>
      </c>
      <c r="BB85" s="5">
        <v>9.9672331929851108</v>
      </c>
      <c r="BC85" s="5">
        <v>5.4526973925456099</v>
      </c>
      <c r="BD85">
        <v>8.9540502204183E-4</v>
      </c>
      <c r="BE85">
        <v>1.2436180861692099E-3</v>
      </c>
      <c r="BF85" s="5">
        <v>-0.91410481254993703</v>
      </c>
      <c r="BG85" s="5">
        <v>1.7974163416271001</v>
      </c>
      <c r="BH85" t="str">
        <f t="shared" si="15"/>
        <v>maternal</v>
      </c>
      <c r="BI85" t="b">
        <f t="shared" si="13"/>
        <v>1</v>
      </c>
      <c r="BK85" t="s">
        <v>797</v>
      </c>
      <c r="BL85" t="s">
        <v>1268</v>
      </c>
    </row>
    <row r="86" spans="1:67" x14ac:dyDescent="0.25">
      <c r="A86" s="11" t="str">
        <f>AF86</f>
        <v>AT1G54170.1</v>
      </c>
      <c r="B86" s="6" t="s">
        <v>1285</v>
      </c>
      <c r="H86" s="5"/>
      <c r="I86" s="5"/>
      <c r="J86" s="5"/>
      <c r="M86" s="5"/>
      <c r="N86" s="5"/>
      <c r="V86" s="5"/>
      <c r="W86" s="5"/>
      <c r="X86" s="5"/>
      <c r="AA86" s="5"/>
      <c r="AB86" s="5"/>
      <c r="AF86" t="s">
        <v>464</v>
      </c>
      <c r="AG86">
        <v>2786</v>
      </c>
      <c r="AH86">
        <v>3596</v>
      </c>
      <c r="AI86">
        <v>3155</v>
      </c>
      <c r="AJ86">
        <v>370</v>
      </c>
      <c r="AK86">
        <v>390</v>
      </c>
      <c r="AL86">
        <v>309</v>
      </c>
      <c r="AM86" s="5">
        <v>3.1528442140167501</v>
      </c>
      <c r="AN86" s="5">
        <v>10.050563633409199</v>
      </c>
      <c r="AO86" s="5">
        <v>15.064701700400301</v>
      </c>
      <c r="AP86" s="1">
        <v>3.46477901570896E-7</v>
      </c>
      <c r="AQ86" s="1">
        <v>1.06937623941634E-6</v>
      </c>
      <c r="AR86" s="5">
        <v>7.4373042652464703</v>
      </c>
      <c r="AS86" s="5">
        <v>8.8940728030416292</v>
      </c>
      <c r="AT86" t="str">
        <f t="shared" si="14"/>
        <v>maternal</v>
      </c>
      <c r="AU86">
        <v>2405</v>
      </c>
      <c r="AV86">
        <v>2784</v>
      </c>
      <c r="AW86">
        <v>2306</v>
      </c>
      <c r="AX86">
        <v>405</v>
      </c>
      <c r="AY86">
        <v>554</v>
      </c>
      <c r="AZ86">
        <v>405</v>
      </c>
      <c r="BA86" s="5">
        <v>2.4668896774928801</v>
      </c>
      <c r="BB86" s="5">
        <v>10.049116770615701</v>
      </c>
      <c r="BC86" s="5">
        <v>13.0559083070964</v>
      </c>
      <c r="BD86" s="1">
        <v>3.0774245262326001E-6</v>
      </c>
      <c r="BE86" s="1">
        <v>7.5783571173507702E-6</v>
      </c>
      <c r="BF86" s="5">
        <v>5.2677866003867502</v>
      </c>
      <c r="BG86" s="5">
        <v>5.52850604655859</v>
      </c>
      <c r="BH86" t="str">
        <f t="shared" si="15"/>
        <v>maternal</v>
      </c>
      <c r="BI86" t="b">
        <f t="shared" si="13"/>
        <v>1</v>
      </c>
      <c r="BK86" t="s">
        <v>798</v>
      </c>
      <c r="BL86" t="s">
        <v>1268</v>
      </c>
    </row>
    <row r="87" spans="1:67" x14ac:dyDescent="0.25">
      <c r="A87" t="s">
        <v>207</v>
      </c>
      <c r="B87">
        <v>379</v>
      </c>
      <c r="C87">
        <v>268</v>
      </c>
      <c r="D87">
        <v>331</v>
      </c>
      <c r="E87">
        <v>74</v>
      </c>
      <c r="F87">
        <v>25</v>
      </c>
      <c r="G87">
        <v>34</v>
      </c>
      <c r="H87" s="5">
        <v>2.9859386588841899</v>
      </c>
      <c r="I87" s="5">
        <v>6.8458164713027401</v>
      </c>
      <c r="J87" s="5">
        <v>7.4247628510723302</v>
      </c>
      <c r="K87">
        <v>2.6251092498191802E-4</v>
      </c>
      <c r="L87">
        <v>4.1031119366921701E-4</v>
      </c>
      <c r="M87" s="5">
        <v>0.59264942402096799</v>
      </c>
      <c r="N87" s="5">
        <v>7.9224061201004297</v>
      </c>
      <c r="O87" t="str">
        <f t="shared" ref="O87:O157" si="16">IF(AND(N87&gt;=1,L87&lt;=0.01),"maternal", IF(AND(N87&lt;=-1,L87&lt;=0.01),"paternal", IF(L87&gt;=0.01, "no preference")))</f>
        <v>maternal</v>
      </c>
      <c r="P87">
        <v>191</v>
      </c>
      <c r="Q87">
        <v>131</v>
      </c>
      <c r="R87">
        <v>128</v>
      </c>
      <c r="S87">
        <v>18</v>
      </c>
      <c r="T87">
        <v>19</v>
      </c>
      <c r="U87">
        <v>2</v>
      </c>
      <c r="V87" s="5">
        <v>3.82858858881692</v>
      </c>
      <c r="W87" s="5">
        <v>5.2992336640924904</v>
      </c>
      <c r="X87" s="5">
        <v>5.08618469824005</v>
      </c>
      <c r="Y87">
        <v>2.0992258724842798E-3</v>
      </c>
      <c r="Z87">
        <v>2.9580000930460402E-3</v>
      </c>
      <c r="AA87" s="5">
        <v>-1.6562819196813201</v>
      </c>
      <c r="AB87" s="5">
        <v>14.207576602404799</v>
      </c>
      <c r="AC87" t="str">
        <f t="shared" ref="AC87:AC157" si="17">IF(AND(AB87&gt;=1,Z87&lt;=0.01),"maternal", IF(AND(AB87&lt;=-1,Z87&lt;=0.01),"paternal", IF(Z87&gt;=0.01, "no preference")))</f>
        <v>maternal</v>
      </c>
      <c r="AD87" t="b">
        <f t="shared" ref="AD87:AD95" si="18">IF(O87=AC87, TRUE)</f>
        <v>1</v>
      </c>
      <c r="AF87" t="s">
        <v>207</v>
      </c>
      <c r="AG87">
        <v>379</v>
      </c>
      <c r="AH87">
        <v>515</v>
      </c>
      <c r="AI87">
        <v>409</v>
      </c>
      <c r="AJ87">
        <v>36</v>
      </c>
      <c r="AK87">
        <v>35</v>
      </c>
      <c r="AL87">
        <v>38</v>
      </c>
      <c r="AM87" s="5">
        <v>3.5319274591087102</v>
      </c>
      <c r="AN87" s="5">
        <v>6.9875572581988603</v>
      </c>
      <c r="AO87" s="5">
        <v>17.152421537886401</v>
      </c>
      <c r="AP87" s="1">
        <v>1.2528666541055899E-7</v>
      </c>
      <c r="AQ87" s="1">
        <v>5.6948484277526996E-7</v>
      </c>
      <c r="AR87" s="5">
        <v>8.4406593893054094</v>
      </c>
      <c r="AS87" s="5">
        <v>11.566876741665901</v>
      </c>
      <c r="AT87" t="str">
        <f t="shared" si="14"/>
        <v>maternal</v>
      </c>
      <c r="AU87">
        <v>292</v>
      </c>
      <c r="AV87">
        <v>404</v>
      </c>
      <c r="AW87">
        <v>274</v>
      </c>
      <c r="AX87">
        <v>20</v>
      </c>
      <c r="AY87">
        <v>17</v>
      </c>
      <c r="AZ87">
        <v>19</v>
      </c>
      <c r="BA87" s="5">
        <v>4.0252174138326096</v>
      </c>
      <c r="BB87" s="5">
        <v>6.3073322132857799</v>
      </c>
      <c r="BC87" s="5">
        <v>20.537210389584601</v>
      </c>
      <c r="BD87" s="1">
        <v>1.31367137535485E-7</v>
      </c>
      <c r="BE87" s="1">
        <v>7.4640419054253097E-7</v>
      </c>
      <c r="BF87" s="5">
        <v>8.5017371603133594</v>
      </c>
      <c r="BG87" s="5">
        <v>16.282128602046299</v>
      </c>
      <c r="BH87" t="str">
        <f t="shared" si="15"/>
        <v>maternal</v>
      </c>
      <c r="BI87" t="b">
        <f t="shared" si="13"/>
        <v>1</v>
      </c>
      <c r="BK87" t="s">
        <v>799</v>
      </c>
      <c r="BN87" t="s">
        <v>1269</v>
      </c>
    </row>
    <row r="88" spans="1:67" x14ac:dyDescent="0.25">
      <c r="A88" t="s">
        <v>515</v>
      </c>
      <c r="B88">
        <v>4244</v>
      </c>
      <c r="C88">
        <v>4415</v>
      </c>
      <c r="D88">
        <v>5546</v>
      </c>
      <c r="E88">
        <v>17</v>
      </c>
      <c r="F88">
        <v>27</v>
      </c>
      <c r="G88">
        <v>27</v>
      </c>
      <c r="H88" s="5">
        <v>7.60431015326213</v>
      </c>
      <c r="I88" s="5">
        <v>8.3970333584835704</v>
      </c>
      <c r="J88" s="5">
        <v>33.018754222030303</v>
      </c>
      <c r="K88" s="1">
        <v>3.2986191106351001E-8</v>
      </c>
      <c r="L88" s="1">
        <v>1.0225719242968799E-6</v>
      </c>
      <c r="M88" s="5">
        <v>9.7205414085705204</v>
      </c>
      <c r="N88" s="5">
        <v>194.59221091825</v>
      </c>
      <c r="O88" t="str">
        <f t="shared" si="16"/>
        <v>maternal</v>
      </c>
      <c r="P88">
        <v>2815</v>
      </c>
      <c r="Q88">
        <v>2375</v>
      </c>
      <c r="R88">
        <v>2304</v>
      </c>
      <c r="S88">
        <v>19</v>
      </c>
      <c r="T88">
        <v>20</v>
      </c>
      <c r="U88">
        <v>18</v>
      </c>
      <c r="V88" s="5">
        <v>6.9607095812150197</v>
      </c>
      <c r="W88" s="5">
        <v>7.8010791343107497</v>
      </c>
      <c r="X88" s="5">
        <v>45.999718509134397</v>
      </c>
      <c r="Y88" s="1">
        <v>4.92671400608088E-9</v>
      </c>
      <c r="Z88" s="1">
        <v>6.8727660384828297E-7</v>
      </c>
      <c r="AA88" s="5">
        <v>10.8666622141972</v>
      </c>
      <c r="AB88" s="5">
        <v>124.561082853371</v>
      </c>
      <c r="AC88" t="str">
        <f t="shared" si="17"/>
        <v>maternal</v>
      </c>
      <c r="AD88" t="b">
        <f t="shared" si="18"/>
        <v>1</v>
      </c>
      <c r="AF88" t="s">
        <v>515</v>
      </c>
      <c r="AG88">
        <v>4782</v>
      </c>
      <c r="AH88">
        <v>4911</v>
      </c>
      <c r="AI88">
        <v>4804</v>
      </c>
      <c r="AJ88">
        <v>36</v>
      </c>
      <c r="AK88">
        <v>21</v>
      </c>
      <c r="AL88">
        <v>25</v>
      </c>
      <c r="AM88" s="5">
        <v>7.44893031153675</v>
      </c>
      <c r="AN88" s="5">
        <v>8.5142400565708201</v>
      </c>
      <c r="AO88" s="5">
        <v>31.085161104070199</v>
      </c>
      <c r="AP88" s="1">
        <v>1.11340832234314E-9</v>
      </c>
      <c r="AQ88" s="1">
        <v>5.0609469197415601E-8</v>
      </c>
      <c r="AR88" s="5">
        <v>12.564448562416</v>
      </c>
      <c r="AS88" s="5">
        <v>174.7235557756</v>
      </c>
      <c r="AT88" t="str">
        <f t="shared" si="14"/>
        <v>maternal</v>
      </c>
      <c r="AU88">
        <v>3942</v>
      </c>
      <c r="AV88">
        <v>5255</v>
      </c>
      <c r="AW88">
        <v>4241</v>
      </c>
      <c r="AX88">
        <v>35</v>
      </c>
      <c r="AY88">
        <v>23</v>
      </c>
      <c r="AZ88">
        <v>34</v>
      </c>
      <c r="BA88" s="5">
        <v>7.1570619806174198</v>
      </c>
      <c r="BB88" s="5">
        <v>8.5399211633448608</v>
      </c>
      <c r="BC88" s="5">
        <v>32.717696221890399</v>
      </c>
      <c r="BD88" s="1">
        <v>4.89844228466065E-9</v>
      </c>
      <c r="BE88" s="1">
        <v>3.0456690368645299E-7</v>
      </c>
      <c r="BF88" s="5">
        <v>11.460062839755199</v>
      </c>
      <c r="BG88" s="5">
        <v>142.72180743551399</v>
      </c>
      <c r="BH88" t="str">
        <f t="shared" si="15"/>
        <v>maternal</v>
      </c>
      <c r="BI88" t="b">
        <f t="shared" si="13"/>
        <v>1</v>
      </c>
      <c r="BK88" t="s">
        <v>800</v>
      </c>
      <c r="BN88" t="s">
        <v>1269</v>
      </c>
    </row>
    <row r="89" spans="1:67" x14ac:dyDescent="0.25">
      <c r="A89" t="s">
        <v>243</v>
      </c>
      <c r="B89">
        <v>1072</v>
      </c>
      <c r="C89">
        <v>1023</v>
      </c>
      <c r="D89">
        <v>1040</v>
      </c>
      <c r="E89">
        <v>201</v>
      </c>
      <c r="F89">
        <v>154</v>
      </c>
      <c r="G89">
        <v>271</v>
      </c>
      <c r="H89" s="5">
        <v>2.3564633282598502</v>
      </c>
      <c r="I89" s="5">
        <v>8.8521645738887198</v>
      </c>
      <c r="J89" s="5">
        <v>10.510853382923001</v>
      </c>
      <c r="K89" s="1">
        <v>3.5020349372531997E-5</v>
      </c>
      <c r="L89" s="1">
        <v>6.7152422508154206E-5</v>
      </c>
      <c r="M89" s="5">
        <v>2.82957999511286</v>
      </c>
      <c r="N89" s="5">
        <v>5.1211340674650501</v>
      </c>
      <c r="O89" t="str">
        <f t="shared" si="16"/>
        <v>maternal</v>
      </c>
      <c r="P89">
        <v>680</v>
      </c>
      <c r="Q89">
        <v>671</v>
      </c>
      <c r="R89">
        <v>620</v>
      </c>
      <c r="S89">
        <v>342</v>
      </c>
      <c r="T89">
        <v>191</v>
      </c>
      <c r="U89">
        <v>172</v>
      </c>
      <c r="V89" s="5">
        <v>1.54687412482687</v>
      </c>
      <c r="W89" s="5">
        <v>8.5873222272569993</v>
      </c>
      <c r="X89" s="5">
        <v>5.5016425807634404</v>
      </c>
      <c r="Y89">
        <v>1.39897409171504E-3</v>
      </c>
      <c r="Z89">
        <v>2.0119266576726601E-3</v>
      </c>
      <c r="AA89" s="5">
        <v>-1.20381022834781</v>
      </c>
      <c r="AB89" s="5">
        <v>2.9218338159068602</v>
      </c>
      <c r="AC89" t="str">
        <f t="shared" si="17"/>
        <v>maternal</v>
      </c>
      <c r="AD89" t="b">
        <f t="shared" si="18"/>
        <v>1</v>
      </c>
      <c r="AF89" t="s">
        <v>243</v>
      </c>
      <c r="AG89">
        <v>634</v>
      </c>
      <c r="AH89">
        <v>997</v>
      </c>
      <c r="AI89">
        <v>833</v>
      </c>
      <c r="AJ89">
        <v>117</v>
      </c>
      <c r="AK89">
        <v>202</v>
      </c>
      <c r="AL89">
        <v>97</v>
      </c>
      <c r="AM89" s="5">
        <v>2.60490784992641</v>
      </c>
      <c r="AN89" s="5">
        <v>8.35668352851728</v>
      </c>
      <c r="AO89" s="5">
        <v>8.2268644009567709</v>
      </c>
      <c r="AP89" s="1">
        <v>3.4217799684835503E-5</v>
      </c>
      <c r="AQ89" s="1">
        <v>5.4661021860759599E-5</v>
      </c>
      <c r="AR89" s="5">
        <v>2.6500243548102902</v>
      </c>
      <c r="AS89" s="5">
        <v>6.08352642404133</v>
      </c>
      <c r="AT89" t="str">
        <f t="shared" si="14"/>
        <v>maternal</v>
      </c>
      <c r="AU89">
        <v>848</v>
      </c>
      <c r="AV89">
        <v>996</v>
      </c>
      <c r="AW89">
        <v>647</v>
      </c>
      <c r="AX89">
        <v>95</v>
      </c>
      <c r="AY89">
        <v>175</v>
      </c>
      <c r="AZ89">
        <v>146</v>
      </c>
      <c r="BA89" s="5">
        <v>2.5956179922136799</v>
      </c>
      <c r="BB89" s="5">
        <v>8.3791644841717794</v>
      </c>
      <c r="BC89" s="5">
        <v>9.4543169404379697</v>
      </c>
      <c r="BD89" s="1">
        <v>2.74497794871029E-5</v>
      </c>
      <c r="BE89" s="1">
        <v>4.8327076561800899E-5</v>
      </c>
      <c r="BF89" s="5">
        <v>2.9086283921949101</v>
      </c>
      <c r="BG89" s="5">
        <v>6.0444789981411899</v>
      </c>
      <c r="BH89" t="str">
        <f t="shared" si="15"/>
        <v>maternal</v>
      </c>
      <c r="BI89" t="b">
        <f t="shared" si="13"/>
        <v>1</v>
      </c>
      <c r="BK89" t="s">
        <v>801</v>
      </c>
      <c r="BO89" t="s">
        <v>1267</v>
      </c>
    </row>
    <row r="90" spans="1:67" x14ac:dyDescent="0.25">
      <c r="A90" t="s">
        <v>410</v>
      </c>
      <c r="B90">
        <v>838</v>
      </c>
      <c r="C90">
        <v>417</v>
      </c>
      <c r="D90">
        <v>1056</v>
      </c>
      <c r="E90">
        <v>2846</v>
      </c>
      <c r="F90">
        <v>2669</v>
      </c>
      <c r="G90">
        <v>3556</v>
      </c>
      <c r="H90" s="5">
        <v>-2.0628834231585498</v>
      </c>
      <c r="I90" s="5">
        <v>10.519990309547101</v>
      </c>
      <c r="J90" s="5">
        <v>-5.7418298655227797</v>
      </c>
      <c r="K90">
        <v>1.0804441760767401E-3</v>
      </c>
      <c r="L90">
        <v>1.54191266048804E-3</v>
      </c>
      <c r="M90" s="5">
        <v>-0.98970339211458602</v>
      </c>
      <c r="N90" s="5">
        <v>-4.17820541830742</v>
      </c>
      <c r="O90" t="str">
        <f t="shared" si="16"/>
        <v>paternal</v>
      </c>
      <c r="P90">
        <v>620</v>
      </c>
      <c r="Q90">
        <v>141</v>
      </c>
      <c r="R90">
        <v>177</v>
      </c>
      <c r="S90">
        <v>3429</v>
      </c>
      <c r="T90">
        <v>2574</v>
      </c>
      <c r="U90">
        <v>3940</v>
      </c>
      <c r="V90" s="5">
        <v>-3.7049218678214602</v>
      </c>
      <c r="W90" s="5">
        <v>9.8204376034745895</v>
      </c>
      <c r="X90" s="5">
        <v>-6.5184793577321303</v>
      </c>
      <c r="Y90">
        <v>5.64576689822886E-4</v>
      </c>
      <c r="Z90">
        <v>8.6547745308013897E-4</v>
      </c>
      <c r="AA90" s="5">
        <v>-0.19049960247575301</v>
      </c>
      <c r="AB90" s="5">
        <v>-13.0404510663151</v>
      </c>
      <c r="AC90" t="str">
        <f t="shared" si="17"/>
        <v>paternal</v>
      </c>
      <c r="AD90" t="b">
        <f t="shared" si="18"/>
        <v>1</v>
      </c>
      <c r="AF90" t="s">
        <v>410</v>
      </c>
      <c r="AG90">
        <v>487</v>
      </c>
      <c r="AH90">
        <v>310</v>
      </c>
      <c r="AI90">
        <v>280</v>
      </c>
      <c r="AJ90">
        <v>2863</v>
      </c>
      <c r="AK90">
        <v>3471</v>
      </c>
      <c r="AL90">
        <v>3502</v>
      </c>
      <c r="AM90" s="5">
        <v>-3.2246026181987899</v>
      </c>
      <c r="AN90" s="5">
        <v>10.0609461184042</v>
      </c>
      <c r="AO90" s="5">
        <v>-12.4316911077723</v>
      </c>
      <c r="AP90" s="1">
        <v>1.53749658398176E-6</v>
      </c>
      <c r="AQ90" s="1">
        <v>3.5102661734743301E-6</v>
      </c>
      <c r="AR90" s="5">
        <v>5.9211742871860098</v>
      </c>
      <c r="AS90" s="5">
        <v>-9.3476428810093495</v>
      </c>
      <c r="AT90" t="str">
        <f t="shared" si="14"/>
        <v>paternal</v>
      </c>
      <c r="AU90">
        <v>201</v>
      </c>
      <c r="AV90">
        <v>251</v>
      </c>
      <c r="AW90">
        <v>171</v>
      </c>
      <c r="AX90">
        <v>3311</v>
      </c>
      <c r="AY90">
        <v>2882</v>
      </c>
      <c r="AZ90">
        <v>2442</v>
      </c>
      <c r="BA90" s="5">
        <v>-3.7931746887692301</v>
      </c>
      <c r="BB90" s="5">
        <v>9.5838393980358791</v>
      </c>
      <c r="BC90" s="5">
        <v>-18.385485195835798</v>
      </c>
      <c r="BD90" s="1">
        <v>2.8551380700420998E-7</v>
      </c>
      <c r="BE90" s="1">
        <v>1.17013855329594E-6</v>
      </c>
      <c r="BF90" s="5">
        <v>7.73217536751193</v>
      </c>
      <c r="BG90" s="5">
        <v>-13.863068210778801</v>
      </c>
      <c r="BH90" t="str">
        <f t="shared" si="15"/>
        <v>paternal</v>
      </c>
      <c r="BI90" t="b">
        <f t="shared" si="13"/>
        <v>1</v>
      </c>
      <c r="BK90" t="s">
        <v>802</v>
      </c>
      <c r="BM90" t="s">
        <v>1270</v>
      </c>
    </row>
    <row r="91" spans="1:67" x14ac:dyDescent="0.25">
      <c r="A91" t="s">
        <v>539</v>
      </c>
      <c r="B91">
        <v>783</v>
      </c>
      <c r="C91">
        <v>851</v>
      </c>
      <c r="D91">
        <v>1133</v>
      </c>
      <c r="E91">
        <v>83</v>
      </c>
      <c r="F91">
        <v>54</v>
      </c>
      <c r="G91">
        <v>68</v>
      </c>
      <c r="H91" s="5">
        <v>3.7381409320672301</v>
      </c>
      <c r="I91" s="5">
        <v>7.9631376637274798</v>
      </c>
      <c r="J91" s="5">
        <v>16.478699891269098</v>
      </c>
      <c r="K91" s="1">
        <v>2.3485153834059698E-6</v>
      </c>
      <c r="L91" s="1">
        <v>6.9337120843414504E-6</v>
      </c>
      <c r="M91" s="5">
        <v>5.7311490361602599</v>
      </c>
      <c r="N91" s="5">
        <v>13.3442001879459</v>
      </c>
      <c r="O91" t="str">
        <f t="shared" si="16"/>
        <v>maternal</v>
      </c>
      <c r="P91">
        <v>745</v>
      </c>
      <c r="Q91">
        <v>790</v>
      </c>
      <c r="R91">
        <v>898</v>
      </c>
      <c r="S91">
        <v>34</v>
      </c>
      <c r="T91">
        <v>49</v>
      </c>
      <c r="U91">
        <v>26</v>
      </c>
      <c r="V91" s="5">
        <v>4.48490543378644</v>
      </c>
      <c r="W91" s="5">
        <v>7.4184616198542699</v>
      </c>
      <c r="X91" s="5">
        <v>17.749600037030699</v>
      </c>
      <c r="Y91" s="1">
        <v>1.6383839909301301E-6</v>
      </c>
      <c r="Z91" s="1">
        <v>6.3931347338392296E-6</v>
      </c>
      <c r="AA91" s="5">
        <v>6.1219771264276801</v>
      </c>
      <c r="AB91" s="5">
        <v>22.391906049946002</v>
      </c>
      <c r="AC91" t="str">
        <f t="shared" si="17"/>
        <v>maternal</v>
      </c>
      <c r="AD91" t="b">
        <f t="shared" si="18"/>
        <v>1</v>
      </c>
      <c r="AF91" t="s">
        <v>539</v>
      </c>
      <c r="AG91">
        <v>685</v>
      </c>
      <c r="AH91">
        <v>1034</v>
      </c>
      <c r="AI91">
        <v>879</v>
      </c>
      <c r="AJ91">
        <v>48</v>
      </c>
      <c r="AK91">
        <v>101</v>
      </c>
      <c r="AL91">
        <v>34</v>
      </c>
      <c r="AM91" s="5">
        <v>3.9341404430175002</v>
      </c>
      <c r="AN91" s="5">
        <v>7.7725429558526402</v>
      </c>
      <c r="AO91" s="5">
        <v>10.1276833328478</v>
      </c>
      <c r="AP91" s="1">
        <v>7.3282279202182E-6</v>
      </c>
      <c r="AQ91" s="1">
        <v>1.3621241487394399E-5</v>
      </c>
      <c r="AR91" s="5">
        <v>4.2890359271317298</v>
      </c>
      <c r="AS91" s="5">
        <v>15.286014967810001</v>
      </c>
      <c r="AT91" t="str">
        <f t="shared" si="14"/>
        <v>maternal</v>
      </c>
      <c r="AU91">
        <v>649</v>
      </c>
      <c r="AV91">
        <v>809</v>
      </c>
      <c r="AW91">
        <v>661</v>
      </c>
      <c r="AX91">
        <v>115</v>
      </c>
      <c r="AY91">
        <v>68</v>
      </c>
      <c r="AZ91">
        <v>127</v>
      </c>
      <c r="BA91" s="5">
        <v>2.8034186535297598</v>
      </c>
      <c r="BB91" s="5">
        <v>8.0572111440667893</v>
      </c>
      <c r="BC91" s="5">
        <v>10.7570818519038</v>
      </c>
      <c r="BD91" s="1">
        <v>1.15372565604802E-5</v>
      </c>
      <c r="BE91" s="1">
        <v>2.2225276980362401E-5</v>
      </c>
      <c r="BF91" s="5">
        <v>3.8500579215138</v>
      </c>
      <c r="BG91" s="5">
        <v>6.9809271371355202</v>
      </c>
      <c r="BH91" t="str">
        <f t="shared" si="15"/>
        <v>maternal</v>
      </c>
      <c r="BI91" t="b">
        <f t="shared" si="13"/>
        <v>1</v>
      </c>
      <c r="BK91" t="s">
        <v>803</v>
      </c>
      <c r="BL91" t="s">
        <v>1268</v>
      </c>
      <c r="BM91" t="s">
        <v>1270</v>
      </c>
    </row>
    <row r="92" spans="1:67" x14ac:dyDescent="0.25">
      <c r="A92" t="s">
        <v>56</v>
      </c>
      <c r="B92">
        <v>5204</v>
      </c>
      <c r="C92">
        <v>5084</v>
      </c>
      <c r="D92">
        <v>6224</v>
      </c>
      <c r="E92">
        <v>172</v>
      </c>
      <c r="F92">
        <v>105</v>
      </c>
      <c r="G92">
        <v>125</v>
      </c>
      <c r="H92" s="5">
        <v>5.3739146743581996</v>
      </c>
      <c r="I92" s="5">
        <v>9.7335668724123803</v>
      </c>
      <c r="J92" s="5">
        <v>24.607909946901898</v>
      </c>
      <c r="K92" s="1">
        <v>2.01881645596673E-7</v>
      </c>
      <c r="L92" s="1">
        <v>1.54315011291703E-6</v>
      </c>
      <c r="M92" s="5">
        <v>8.1539475152667809</v>
      </c>
      <c r="N92" s="5">
        <v>41.467658290169403</v>
      </c>
      <c r="O92" t="str">
        <f t="shared" si="16"/>
        <v>maternal</v>
      </c>
      <c r="P92">
        <v>10274</v>
      </c>
      <c r="Q92">
        <v>8409</v>
      </c>
      <c r="R92">
        <v>7763</v>
      </c>
      <c r="S92">
        <v>137</v>
      </c>
      <c r="T92">
        <v>57</v>
      </c>
      <c r="U92">
        <v>84</v>
      </c>
      <c r="V92" s="5">
        <v>6.6371429577563799</v>
      </c>
      <c r="W92" s="5">
        <v>9.7772036082259994</v>
      </c>
      <c r="X92" s="5">
        <v>19.907663323215299</v>
      </c>
      <c r="Y92" s="1">
        <v>8.1815735814594204E-7</v>
      </c>
      <c r="Z92" s="1">
        <v>4.0046649635564498E-6</v>
      </c>
      <c r="AA92" s="5">
        <v>6.8087189466855396</v>
      </c>
      <c r="AB92" s="5">
        <v>99.535755178516197</v>
      </c>
      <c r="AC92" t="str">
        <f t="shared" si="17"/>
        <v>maternal</v>
      </c>
      <c r="AD92" t="b">
        <f t="shared" si="18"/>
        <v>1</v>
      </c>
      <c r="AF92" t="s">
        <v>56</v>
      </c>
      <c r="AG92">
        <v>4125</v>
      </c>
      <c r="AH92">
        <v>5149</v>
      </c>
      <c r="AI92">
        <v>4486</v>
      </c>
      <c r="AJ92">
        <v>70</v>
      </c>
      <c r="AK92">
        <v>162</v>
      </c>
      <c r="AL92">
        <v>58</v>
      </c>
      <c r="AM92" s="5">
        <v>5.6971006561410604</v>
      </c>
      <c r="AN92" s="5">
        <v>9.3089231024364008</v>
      </c>
      <c r="AO92" s="5">
        <v>15.319597259261799</v>
      </c>
      <c r="AP92" s="1">
        <v>3.0390986585845001E-7</v>
      </c>
      <c r="AQ92" s="1">
        <v>9.8629861334896395E-7</v>
      </c>
      <c r="AR92" s="5">
        <v>7.5682161213374499</v>
      </c>
      <c r="AS92" s="5">
        <v>51.879787174261402</v>
      </c>
      <c r="AT92" t="str">
        <f t="shared" si="14"/>
        <v>maternal</v>
      </c>
      <c r="AU92">
        <v>4552</v>
      </c>
      <c r="AV92">
        <v>4973</v>
      </c>
      <c r="AW92">
        <v>5318</v>
      </c>
      <c r="AX92">
        <v>107</v>
      </c>
      <c r="AY92">
        <v>93</v>
      </c>
      <c r="AZ92">
        <v>145</v>
      </c>
      <c r="BA92" s="5">
        <v>5.4368103150449398</v>
      </c>
      <c r="BB92" s="5">
        <v>9.5515054617628508</v>
      </c>
      <c r="BC92" s="5">
        <v>26.750075341798301</v>
      </c>
      <c r="BD92" s="1">
        <v>2.0384139219838501E-8</v>
      </c>
      <c r="BE92" s="1">
        <v>3.39735653663975E-7</v>
      </c>
      <c r="BF92" s="5">
        <v>10.247572027727101</v>
      </c>
      <c r="BG92" s="5">
        <v>43.315465455551099</v>
      </c>
      <c r="BH92" t="str">
        <f t="shared" si="15"/>
        <v>maternal</v>
      </c>
      <c r="BI92" t="b">
        <f t="shared" si="13"/>
        <v>1</v>
      </c>
      <c r="BK92" t="s">
        <v>804</v>
      </c>
      <c r="BM92" t="s">
        <v>1270</v>
      </c>
    </row>
    <row r="93" spans="1:67" x14ac:dyDescent="0.25">
      <c r="A93" t="s">
        <v>25</v>
      </c>
      <c r="B93">
        <v>311</v>
      </c>
      <c r="C93">
        <v>281</v>
      </c>
      <c r="D93">
        <v>256</v>
      </c>
      <c r="E93">
        <v>0</v>
      </c>
      <c r="F93">
        <v>0</v>
      </c>
      <c r="G93">
        <v>0</v>
      </c>
      <c r="H93" s="5">
        <v>8.1435260401516398</v>
      </c>
      <c r="I93" s="5">
        <v>4.0717630200758199</v>
      </c>
      <c r="J93" s="5">
        <v>59.377899083614501</v>
      </c>
      <c r="K93" s="1">
        <v>8.7476983015990604E-10</v>
      </c>
      <c r="L93" s="1">
        <v>2.44060782614614E-7</v>
      </c>
      <c r="M93" s="5">
        <v>12.0361170483532</v>
      </c>
      <c r="N93" s="5">
        <v>282.77799350880099</v>
      </c>
      <c r="O93" t="str">
        <f t="shared" si="16"/>
        <v>maternal</v>
      </c>
      <c r="P93">
        <v>173</v>
      </c>
      <c r="Q93">
        <v>121</v>
      </c>
      <c r="R93">
        <v>96</v>
      </c>
      <c r="S93">
        <v>0</v>
      </c>
      <c r="T93">
        <v>3</v>
      </c>
      <c r="U93">
        <v>0</v>
      </c>
      <c r="V93" s="5">
        <v>6.3245312251995802</v>
      </c>
      <c r="W93" s="5">
        <v>3.8289322792664602</v>
      </c>
      <c r="X93" s="5">
        <v>10.767672721553099</v>
      </c>
      <c r="Y93" s="1">
        <v>3.2379867382089801E-5</v>
      </c>
      <c r="Z93" s="1">
        <v>6.6918392589652301E-5</v>
      </c>
      <c r="AA93" s="5">
        <v>2.9760172526418498</v>
      </c>
      <c r="AB93" s="5">
        <v>80.144478500792999</v>
      </c>
      <c r="AC93" t="str">
        <f t="shared" si="17"/>
        <v>maternal</v>
      </c>
      <c r="AD93" t="b">
        <f t="shared" si="18"/>
        <v>1</v>
      </c>
      <c r="AF93" t="s">
        <v>25</v>
      </c>
      <c r="AG93">
        <v>247</v>
      </c>
      <c r="AH93">
        <v>367</v>
      </c>
      <c r="AI93">
        <v>269</v>
      </c>
      <c r="AJ93">
        <v>2</v>
      </c>
      <c r="AK93">
        <v>1</v>
      </c>
      <c r="AL93">
        <v>2</v>
      </c>
      <c r="AM93" s="5">
        <v>6.7948829540174698</v>
      </c>
      <c r="AN93" s="5">
        <v>4.7874164774895096</v>
      </c>
      <c r="AO93" s="5">
        <v>26.285389128285701</v>
      </c>
      <c r="AP93" s="1">
        <v>4.2500027111119101E-9</v>
      </c>
      <c r="AQ93" s="1">
        <v>8.2346331375313904E-8</v>
      </c>
      <c r="AR93" s="5">
        <v>11.506169801362301</v>
      </c>
      <c r="AS93" s="5">
        <v>111.035943233653</v>
      </c>
      <c r="AT93" t="str">
        <f t="shared" si="14"/>
        <v>maternal</v>
      </c>
      <c r="AU93">
        <v>274</v>
      </c>
      <c r="AV93">
        <v>472</v>
      </c>
      <c r="AW93">
        <v>286</v>
      </c>
      <c r="AX93">
        <v>69</v>
      </c>
      <c r="AY93">
        <v>117</v>
      </c>
      <c r="AZ93">
        <v>107</v>
      </c>
      <c r="BA93" s="5">
        <v>1.7956925133189401</v>
      </c>
      <c r="BB93" s="5">
        <v>7.4867841128162302</v>
      </c>
      <c r="BC93" s="5">
        <v>6.1594926921787501</v>
      </c>
      <c r="BD93">
        <v>4.30217825863622E-4</v>
      </c>
      <c r="BE93">
        <v>6.2170206049656405E-4</v>
      </c>
      <c r="BF93" s="5">
        <v>-0.109380744797987</v>
      </c>
      <c r="BG93" s="5">
        <v>3.4718208701194699</v>
      </c>
      <c r="BH93" t="str">
        <f t="shared" si="15"/>
        <v>maternal</v>
      </c>
      <c r="BI93" t="b">
        <f t="shared" si="13"/>
        <v>1</v>
      </c>
      <c r="BK93" t="s">
        <v>805</v>
      </c>
      <c r="BL93" t="s">
        <v>1268</v>
      </c>
    </row>
    <row r="94" spans="1:67" x14ac:dyDescent="0.25">
      <c r="A94" t="s">
        <v>626</v>
      </c>
      <c r="B94">
        <v>669</v>
      </c>
      <c r="C94">
        <v>677</v>
      </c>
      <c r="D94">
        <v>704</v>
      </c>
      <c r="E94">
        <v>4208</v>
      </c>
      <c r="F94">
        <v>4102</v>
      </c>
      <c r="G94">
        <v>4345</v>
      </c>
      <c r="H94" s="5">
        <v>-2.62418649888241</v>
      </c>
      <c r="I94" s="5">
        <v>10.7303059813638</v>
      </c>
      <c r="J94" s="5">
        <v>-21.222027978309502</v>
      </c>
      <c r="K94" s="1">
        <v>5.0093914349002704E-7</v>
      </c>
      <c r="L94" s="1">
        <v>2.4345241947745498E-6</v>
      </c>
      <c r="M94" s="5">
        <v>7.2897509576663397</v>
      </c>
      <c r="N94" s="5">
        <v>-6.1653658194354799</v>
      </c>
      <c r="O94" t="str">
        <f t="shared" si="16"/>
        <v>paternal</v>
      </c>
      <c r="P94">
        <v>109</v>
      </c>
      <c r="Q94">
        <v>114</v>
      </c>
      <c r="R94">
        <v>79</v>
      </c>
      <c r="S94">
        <v>9445</v>
      </c>
      <c r="T94">
        <v>8164</v>
      </c>
      <c r="U94">
        <v>8275</v>
      </c>
      <c r="V94" s="5">
        <v>-6.4222216870344102</v>
      </c>
      <c r="W94" s="5">
        <v>9.86070346330267</v>
      </c>
      <c r="X94" s="5">
        <v>-33.328202960533098</v>
      </c>
      <c r="Y94" s="1">
        <v>3.5428065878572201E-8</v>
      </c>
      <c r="Z94" s="1">
        <v>1.5183925091103099E-6</v>
      </c>
      <c r="AA94" s="5">
        <v>9.5509217657204992</v>
      </c>
      <c r="AB94" s="5">
        <v>-85.759327470688504</v>
      </c>
      <c r="AC94" t="str">
        <f t="shared" si="17"/>
        <v>paternal</v>
      </c>
      <c r="AD94" t="b">
        <f t="shared" si="18"/>
        <v>1</v>
      </c>
      <c r="AF94" t="str">
        <f>A94</f>
        <v>AT1G57800.1</v>
      </c>
      <c r="AG94" s="6" t="s">
        <v>1286</v>
      </c>
      <c r="AM94" s="5"/>
      <c r="AN94" s="5"/>
      <c r="AO94" s="5"/>
      <c r="AP94" s="1"/>
      <c r="AQ94" s="1"/>
      <c r="AR94" s="5"/>
      <c r="AS94" s="5"/>
      <c r="BA94" s="5"/>
      <c r="BB94" s="5"/>
      <c r="BC94" s="5"/>
      <c r="BF94" s="5"/>
      <c r="BG94" s="5"/>
      <c r="BK94" t="s">
        <v>1170</v>
      </c>
      <c r="BM94" t="s">
        <v>1273</v>
      </c>
      <c r="BN94" t="s">
        <v>1275</v>
      </c>
    </row>
    <row r="95" spans="1:67" x14ac:dyDescent="0.25">
      <c r="A95" t="s">
        <v>295</v>
      </c>
      <c r="B95">
        <v>8958</v>
      </c>
      <c r="C95">
        <v>7377</v>
      </c>
      <c r="D95">
        <v>9990</v>
      </c>
      <c r="E95">
        <v>3829</v>
      </c>
      <c r="F95">
        <v>3482</v>
      </c>
      <c r="G95">
        <v>4427</v>
      </c>
      <c r="H95" s="5">
        <v>1.16095549825737</v>
      </c>
      <c r="I95" s="5">
        <v>12.5077053961889</v>
      </c>
      <c r="J95" s="5">
        <v>6.5216654550240998</v>
      </c>
      <c r="K95">
        <v>5.41432824525324E-4</v>
      </c>
      <c r="L95">
        <v>8.07806192740992E-4</v>
      </c>
      <c r="M95" s="5">
        <v>-0.21692075889430601</v>
      </c>
      <c r="N95" s="5">
        <v>2.2360547269481801</v>
      </c>
      <c r="O95" t="str">
        <f t="shared" si="16"/>
        <v>maternal</v>
      </c>
      <c r="P95">
        <v>6987</v>
      </c>
      <c r="Q95">
        <v>5895</v>
      </c>
      <c r="R95">
        <v>5260</v>
      </c>
      <c r="S95">
        <v>4852</v>
      </c>
      <c r="T95">
        <v>3898</v>
      </c>
      <c r="U95">
        <v>3965</v>
      </c>
      <c r="V95" s="5">
        <v>0.51009583011864201</v>
      </c>
      <c r="W95" s="5">
        <v>12.2973874305229</v>
      </c>
      <c r="X95" s="5">
        <v>2.8330678014034798</v>
      </c>
      <c r="Y95">
        <v>2.9075230707999101E-2</v>
      </c>
      <c r="Z95">
        <v>3.5193012440484797E-2</v>
      </c>
      <c r="AA95" s="5">
        <v>-4.5372285947939002</v>
      </c>
      <c r="AB95" s="5">
        <v>1.4241447903851501</v>
      </c>
      <c r="AC95" t="str">
        <f t="shared" si="17"/>
        <v>no preference</v>
      </c>
      <c r="AD95" t="b">
        <f t="shared" si="18"/>
        <v>0</v>
      </c>
      <c r="AF95" t="str">
        <f>A95</f>
        <v>AT1G57820.1</v>
      </c>
      <c r="AG95" s="6" t="s">
        <v>1286</v>
      </c>
      <c r="AM95" s="5"/>
      <c r="AN95" s="5"/>
      <c r="AO95" s="5"/>
      <c r="AP95" s="1"/>
      <c r="AQ95" s="1"/>
      <c r="AR95" s="5"/>
      <c r="AS95" s="5"/>
      <c r="BA95" s="5"/>
      <c r="BB95" s="5"/>
      <c r="BC95" s="5"/>
      <c r="BF95" s="5"/>
      <c r="BG95" s="5"/>
      <c r="BK95" t="s">
        <v>1171</v>
      </c>
      <c r="BM95" t="s">
        <v>1273</v>
      </c>
    </row>
    <row r="96" spans="1:67" x14ac:dyDescent="0.25">
      <c r="A96" s="11" t="str">
        <f>AF96</f>
        <v>AT1G59670.1</v>
      </c>
      <c r="B96" s="6" t="s">
        <v>1285</v>
      </c>
      <c r="H96" s="5"/>
      <c r="I96" s="5"/>
      <c r="J96" s="5"/>
      <c r="M96" s="5"/>
      <c r="N96" s="5"/>
      <c r="V96" s="5"/>
      <c r="W96" s="5"/>
      <c r="X96" s="5"/>
      <c r="AA96" s="5"/>
      <c r="AB96" s="5"/>
      <c r="AF96" t="s">
        <v>471</v>
      </c>
      <c r="AG96">
        <v>470</v>
      </c>
      <c r="AH96">
        <v>674</v>
      </c>
      <c r="AI96">
        <v>470</v>
      </c>
      <c r="AJ96">
        <v>162</v>
      </c>
      <c r="AK96">
        <v>161</v>
      </c>
      <c r="AL96">
        <v>134</v>
      </c>
      <c r="AM96" s="5">
        <v>1.7975054789990701</v>
      </c>
      <c r="AN96" s="5">
        <v>8.1538839908883798</v>
      </c>
      <c r="AO96" s="5">
        <v>7.88962471151057</v>
      </c>
      <c r="AP96" s="1">
        <v>4.6358324479190003E-5</v>
      </c>
      <c r="AQ96" s="1">
        <v>7.2434881998734307E-5</v>
      </c>
      <c r="AR96" s="5">
        <v>2.3248701746373301</v>
      </c>
      <c r="AS96" s="5">
        <v>3.4761864833857898</v>
      </c>
      <c r="AT96" t="str">
        <f t="shared" si="14"/>
        <v>maternal</v>
      </c>
      <c r="AU96">
        <v>644</v>
      </c>
      <c r="AV96">
        <v>550</v>
      </c>
      <c r="AW96">
        <v>494</v>
      </c>
      <c r="AX96">
        <v>1005</v>
      </c>
      <c r="AY96">
        <v>1269</v>
      </c>
      <c r="AZ96">
        <v>873</v>
      </c>
      <c r="BA96" s="5">
        <v>-0.88872275570563597</v>
      </c>
      <c r="BB96" s="5">
        <v>9.5744775691357304</v>
      </c>
      <c r="BC96" s="5">
        <v>-4.4445695467913104</v>
      </c>
      <c r="BD96">
        <v>2.8572378608081599E-3</v>
      </c>
      <c r="BE96">
        <v>3.8507248797953601E-3</v>
      </c>
      <c r="BF96" s="5">
        <v>-2.1820485762988802</v>
      </c>
      <c r="BG96" s="5">
        <v>-1.8515361991142301</v>
      </c>
      <c r="BH96" t="str">
        <f t="shared" si="15"/>
        <v>paternal</v>
      </c>
      <c r="BI96" t="b">
        <f t="shared" ref="BI96:BI101" si="19">IF(AT96=BH96, TRUE)</f>
        <v>0</v>
      </c>
      <c r="BK96" t="s">
        <v>730</v>
      </c>
      <c r="BO96" t="s">
        <v>1267</v>
      </c>
    </row>
    <row r="97" spans="1:67" x14ac:dyDescent="0.25">
      <c r="A97" t="s">
        <v>364</v>
      </c>
      <c r="B97">
        <v>61</v>
      </c>
      <c r="C97">
        <v>81</v>
      </c>
      <c r="D97">
        <v>23</v>
      </c>
      <c r="E97">
        <v>37</v>
      </c>
      <c r="F97">
        <v>63</v>
      </c>
      <c r="G97">
        <v>73</v>
      </c>
      <c r="H97" s="5">
        <v>-0.18689002111547301</v>
      </c>
      <c r="I97" s="5">
        <v>5.7256819491331097</v>
      </c>
      <c r="J97" s="5">
        <v>-0.37003044757056103</v>
      </c>
      <c r="K97">
        <v>0.723665240365579</v>
      </c>
      <c r="L97">
        <v>0.74092698004402402</v>
      </c>
      <c r="M97" s="5">
        <v>-7.5000820113958904</v>
      </c>
      <c r="N97" s="5">
        <v>-1.1383072508369501</v>
      </c>
      <c r="O97" t="str">
        <f t="shared" si="16"/>
        <v>no preference</v>
      </c>
      <c r="P97">
        <v>50</v>
      </c>
      <c r="Q97">
        <v>47</v>
      </c>
      <c r="R97">
        <v>68</v>
      </c>
      <c r="S97">
        <v>89</v>
      </c>
      <c r="T97">
        <v>52</v>
      </c>
      <c r="U97">
        <v>70</v>
      </c>
      <c r="V97" s="5">
        <v>-0.334536123642247</v>
      </c>
      <c r="W97" s="5">
        <v>5.9559054949780599</v>
      </c>
      <c r="X97" s="5">
        <v>-1.30863330739651</v>
      </c>
      <c r="Y97">
        <v>0.23747416670149901</v>
      </c>
      <c r="Z97">
        <v>0.26033513756274301</v>
      </c>
      <c r="AA97" s="5">
        <v>-6.6332367115501203</v>
      </c>
      <c r="AB97" s="5">
        <v>-1.2609718975603299</v>
      </c>
      <c r="AC97" t="str">
        <f t="shared" si="17"/>
        <v>no preference</v>
      </c>
      <c r="AD97" t="b">
        <f t="shared" ref="AD97:AD114" si="20">IF(O97=AC97, TRUE)</f>
        <v>1</v>
      </c>
      <c r="AF97" t="s">
        <v>364</v>
      </c>
      <c r="AG97">
        <v>406</v>
      </c>
      <c r="AH97">
        <v>468</v>
      </c>
      <c r="AI97">
        <v>393</v>
      </c>
      <c r="AJ97">
        <v>213</v>
      </c>
      <c r="AK97">
        <v>366</v>
      </c>
      <c r="AL97">
        <v>259</v>
      </c>
      <c r="AM97" s="5">
        <v>0.62696995465506</v>
      </c>
      <c r="AN97" s="5">
        <v>8.4079753280851399</v>
      </c>
      <c r="AO97" s="5">
        <v>2.5231731386269001</v>
      </c>
      <c r="AP97">
        <v>3.5434331341560502E-2</v>
      </c>
      <c r="AQ97">
        <v>4.3424425663677102E-2</v>
      </c>
      <c r="AR97" s="5">
        <v>-4.7222851045668301</v>
      </c>
      <c r="AS97" s="5">
        <v>1.5443181041174501</v>
      </c>
      <c r="AT97" t="str">
        <f t="shared" si="14"/>
        <v>no preference</v>
      </c>
      <c r="AU97">
        <v>498</v>
      </c>
      <c r="AV97">
        <v>524</v>
      </c>
      <c r="AW97">
        <v>377</v>
      </c>
      <c r="AX97">
        <v>929</v>
      </c>
      <c r="AY97">
        <v>1047</v>
      </c>
      <c r="AZ97">
        <v>676</v>
      </c>
      <c r="BA97" s="5">
        <v>-0.91206996299867704</v>
      </c>
      <c r="BB97" s="5">
        <v>9.3098056622032797</v>
      </c>
      <c r="BC97" s="5">
        <v>-4.0293359231597696</v>
      </c>
      <c r="BD97">
        <v>4.8097270468265901E-3</v>
      </c>
      <c r="BE97">
        <v>6.2463987621124498E-3</v>
      </c>
      <c r="BF97" s="5">
        <v>-2.7469329497349899</v>
      </c>
      <c r="BG97" s="5">
        <v>-1.8817434673157001</v>
      </c>
      <c r="BH97" t="str">
        <f t="shared" si="15"/>
        <v>paternal</v>
      </c>
      <c r="BI97" t="b">
        <f t="shared" si="19"/>
        <v>0</v>
      </c>
      <c r="BK97" t="s">
        <v>659</v>
      </c>
      <c r="BL97" t="s">
        <v>1268</v>
      </c>
    </row>
    <row r="98" spans="1:67" x14ac:dyDescent="0.25">
      <c r="A98" t="s">
        <v>329</v>
      </c>
      <c r="B98">
        <v>3026</v>
      </c>
      <c r="C98">
        <v>3020</v>
      </c>
      <c r="D98">
        <v>3921</v>
      </c>
      <c r="E98">
        <v>2397</v>
      </c>
      <c r="F98">
        <v>2289</v>
      </c>
      <c r="G98">
        <v>3136</v>
      </c>
      <c r="H98" s="5">
        <v>0.35264653616849101</v>
      </c>
      <c r="I98" s="5">
        <v>11.5109624814983</v>
      </c>
      <c r="J98" s="5">
        <v>1.81847595245946</v>
      </c>
      <c r="K98">
        <v>0.11725491238859399</v>
      </c>
      <c r="L98">
        <v>0.134527233838282</v>
      </c>
      <c r="M98" s="5">
        <v>-6.0445153828649101</v>
      </c>
      <c r="N98" s="5">
        <v>1.2769008770147099</v>
      </c>
      <c r="O98" t="str">
        <f t="shared" si="16"/>
        <v>no preference</v>
      </c>
      <c r="P98">
        <v>2900</v>
      </c>
      <c r="Q98">
        <v>2885</v>
      </c>
      <c r="R98">
        <v>2938</v>
      </c>
      <c r="S98">
        <v>1298</v>
      </c>
      <c r="T98">
        <v>1302</v>
      </c>
      <c r="U98">
        <v>1178</v>
      </c>
      <c r="V98" s="5">
        <v>1.20804824044825</v>
      </c>
      <c r="W98" s="5">
        <v>10.9020758158894</v>
      </c>
      <c r="X98" s="5">
        <v>9.0025869209614395</v>
      </c>
      <c r="Y98" s="1">
        <v>9.1810625516991506E-5</v>
      </c>
      <c r="Z98">
        <v>1.6472774610444099E-4</v>
      </c>
      <c r="AA98" s="5">
        <v>1.8306064555907</v>
      </c>
      <c r="AB98" s="5">
        <v>2.3102488172934499</v>
      </c>
      <c r="AC98" t="str">
        <f t="shared" si="17"/>
        <v>maternal</v>
      </c>
      <c r="AD98" t="b">
        <f t="shared" si="20"/>
        <v>0</v>
      </c>
      <c r="AF98" t="s">
        <v>329</v>
      </c>
      <c r="AG98">
        <v>2428</v>
      </c>
      <c r="AH98">
        <v>3086</v>
      </c>
      <c r="AI98">
        <v>3292</v>
      </c>
      <c r="AJ98">
        <v>2373</v>
      </c>
      <c r="AK98">
        <v>2984</v>
      </c>
      <c r="AL98">
        <v>2688</v>
      </c>
      <c r="AM98" s="5">
        <v>0.124616621059795</v>
      </c>
      <c r="AN98" s="5">
        <v>11.4454661357522</v>
      </c>
      <c r="AO98" s="5">
        <v>0.578060581162534</v>
      </c>
      <c r="AP98">
        <v>0.57901562563739395</v>
      </c>
      <c r="AQ98">
        <v>0.60314127670561801</v>
      </c>
      <c r="AR98" s="5">
        <v>-7.16144861565577</v>
      </c>
      <c r="AS98" s="5">
        <v>1.09021798178767</v>
      </c>
      <c r="AT98" t="str">
        <f t="shared" si="14"/>
        <v>no preference</v>
      </c>
      <c r="AU98">
        <v>3249</v>
      </c>
      <c r="AV98">
        <v>3837</v>
      </c>
      <c r="AW98">
        <v>2848</v>
      </c>
      <c r="AX98">
        <v>1342</v>
      </c>
      <c r="AY98">
        <v>1463</v>
      </c>
      <c r="AZ98">
        <v>1104</v>
      </c>
      <c r="BA98" s="5">
        <v>1.34394294111071</v>
      </c>
      <c r="BB98" s="5">
        <v>11.010896164552101</v>
      </c>
      <c r="BC98" s="5">
        <v>7.08483437550196</v>
      </c>
      <c r="BD98">
        <v>1.79751961406518E-4</v>
      </c>
      <c r="BE98">
        <v>2.7152864260803302E-4</v>
      </c>
      <c r="BF98" s="5">
        <v>0.84984432639830998</v>
      </c>
      <c r="BG98" s="5">
        <v>2.5384413741693002</v>
      </c>
      <c r="BH98" t="str">
        <f t="shared" si="15"/>
        <v>maternal</v>
      </c>
      <c r="BI98" t="b">
        <f t="shared" si="19"/>
        <v>0</v>
      </c>
      <c r="BK98" t="s">
        <v>806</v>
      </c>
      <c r="BM98" t="s">
        <v>1273</v>
      </c>
    </row>
    <row r="99" spans="1:67" x14ac:dyDescent="0.25">
      <c r="A99" t="s">
        <v>254</v>
      </c>
      <c r="B99">
        <v>210</v>
      </c>
      <c r="C99">
        <v>342</v>
      </c>
      <c r="D99">
        <v>279</v>
      </c>
      <c r="E99">
        <v>68</v>
      </c>
      <c r="F99">
        <v>71</v>
      </c>
      <c r="G99">
        <v>44</v>
      </c>
      <c r="H99" s="5">
        <v>2.1673814724249398</v>
      </c>
      <c r="I99" s="5">
        <v>7.0071249210625197</v>
      </c>
      <c r="J99" s="5">
        <v>8.1073310951061508</v>
      </c>
      <c r="K99">
        <v>1.5911226394563601E-4</v>
      </c>
      <c r="L99">
        <v>2.58094893260653E-4</v>
      </c>
      <c r="M99" s="5">
        <v>1.1515536337290799</v>
      </c>
      <c r="N99" s="5">
        <v>4.4920733097372896</v>
      </c>
      <c r="O99" t="str">
        <f t="shared" si="16"/>
        <v>maternal</v>
      </c>
      <c r="P99">
        <v>749</v>
      </c>
      <c r="Q99">
        <v>803</v>
      </c>
      <c r="R99">
        <v>760</v>
      </c>
      <c r="S99">
        <v>19</v>
      </c>
      <c r="T99">
        <v>72</v>
      </c>
      <c r="U99">
        <v>9</v>
      </c>
      <c r="V99" s="5">
        <v>4.9799567904703297</v>
      </c>
      <c r="W99" s="5">
        <v>7.1012053114534099</v>
      </c>
      <c r="X99" s="5">
        <v>7.2109784778544403</v>
      </c>
      <c r="Y99">
        <v>3.2340328448061001E-4</v>
      </c>
      <c r="Z99">
        <v>5.0992384875348602E-4</v>
      </c>
      <c r="AA99" s="5">
        <v>0.43139929282425998</v>
      </c>
      <c r="AB99" s="5">
        <v>31.558501334729399</v>
      </c>
      <c r="AC99" t="str">
        <f t="shared" si="17"/>
        <v>maternal</v>
      </c>
      <c r="AD99" t="b">
        <f t="shared" si="20"/>
        <v>1</v>
      </c>
      <c r="AF99" t="s">
        <v>254</v>
      </c>
      <c r="AG99">
        <v>207</v>
      </c>
      <c r="AH99">
        <v>302</v>
      </c>
      <c r="AI99">
        <v>230</v>
      </c>
      <c r="AJ99">
        <v>107</v>
      </c>
      <c r="AK99">
        <v>35</v>
      </c>
      <c r="AL99">
        <v>36</v>
      </c>
      <c r="AM99" s="5">
        <v>2.2203656245984602</v>
      </c>
      <c r="AN99" s="5">
        <v>6.8216047687108103</v>
      </c>
      <c r="AO99" s="5">
        <v>5.2151933378421704</v>
      </c>
      <c r="AP99">
        <v>7.8892719851969204E-4</v>
      </c>
      <c r="AQ99">
        <v>1.0957322201662399E-3</v>
      </c>
      <c r="AR99" s="5">
        <v>-0.72215676772436999</v>
      </c>
      <c r="AS99" s="5">
        <v>4.6601152169656297</v>
      </c>
      <c r="AT99" t="str">
        <f t="shared" si="14"/>
        <v>maternal</v>
      </c>
      <c r="AU99">
        <v>1089</v>
      </c>
      <c r="AV99">
        <v>1486</v>
      </c>
      <c r="AW99">
        <v>1242</v>
      </c>
      <c r="AX99">
        <v>103</v>
      </c>
      <c r="AY99">
        <v>76</v>
      </c>
      <c r="AZ99">
        <v>69</v>
      </c>
      <c r="BA99" s="5">
        <v>3.9371342189960701</v>
      </c>
      <c r="BB99" s="5">
        <v>8.3340702014250194</v>
      </c>
      <c r="BC99" s="5">
        <v>18.499297233624102</v>
      </c>
      <c r="BD99" s="1">
        <v>2.7343994048066699E-7</v>
      </c>
      <c r="BE99" s="1">
        <v>1.13933308533611E-6</v>
      </c>
      <c r="BF99" s="5">
        <v>7.7755514235355099</v>
      </c>
      <c r="BG99" s="5">
        <v>15.317768330723901</v>
      </c>
      <c r="BH99" t="str">
        <f t="shared" si="15"/>
        <v>maternal</v>
      </c>
      <c r="BI99" t="b">
        <f t="shared" si="19"/>
        <v>1</v>
      </c>
      <c r="BK99" t="s">
        <v>807</v>
      </c>
      <c r="BN99" t="s">
        <v>1269</v>
      </c>
    </row>
    <row r="100" spans="1:67" x14ac:dyDescent="0.25">
      <c r="A100" t="s">
        <v>273</v>
      </c>
      <c r="B100">
        <v>3477</v>
      </c>
      <c r="C100">
        <v>3181</v>
      </c>
      <c r="D100">
        <v>3417</v>
      </c>
      <c r="E100">
        <v>1102</v>
      </c>
      <c r="F100">
        <v>1036</v>
      </c>
      <c r="G100">
        <v>914</v>
      </c>
      <c r="H100" s="5">
        <v>1.72521727724592</v>
      </c>
      <c r="I100" s="5">
        <v>10.850290367814999</v>
      </c>
      <c r="J100" s="5">
        <v>12.307182075592699</v>
      </c>
      <c r="K100" s="1">
        <v>1.36901707014927E-5</v>
      </c>
      <c r="L100" s="1">
        <v>2.8826850005407299E-5</v>
      </c>
      <c r="M100" s="5">
        <v>3.8560720972587399</v>
      </c>
      <c r="N100" s="5">
        <v>3.3062991806753002</v>
      </c>
      <c r="O100" t="str">
        <f t="shared" si="16"/>
        <v>maternal</v>
      </c>
      <c r="P100">
        <v>3995</v>
      </c>
      <c r="Q100">
        <v>3351</v>
      </c>
      <c r="R100">
        <v>3222</v>
      </c>
      <c r="S100">
        <v>945</v>
      </c>
      <c r="T100">
        <v>716</v>
      </c>
      <c r="U100">
        <v>866</v>
      </c>
      <c r="V100" s="5">
        <v>2.0659739697627302</v>
      </c>
      <c r="W100" s="5">
        <v>10.7434582733024</v>
      </c>
      <c r="X100" s="5">
        <v>11.6408347323557</v>
      </c>
      <c r="Y100" s="1">
        <v>2.0453197598890299E-5</v>
      </c>
      <c r="Z100" s="1">
        <v>4.6393838456019398E-5</v>
      </c>
      <c r="AA100" s="5">
        <v>3.4753903389693299</v>
      </c>
      <c r="AB100" s="5">
        <v>4.1871655790860398</v>
      </c>
      <c r="AC100" t="str">
        <f t="shared" si="17"/>
        <v>maternal</v>
      </c>
      <c r="AD100" t="b">
        <f t="shared" si="20"/>
        <v>1</v>
      </c>
      <c r="AF100" t="s">
        <v>273</v>
      </c>
      <c r="AG100">
        <v>10572</v>
      </c>
      <c r="AH100">
        <v>15164</v>
      </c>
      <c r="AI100">
        <v>13043</v>
      </c>
      <c r="AJ100">
        <v>3085</v>
      </c>
      <c r="AK100">
        <v>4352</v>
      </c>
      <c r="AL100">
        <v>3169</v>
      </c>
      <c r="AM100" s="5">
        <v>1.8726899979462099</v>
      </c>
      <c r="AN100" s="5">
        <v>12.7062062577682</v>
      </c>
      <c r="AO100" s="5">
        <v>7.8437863392470897</v>
      </c>
      <c r="AP100" s="1">
        <v>4.8350255826826197E-5</v>
      </c>
      <c r="AQ100" s="1">
        <v>7.5311924963903699E-5</v>
      </c>
      <c r="AR100" s="5">
        <v>2.2797791640240699</v>
      </c>
      <c r="AS100" s="5">
        <v>3.6621477496183799</v>
      </c>
      <c r="AT100" t="str">
        <f t="shared" si="14"/>
        <v>maternal</v>
      </c>
      <c r="AU100">
        <v>14234</v>
      </c>
      <c r="AV100">
        <v>16556</v>
      </c>
      <c r="AW100">
        <v>14464</v>
      </c>
      <c r="AX100">
        <v>4252</v>
      </c>
      <c r="AY100">
        <v>5009</v>
      </c>
      <c r="AZ100">
        <v>3993</v>
      </c>
      <c r="BA100" s="5">
        <v>1.7747028670690399</v>
      </c>
      <c r="BB100" s="5">
        <v>12.9901776485853</v>
      </c>
      <c r="BC100" s="5">
        <v>10.754342712782201</v>
      </c>
      <c r="BD100" s="1">
        <v>1.1557144029788501E-5</v>
      </c>
      <c r="BE100" s="1">
        <v>2.2225276980362401E-5</v>
      </c>
      <c r="BF100" s="5">
        <v>3.8481949752195201</v>
      </c>
      <c r="BG100" s="5">
        <v>3.4216753126741701</v>
      </c>
      <c r="BH100" t="str">
        <f t="shared" si="15"/>
        <v>maternal</v>
      </c>
      <c r="BI100" t="b">
        <f t="shared" si="19"/>
        <v>1</v>
      </c>
      <c r="BK100" t="s">
        <v>808</v>
      </c>
      <c r="BM100" t="s">
        <v>1273</v>
      </c>
    </row>
    <row r="101" spans="1:67" x14ac:dyDescent="0.25">
      <c r="A101" t="s">
        <v>429</v>
      </c>
      <c r="B101">
        <v>44</v>
      </c>
      <c r="C101">
        <v>29</v>
      </c>
      <c r="D101">
        <v>50</v>
      </c>
      <c r="E101">
        <v>897</v>
      </c>
      <c r="F101">
        <v>822</v>
      </c>
      <c r="G101">
        <v>997</v>
      </c>
      <c r="H101" s="5">
        <v>-4.4623490755301196</v>
      </c>
      <c r="I101" s="5">
        <v>7.5882308824016196</v>
      </c>
      <c r="J101" s="5">
        <v>-19.3487252507832</v>
      </c>
      <c r="K101" s="1">
        <v>8.8207069854144802E-7</v>
      </c>
      <c r="L101" s="1">
        <v>3.4661651393389299E-6</v>
      </c>
      <c r="M101" s="5">
        <v>6.7305873293657603</v>
      </c>
      <c r="N101" s="5">
        <v>-22.044534008193502</v>
      </c>
      <c r="O101" t="str">
        <f t="shared" si="16"/>
        <v>paternal</v>
      </c>
      <c r="P101">
        <v>10</v>
      </c>
      <c r="Q101">
        <v>3</v>
      </c>
      <c r="R101">
        <v>22</v>
      </c>
      <c r="S101">
        <v>1087</v>
      </c>
      <c r="T101">
        <v>1025</v>
      </c>
      <c r="U101">
        <v>1118</v>
      </c>
      <c r="V101" s="5">
        <v>-6.7450928677131596</v>
      </c>
      <c r="W101" s="5">
        <v>6.7002109587546803</v>
      </c>
      <c r="X101" s="5">
        <v>-11.1537670614089</v>
      </c>
      <c r="Y101" s="1">
        <v>2.63201343536329E-5</v>
      </c>
      <c r="Z101" s="1">
        <v>5.71464395693665E-5</v>
      </c>
      <c r="AA101" s="5">
        <v>3.2017390113541899</v>
      </c>
      <c r="AB101" s="5">
        <v>-107.269258043977</v>
      </c>
      <c r="AC101" t="str">
        <f t="shared" si="17"/>
        <v>paternal</v>
      </c>
      <c r="AD101" t="b">
        <f t="shared" si="20"/>
        <v>1</v>
      </c>
      <c r="AF101" t="s">
        <v>429</v>
      </c>
      <c r="AG101">
        <v>35</v>
      </c>
      <c r="AH101">
        <v>17</v>
      </c>
      <c r="AI101">
        <v>57</v>
      </c>
      <c r="AJ101">
        <v>587</v>
      </c>
      <c r="AK101">
        <v>790</v>
      </c>
      <c r="AL101">
        <v>534</v>
      </c>
      <c r="AM101" s="5">
        <v>-4.2309234375284897</v>
      </c>
      <c r="AN101" s="5">
        <v>7.1814053847683104</v>
      </c>
      <c r="AO101" s="5">
        <v>-10.364126507256399</v>
      </c>
      <c r="AP101" s="1">
        <v>6.1578742524115303E-6</v>
      </c>
      <c r="AQ101" s="1">
        <v>1.15749516022773E-5</v>
      </c>
      <c r="AR101" s="5">
        <v>4.4725920830436197</v>
      </c>
      <c r="AS101" s="5">
        <v>-18.777374328431002</v>
      </c>
      <c r="AT101" t="str">
        <f t="shared" si="14"/>
        <v>paternal</v>
      </c>
      <c r="AU101">
        <v>49</v>
      </c>
      <c r="AV101">
        <v>25</v>
      </c>
      <c r="AW101">
        <v>15</v>
      </c>
      <c r="AX101">
        <v>1448</v>
      </c>
      <c r="AY101">
        <v>1577</v>
      </c>
      <c r="AZ101">
        <v>1091</v>
      </c>
      <c r="BA101" s="5">
        <v>-5.6243948675248099</v>
      </c>
      <c r="BB101" s="5">
        <v>7.5936294030676796</v>
      </c>
      <c r="BC101" s="5">
        <v>-14.0220323950492</v>
      </c>
      <c r="BD101" s="1">
        <v>1.88130955924312E-6</v>
      </c>
      <c r="BE101" s="1">
        <v>5.0034828703274396E-6</v>
      </c>
      <c r="BF101" s="5">
        <v>5.7885182345155499</v>
      </c>
      <c r="BG101" s="5">
        <v>-49.330050786987798</v>
      </c>
      <c r="BH101" t="str">
        <f t="shared" si="15"/>
        <v>paternal</v>
      </c>
      <c r="BI101" t="b">
        <f t="shared" si="19"/>
        <v>1</v>
      </c>
      <c r="BK101" t="s">
        <v>660</v>
      </c>
      <c r="BL101" t="s">
        <v>1268</v>
      </c>
      <c r="BO101" t="s">
        <v>1271</v>
      </c>
    </row>
    <row r="102" spans="1:67" x14ac:dyDescent="0.25">
      <c r="A102" t="s">
        <v>624</v>
      </c>
      <c r="B102">
        <v>36</v>
      </c>
      <c r="C102">
        <v>65</v>
      </c>
      <c r="D102">
        <v>24</v>
      </c>
      <c r="E102">
        <v>213</v>
      </c>
      <c r="F102">
        <v>116</v>
      </c>
      <c r="G102">
        <v>203</v>
      </c>
      <c r="H102" s="5">
        <v>-2.1288511243979702</v>
      </c>
      <c r="I102" s="5">
        <v>6.3636601204530301</v>
      </c>
      <c r="J102" s="5">
        <v>-5.1376932879702997</v>
      </c>
      <c r="K102">
        <v>1.93713612421104E-3</v>
      </c>
      <c r="L102">
        <v>2.6888605903227902E-3</v>
      </c>
      <c r="M102" s="5">
        <v>-1.64158761817528</v>
      </c>
      <c r="N102" s="5">
        <v>-4.3736904737050404</v>
      </c>
      <c r="O102" t="str">
        <f t="shared" si="16"/>
        <v>paternal</v>
      </c>
      <c r="P102">
        <v>21</v>
      </c>
      <c r="Q102">
        <v>29</v>
      </c>
      <c r="R102">
        <v>0</v>
      </c>
      <c r="S102">
        <v>253</v>
      </c>
      <c r="T102">
        <v>250</v>
      </c>
      <c r="U102">
        <v>300</v>
      </c>
      <c r="V102" s="5">
        <v>-4.9425085677456098</v>
      </c>
      <c r="W102" s="5">
        <v>5.5933616886214104</v>
      </c>
      <c r="X102" s="5">
        <v>-3.8850338680149599</v>
      </c>
      <c r="Y102">
        <v>7.7550792982763401E-3</v>
      </c>
      <c r="Z102">
        <v>1.00870262201357E-2</v>
      </c>
      <c r="AA102" s="5">
        <v>-3.1039281583681899</v>
      </c>
      <c r="AB102" s="5">
        <v>-30.7498734447522</v>
      </c>
      <c r="AC102" t="str">
        <f t="shared" si="17"/>
        <v>no preference</v>
      </c>
      <c r="AD102" t="b">
        <f t="shared" si="20"/>
        <v>0</v>
      </c>
      <c r="AF102" t="str">
        <f>A102</f>
        <v>AT1G60410.1</v>
      </c>
      <c r="AG102" s="6" t="s">
        <v>1286</v>
      </c>
      <c r="AM102" s="5"/>
      <c r="AN102" s="5"/>
      <c r="AO102" s="5"/>
      <c r="AP102" s="1"/>
      <c r="AQ102" s="1"/>
      <c r="AR102" s="5"/>
      <c r="AS102" s="5"/>
      <c r="BA102" s="5"/>
      <c r="BB102" s="5"/>
      <c r="BC102" s="5"/>
      <c r="BD102" s="1"/>
      <c r="BE102" s="1"/>
      <c r="BF102" s="5"/>
      <c r="BG102" s="5"/>
      <c r="BK102" t="s">
        <v>1172</v>
      </c>
      <c r="BM102" t="s">
        <v>1273</v>
      </c>
      <c r="BN102" t="s">
        <v>1275</v>
      </c>
    </row>
    <row r="103" spans="1:67" x14ac:dyDescent="0.25">
      <c r="A103" t="s">
        <v>51</v>
      </c>
      <c r="B103">
        <v>4651</v>
      </c>
      <c r="C103">
        <v>4673</v>
      </c>
      <c r="D103">
        <v>5603</v>
      </c>
      <c r="E103">
        <v>83</v>
      </c>
      <c r="F103">
        <v>113</v>
      </c>
      <c r="G103">
        <v>123</v>
      </c>
      <c r="H103" s="5">
        <v>5.54897163111883</v>
      </c>
      <c r="I103" s="5">
        <v>9.5009537313362102</v>
      </c>
      <c r="J103" s="5">
        <v>28.3053089858366</v>
      </c>
      <c r="K103" s="1">
        <v>8.5289325490175205E-8</v>
      </c>
      <c r="L103" s="1">
        <v>1.1897860905879399E-6</v>
      </c>
      <c r="M103" s="5">
        <v>8.9277707491469194</v>
      </c>
      <c r="N103" s="5">
        <v>46.817358445845997</v>
      </c>
      <c r="O103" t="str">
        <f t="shared" si="16"/>
        <v>maternal</v>
      </c>
      <c r="P103">
        <v>3512</v>
      </c>
      <c r="Q103">
        <v>3574</v>
      </c>
      <c r="R103">
        <v>3577</v>
      </c>
      <c r="S103">
        <v>118</v>
      </c>
      <c r="T103">
        <v>189</v>
      </c>
      <c r="U103">
        <v>29</v>
      </c>
      <c r="V103" s="5">
        <v>5.3385296975266598</v>
      </c>
      <c r="W103" s="5">
        <v>9.1264528378458003</v>
      </c>
      <c r="X103" s="5">
        <v>8.11819516260414</v>
      </c>
      <c r="Y103">
        <v>1.65953204469463E-4</v>
      </c>
      <c r="Z103">
        <v>2.8146470545276601E-4</v>
      </c>
      <c r="AA103" s="5">
        <v>1.17428924480356</v>
      </c>
      <c r="AB103" s="5">
        <v>40.462952734361203</v>
      </c>
      <c r="AC103" t="str">
        <f t="shared" si="17"/>
        <v>maternal</v>
      </c>
      <c r="AD103" t="b">
        <f t="shared" si="20"/>
        <v>1</v>
      </c>
      <c r="AF103" t="s">
        <v>51</v>
      </c>
      <c r="AG103">
        <v>2135</v>
      </c>
      <c r="AH103">
        <v>2389</v>
      </c>
      <c r="AI103">
        <v>2250</v>
      </c>
      <c r="AJ103">
        <v>77</v>
      </c>
      <c r="AK103">
        <v>61</v>
      </c>
      <c r="AL103">
        <v>85</v>
      </c>
      <c r="AM103" s="5">
        <v>4.9179926306862001</v>
      </c>
      <c r="AN103" s="5">
        <v>8.6809507433268394</v>
      </c>
      <c r="AO103" s="5">
        <v>23.472695724641</v>
      </c>
      <c r="AP103" s="1">
        <v>1.04672794819131E-8</v>
      </c>
      <c r="AQ103" s="1">
        <v>1.2812483265689601E-7</v>
      </c>
      <c r="AR103" s="5">
        <v>10.7389834499087</v>
      </c>
      <c r="AS103" s="5">
        <v>30.231750887155801</v>
      </c>
      <c r="AT103" t="str">
        <f t="shared" si="14"/>
        <v>maternal</v>
      </c>
      <c r="AU103">
        <v>1980</v>
      </c>
      <c r="AV103">
        <v>2503</v>
      </c>
      <c r="AW103">
        <v>1927</v>
      </c>
      <c r="AX103">
        <v>83</v>
      </c>
      <c r="AY103">
        <v>59</v>
      </c>
      <c r="AZ103">
        <v>61</v>
      </c>
      <c r="BA103" s="5">
        <v>4.9671723397593004</v>
      </c>
      <c r="BB103" s="5">
        <v>8.5680542794710401</v>
      </c>
      <c r="BC103" s="5">
        <v>24.6347752942984</v>
      </c>
      <c r="BD103" s="1">
        <v>3.6476758448867699E-8</v>
      </c>
      <c r="BE103" s="1">
        <v>4.06900462403015E-7</v>
      </c>
      <c r="BF103" s="5">
        <v>9.71980179829505</v>
      </c>
      <c r="BG103" s="5">
        <v>31.280080920913999</v>
      </c>
      <c r="BH103" t="str">
        <f t="shared" si="15"/>
        <v>maternal</v>
      </c>
      <c r="BI103" t="b">
        <f>IF(AT103=BH103, TRUE)</f>
        <v>1</v>
      </c>
      <c r="BK103" t="s">
        <v>809</v>
      </c>
      <c r="BL103" t="s">
        <v>1268</v>
      </c>
    </row>
    <row r="104" spans="1:67" x14ac:dyDescent="0.25">
      <c r="A104" t="s">
        <v>90</v>
      </c>
      <c r="B104">
        <v>179</v>
      </c>
      <c r="C104">
        <v>265</v>
      </c>
      <c r="D104">
        <v>355</v>
      </c>
      <c r="E104">
        <v>41</v>
      </c>
      <c r="F104">
        <v>12</v>
      </c>
      <c r="G104">
        <v>1</v>
      </c>
      <c r="H104" s="5">
        <v>4.6433706072924696</v>
      </c>
      <c r="I104" s="5">
        <v>5.6859376839528499</v>
      </c>
      <c r="J104" s="5">
        <v>4.3839938342768203</v>
      </c>
      <c r="K104">
        <v>4.2942336829133098E-3</v>
      </c>
      <c r="L104">
        <v>5.81597668705249E-3</v>
      </c>
      <c r="M104" s="5">
        <v>-2.5265688187231699</v>
      </c>
      <c r="N104" s="5">
        <v>24.991586912705799</v>
      </c>
      <c r="O104" t="str">
        <f t="shared" si="16"/>
        <v>maternal</v>
      </c>
      <c r="P104">
        <v>12</v>
      </c>
      <c r="Q104">
        <v>37</v>
      </c>
      <c r="R104">
        <v>45</v>
      </c>
      <c r="S104">
        <v>183</v>
      </c>
      <c r="T104">
        <v>162</v>
      </c>
      <c r="U104">
        <v>147</v>
      </c>
      <c r="V104" s="5">
        <v>-2.5366047627584498</v>
      </c>
      <c r="W104" s="5">
        <v>6.0922787772597902</v>
      </c>
      <c r="X104" s="5">
        <v>-5.2725746640599702</v>
      </c>
      <c r="Y104">
        <v>1.74504463005655E-3</v>
      </c>
      <c r="Z104">
        <v>2.4776969556528101E-3</v>
      </c>
      <c r="AA104" s="5">
        <v>-1.4503553830539</v>
      </c>
      <c r="AB104" s="5">
        <v>-5.8022190516926697</v>
      </c>
      <c r="AC104" t="str">
        <f t="shared" si="17"/>
        <v>paternal</v>
      </c>
      <c r="AD104" t="b">
        <f t="shared" si="20"/>
        <v>0</v>
      </c>
      <c r="AF104" t="str">
        <f>A104</f>
        <v>AT1G60970.1</v>
      </c>
      <c r="AG104" s="6" t="s">
        <v>1286</v>
      </c>
      <c r="AM104" s="5"/>
      <c r="AN104" s="5"/>
      <c r="AO104" s="5"/>
      <c r="AP104" s="1"/>
      <c r="AQ104" s="1"/>
      <c r="AR104" s="5"/>
      <c r="AS104" s="5"/>
      <c r="BA104" s="5"/>
      <c r="BB104" s="5"/>
      <c r="BC104" s="5"/>
      <c r="BD104" s="1"/>
      <c r="BE104" s="1"/>
      <c r="BF104" s="5"/>
      <c r="BG104" s="5"/>
      <c r="BK104" t="s">
        <v>1173</v>
      </c>
      <c r="BO104" t="s">
        <v>1267</v>
      </c>
    </row>
    <row r="105" spans="1:67" x14ac:dyDescent="0.25">
      <c r="A105" t="s">
        <v>514</v>
      </c>
      <c r="B105">
        <v>7842</v>
      </c>
      <c r="C105">
        <v>8829</v>
      </c>
      <c r="D105">
        <v>10196</v>
      </c>
      <c r="E105">
        <v>1280</v>
      </c>
      <c r="F105">
        <v>1630</v>
      </c>
      <c r="G105">
        <v>1602</v>
      </c>
      <c r="H105" s="5">
        <v>2.5733634058905901</v>
      </c>
      <c r="I105" s="5">
        <v>11.833733215347999</v>
      </c>
      <c r="J105" s="5">
        <v>14.7468490700419</v>
      </c>
      <c r="K105" s="1">
        <v>4.6067816411212099E-6</v>
      </c>
      <c r="L105" s="1">
        <v>1.15272832096217E-5</v>
      </c>
      <c r="M105" s="5">
        <v>5.0242957464248299</v>
      </c>
      <c r="N105" s="5">
        <v>5.9519541210799902</v>
      </c>
      <c r="O105" t="str">
        <f t="shared" si="16"/>
        <v>maternal</v>
      </c>
      <c r="P105">
        <v>3551</v>
      </c>
      <c r="Q105">
        <v>3416</v>
      </c>
      <c r="R105">
        <v>3134</v>
      </c>
      <c r="S105">
        <v>27</v>
      </c>
      <c r="T105">
        <v>24</v>
      </c>
      <c r="U105">
        <v>22</v>
      </c>
      <c r="V105" s="5">
        <v>7.0574690195264802</v>
      </c>
      <c r="W105" s="5">
        <v>8.1869921990596897</v>
      </c>
      <c r="X105" s="5">
        <v>46.785677803834503</v>
      </c>
      <c r="Y105" s="1">
        <v>4.44080857840098E-9</v>
      </c>
      <c r="Z105" s="1">
        <v>6.8727660384828297E-7</v>
      </c>
      <c r="AA105" s="5">
        <v>10.9258729838402</v>
      </c>
      <c r="AB105" s="5">
        <v>133.201730900977</v>
      </c>
      <c r="AC105" t="str">
        <f t="shared" si="17"/>
        <v>maternal</v>
      </c>
      <c r="AD105" t="b">
        <f t="shared" si="20"/>
        <v>1</v>
      </c>
      <c r="AF105" t="s">
        <v>514</v>
      </c>
      <c r="AG105">
        <v>6363</v>
      </c>
      <c r="AH105">
        <v>9338</v>
      </c>
      <c r="AI105">
        <v>7336</v>
      </c>
      <c r="AJ105">
        <v>2931</v>
      </c>
      <c r="AK105">
        <v>3631</v>
      </c>
      <c r="AL105">
        <v>3339</v>
      </c>
      <c r="AM105" s="5">
        <v>1.2052982631857101</v>
      </c>
      <c r="AN105" s="5">
        <v>12.285932552521601</v>
      </c>
      <c r="AO105" s="5">
        <v>5.3876985201477297</v>
      </c>
      <c r="AP105">
        <v>6.3990295240827597E-4</v>
      </c>
      <c r="AQ105">
        <v>8.9874010169701602E-4</v>
      </c>
      <c r="AR105" s="5">
        <v>-0.497238364329539</v>
      </c>
      <c r="AS105" s="5">
        <v>2.3058493562792801</v>
      </c>
      <c r="AT105" t="str">
        <f t="shared" si="14"/>
        <v>maternal</v>
      </c>
      <c r="AU105">
        <v>4425</v>
      </c>
      <c r="AV105">
        <v>4475</v>
      </c>
      <c r="AW105">
        <v>3389</v>
      </c>
      <c r="AX105">
        <v>427</v>
      </c>
      <c r="AY105">
        <v>336</v>
      </c>
      <c r="AZ105">
        <v>212</v>
      </c>
      <c r="BA105" s="5">
        <v>3.69802340899742</v>
      </c>
      <c r="BB105" s="5">
        <v>10.1399388337683</v>
      </c>
      <c r="BC105" s="5">
        <v>13.258977815412599</v>
      </c>
      <c r="BD105" s="1">
        <v>2.7673711346893401E-6</v>
      </c>
      <c r="BE105" s="1">
        <v>6.9184278367233503E-6</v>
      </c>
      <c r="BF105" s="5">
        <v>5.38053529856679</v>
      </c>
      <c r="BG105" s="5">
        <v>12.9782450709787</v>
      </c>
      <c r="BH105" t="str">
        <f t="shared" si="15"/>
        <v>maternal</v>
      </c>
      <c r="BI105" t="b">
        <f>IF(AT105=BH105, TRUE)</f>
        <v>1</v>
      </c>
      <c r="BK105" t="s">
        <v>810</v>
      </c>
      <c r="BN105" t="s">
        <v>1269</v>
      </c>
      <c r="BO105" t="s">
        <v>1267</v>
      </c>
    </row>
    <row r="106" spans="1:67" x14ac:dyDescent="0.25">
      <c r="A106" t="s">
        <v>508</v>
      </c>
      <c r="B106">
        <v>2071</v>
      </c>
      <c r="C106">
        <v>2704</v>
      </c>
      <c r="D106">
        <v>2724</v>
      </c>
      <c r="E106">
        <v>23</v>
      </c>
      <c r="F106">
        <v>1</v>
      </c>
      <c r="G106">
        <v>16</v>
      </c>
      <c r="H106" s="5">
        <v>8.0526121129936303</v>
      </c>
      <c r="I106" s="5">
        <v>7.2504478371539802</v>
      </c>
      <c r="J106" s="5">
        <v>8.8060105425321904</v>
      </c>
      <c r="K106" s="1">
        <v>9.8779606256178395E-5</v>
      </c>
      <c r="L106">
        <v>1.6959698551060801E-4</v>
      </c>
      <c r="M106" s="5">
        <v>1.68231859041917</v>
      </c>
      <c r="N106" s="5">
        <v>265.50810891395702</v>
      </c>
      <c r="O106" t="str">
        <f t="shared" si="16"/>
        <v>maternal</v>
      </c>
      <c r="P106">
        <v>1113</v>
      </c>
      <c r="Q106">
        <v>1250</v>
      </c>
      <c r="R106">
        <v>1180</v>
      </c>
      <c r="S106">
        <v>3</v>
      </c>
      <c r="T106">
        <v>9</v>
      </c>
      <c r="U106">
        <v>7</v>
      </c>
      <c r="V106" s="5">
        <v>7.4314215820052096</v>
      </c>
      <c r="W106" s="5">
        <v>6.4896868226317297</v>
      </c>
      <c r="X106" s="5">
        <v>21.351237112610399</v>
      </c>
      <c r="Y106" s="1">
        <v>5.3502111227154997E-7</v>
      </c>
      <c r="Z106" s="1">
        <v>3.1425450594476299E-6</v>
      </c>
      <c r="AA106" s="5">
        <v>7.2169807129689598</v>
      </c>
      <c r="AB106" s="5">
        <v>172.615903832573</v>
      </c>
      <c r="AC106" t="str">
        <f t="shared" si="17"/>
        <v>maternal</v>
      </c>
      <c r="AD106" t="b">
        <f t="shared" si="20"/>
        <v>1</v>
      </c>
      <c r="AF106" t="str">
        <f>A106</f>
        <v>AT1G61097.1</v>
      </c>
      <c r="AG106" s="6" t="s">
        <v>1286</v>
      </c>
      <c r="AM106" s="5"/>
      <c r="AN106" s="5"/>
      <c r="AO106" s="5"/>
      <c r="AR106" s="5"/>
      <c r="AS106" s="5"/>
      <c r="BA106" s="5"/>
      <c r="BB106" s="5"/>
      <c r="BC106" s="5"/>
      <c r="BD106" s="1"/>
      <c r="BE106" s="1"/>
      <c r="BF106" s="5"/>
      <c r="BG106" s="5"/>
      <c r="BK106" t="s">
        <v>1174</v>
      </c>
      <c r="BN106" t="s">
        <v>1269</v>
      </c>
    </row>
    <row r="107" spans="1:67" x14ac:dyDescent="0.25">
      <c r="A107" t="s">
        <v>391</v>
      </c>
      <c r="B107">
        <v>655</v>
      </c>
      <c r="C107">
        <v>642</v>
      </c>
      <c r="D107">
        <v>1084</v>
      </c>
      <c r="E107">
        <v>1200</v>
      </c>
      <c r="F107">
        <v>1348</v>
      </c>
      <c r="G107">
        <v>1718</v>
      </c>
      <c r="H107" s="5">
        <v>-0.868447546284701</v>
      </c>
      <c r="I107" s="5">
        <v>10.024125859568301</v>
      </c>
      <c r="J107" s="5">
        <v>-3.3087522321118898</v>
      </c>
      <c r="K107">
        <v>1.54535546187883E-2</v>
      </c>
      <c r="L107">
        <v>1.96425591737673E-2</v>
      </c>
      <c r="M107" s="5">
        <v>-3.9319048377115902</v>
      </c>
      <c r="N107" s="5">
        <v>-1.82569724873446</v>
      </c>
      <c r="O107" t="str">
        <f t="shared" si="16"/>
        <v>no preference</v>
      </c>
      <c r="P107">
        <v>1270</v>
      </c>
      <c r="Q107">
        <v>1050</v>
      </c>
      <c r="R107">
        <v>1172</v>
      </c>
      <c r="S107">
        <v>1955</v>
      </c>
      <c r="T107">
        <v>1868</v>
      </c>
      <c r="U107">
        <v>1928</v>
      </c>
      <c r="V107" s="5">
        <v>-0.72336545658361695</v>
      </c>
      <c r="W107" s="5">
        <v>10.543443583957</v>
      </c>
      <c r="X107" s="5">
        <v>-5.0079830638422598</v>
      </c>
      <c r="Y107">
        <v>2.27153303328749E-3</v>
      </c>
      <c r="Z107">
        <v>3.1767304074546898E-3</v>
      </c>
      <c r="AA107" s="5">
        <v>-1.74413064432306</v>
      </c>
      <c r="AB107" s="5">
        <v>-1.6510289947986201</v>
      </c>
      <c r="AC107" t="str">
        <f t="shared" si="17"/>
        <v>paternal</v>
      </c>
      <c r="AD107" t="b">
        <f t="shared" si="20"/>
        <v>0</v>
      </c>
      <c r="AF107" t="s">
        <v>391</v>
      </c>
      <c r="AG107">
        <v>1731</v>
      </c>
      <c r="AH107">
        <v>2154</v>
      </c>
      <c r="AI107">
        <v>1831</v>
      </c>
      <c r="AJ107">
        <v>2620</v>
      </c>
      <c r="AK107">
        <v>3291</v>
      </c>
      <c r="AL107">
        <v>2652</v>
      </c>
      <c r="AM107" s="5">
        <v>-0.58105335405953595</v>
      </c>
      <c r="AN107" s="5">
        <v>11.1808263959631</v>
      </c>
      <c r="AO107" s="5">
        <v>-2.7958903051697801</v>
      </c>
      <c r="AP107">
        <v>2.3181510725369701E-2</v>
      </c>
      <c r="AQ107">
        <v>2.87611795600121E-2</v>
      </c>
      <c r="AR107" s="5">
        <v>-4.2916232275682598</v>
      </c>
      <c r="AS107" s="5">
        <v>-1.49594108055549</v>
      </c>
      <c r="AT107" t="str">
        <f t="shared" si="14"/>
        <v>no preference</v>
      </c>
      <c r="AU107">
        <v>3565</v>
      </c>
      <c r="AV107">
        <v>3827</v>
      </c>
      <c r="AW107">
        <v>3245</v>
      </c>
      <c r="AX107">
        <v>3222</v>
      </c>
      <c r="AY107">
        <v>3452</v>
      </c>
      <c r="AZ107">
        <v>2857</v>
      </c>
      <c r="BA107" s="5">
        <v>0.15943336455007701</v>
      </c>
      <c r="BB107" s="5">
        <v>11.7092544466113</v>
      </c>
      <c r="BC107" s="5">
        <v>0.99935697269147294</v>
      </c>
      <c r="BD107">
        <v>0.35031390684994401</v>
      </c>
      <c r="BE107">
        <v>0.37775297013143799</v>
      </c>
      <c r="BF107" s="5">
        <v>-7.0157976986377903</v>
      </c>
      <c r="BG107" s="5">
        <v>1.1168483965704801</v>
      </c>
      <c r="BH107" t="str">
        <f t="shared" si="15"/>
        <v>no preference</v>
      </c>
      <c r="BI107" t="b">
        <f t="shared" ref="BI107:BI120" si="21">IF(AT107=BH107, TRUE)</f>
        <v>1</v>
      </c>
      <c r="BK107" t="s">
        <v>811</v>
      </c>
      <c r="BL107" t="s">
        <v>1268</v>
      </c>
      <c r="BO107" t="s">
        <v>1271</v>
      </c>
    </row>
    <row r="108" spans="1:67" x14ac:dyDescent="0.25">
      <c r="A108" t="s">
        <v>572</v>
      </c>
      <c r="B108">
        <v>1699</v>
      </c>
      <c r="C108">
        <v>1524</v>
      </c>
      <c r="D108">
        <v>1905</v>
      </c>
      <c r="E108">
        <v>481</v>
      </c>
      <c r="F108">
        <v>567</v>
      </c>
      <c r="G108">
        <v>483</v>
      </c>
      <c r="H108" s="5">
        <v>1.7402484230877899</v>
      </c>
      <c r="I108" s="5">
        <v>9.8639574425469796</v>
      </c>
      <c r="J108" s="5">
        <v>11.2134606963475</v>
      </c>
      <c r="K108" s="1">
        <v>2.3859299408607201E-5</v>
      </c>
      <c r="L108" s="1">
        <v>4.7890248453247502E-5</v>
      </c>
      <c r="M108" s="5">
        <v>3.2507255389237302</v>
      </c>
      <c r="N108" s="5">
        <v>3.3409269149629499</v>
      </c>
      <c r="O108" t="str">
        <f t="shared" si="16"/>
        <v>maternal</v>
      </c>
      <c r="P108">
        <v>1601</v>
      </c>
      <c r="Q108">
        <v>1121</v>
      </c>
      <c r="R108">
        <v>1177</v>
      </c>
      <c r="S108">
        <v>597</v>
      </c>
      <c r="T108">
        <v>467</v>
      </c>
      <c r="U108">
        <v>540</v>
      </c>
      <c r="V108" s="5">
        <v>1.2685960130798699</v>
      </c>
      <c r="W108" s="5">
        <v>9.6922483990760497</v>
      </c>
      <c r="X108" s="5">
        <v>6.3265821894625001</v>
      </c>
      <c r="Y108">
        <v>6.6428835594338205E-4</v>
      </c>
      <c r="Z108">
        <v>1.00181865572002E-3</v>
      </c>
      <c r="AA108" s="5">
        <v>-0.37215188963214701</v>
      </c>
      <c r="AB108" s="5">
        <v>2.40926988599939</v>
      </c>
      <c r="AC108" t="str">
        <f t="shared" si="17"/>
        <v>maternal</v>
      </c>
      <c r="AD108" t="b">
        <f t="shared" si="20"/>
        <v>1</v>
      </c>
      <c r="AF108" t="s">
        <v>572</v>
      </c>
      <c r="AG108">
        <v>1321</v>
      </c>
      <c r="AH108">
        <v>1624</v>
      </c>
      <c r="AI108">
        <v>1421</v>
      </c>
      <c r="AJ108">
        <v>316</v>
      </c>
      <c r="AK108">
        <v>428</v>
      </c>
      <c r="AL108">
        <v>336</v>
      </c>
      <c r="AM108" s="5">
        <v>2.0195528550364901</v>
      </c>
      <c r="AN108" s="5">
        <v>9.4930356437918508</v>
      </c>
      <c r="AO108" s="5">
        <v>9.4494503565531591</v>
      </c>
      <c r="AP108" s="1">
        <v>1.2318833241102701E-5</v>
      </c>
      <c r="AQ108" s="1">
        <v>2.1021899728844201E-5</v>
      </c>
      <c r="AR108" s="5">
        <v>3.7390802324233299</v>
      </c>
      <c r="AS108" s="5">
        <v>4.05458105860885</v>
      </c>
      <c r="AT108" t="str">
        <f t="shared" si="14"/>
        <v>maternal</v>
      </c>
      <c r="AU108">
        <v>1362</v>
      </c>
      <c r="AV108">
        <v>1666</v>
      </c>
      <c r="AW108">
        <v>1487</v>
      </c>
      <c r="AX108">
        <v>476</v>
      </c>
      <c r="AY108">
        <v>561</v>
      </c>
      <c r="AZ108">
        <v>473</v>
      </c>
      <c r="BA108" s="5">
        <v>1.57791734059166</v>
      </c>
      <c r="BB108" s="5">
        <v>9.7626303453373904</v>
      </c>
      <c r="BC108" s="5">
        <v>9.6357343220095206</v>
      </c>
      <c r="BD108" s="1">
        <v>2.4181225631118001E-5</v>
      </c>
      <c r="BE108" s="1">
        <v>4.3648421716819397E-5</v>
      </c>
      <c r="BF108" s="5">
        <v>3.0467665463893101</v>
      </c>
      <c r="BG108" s="5">
        <v>2.9853857136137099</v>
      </c>
      <c r="BH108" t="str">
        <f t="shared" si="15"/>
        <v>maternal</v>
      </c>
      <c r="BI108" t="b">
        <f t="shared" si="21"/>
        <v>1</v>
      </c>
      <c r="BK108" t="s">
        <v>812</v>
      </c>
      <c r="BL108" t="s">
        <v>1268</v>
      </c>
    </row>
    <row r="109" spans="1:67" x14ac:dyDescent="0.25">
      <c r="A109" t="s">
        <v>502</v>
      </c>
      <c r="B109">
        <v>83239</v>
      </c>
      <c r="C109">
        <v>57381</v>
      </c>
      <c r="D109">
        <v>63179</v>
      </c>
      <c r="E109">
        <v>866</v>
      </c>
      <c r="F109">
        <v>334</v>
      </c>
      <c r="G109">
        <v>448</v>
      </c>
      <c r="H109" s="5">
        <v>7.0473343967898403</v>
      </c>
      <c r="I109" s="5">
        <v>12.509826232830999</v>
      </c>
      <c r="J109" s="5">
        <v>19.013970049494301</v>
      </c>
      <c r="K109" s="1">
        <v>9.8138359736700195E-7</v>
      </c>
      <c r="L109" s="1">
        <v>3.6744174324191598E-6</v>
      </c>
      <c r="M109" s="5">
        <v>6.6235365851937598</v>
      </c>
      <c r="N109" s="5">
        <v>132.269296267279</v>
      </c>
      <c r="O109" t="str">
        <f t="shared" si="16"/>
        <v>maternal</v>
      </c>
      <c r="P109">
        <v>136309</v>
      </c>
      <c r="Q109">
        <v>79018</v>
      </c>
      <c r="R109">
        <v>70478</v>
      </c>
      <c r="S109">
        <v>305</v>
      </c>
      <c r="T109">
        <v>292</v>
      </c>
      <c r="U109">
        <v>295</v>
      </c>
      <c r="V109" s="5">
        <v>8.2565838731634091</v>
      </c>
      <c r="W109" s="5">
        <v>12.348824624163001</v>
      </c>
      <c r="X109" s="5">
        <v>30.589229158163398</v>
      </c>
      <c r="Y109" s="1">
        <v>5.9838065455246004E-8</v>
      </c>
      <c r="Z109" s="1">
        <v>1.5183925091103099E-6</v>
      </c>
      <c r="AA109" s="5">
        <v>9.1432017878029299</v>
      </c>
      <c r="AB109" s="5">
        <v>305.82952312615902</v>
      </c>
      <c r="AC109" t="str">
        <f t="shared" si="17"/>
        <v>maternal</v>
      </c>
      <c r="AD109" t="b">
        <f t="shared" si="20"/>
        <v>1</v>
      </c>
      <c r="AF109" t="s">
        <v>502</v>
      </c>
      <c r="AG109">
        <v>20406</v>
      </c>
      <c r="AH109">
        <v>27803</v>
      </c>
      <c r="AI109">
        <v>24391</v>
      </c>
      <c r="AJ109">
        <v>142</v>
      </c>
      <c r="AK109">
        <v>86</v>
      </c>
      <c r="AL109">
        <v>83</v>
      </c>
      <c r="AM109" s="5">
        <v>7.8862564994792503</v>
      </c>
      <c r="AN109" s="5">
        <v>10.608172334874901</v>
      </c>
      <c r="AO109" s="5">
        <v>29.413529578819801</v>
      </c>
      <c r="AP109" s="1">
        <v>1.7320777358301299E-9</v>
      </c>
      <c r="AQ109" s="1">
        <v>5.7735924527670997E-8</v>
      </c>
      <c r="AR109" s="5">
        <v>12.2268785680922</v>
      </c>
      <c r="AS109" s="5">
        <v>236.591838917681</v>
      </c>
      <c r="AT109" t="str">
        <f t="shared" si="14"/>
        <v>maternal</v>
      </c>
      <c r="AU109">
        <v>15510</v>
      </c>
      <c r="AV109">
        <v>16857</v>
      </c>
      <c r="AW109">
        <v>13443</v>
      </c>
      <c r="AX109">
        <v>189</v>
      </c>
      <c r="AY109">
        <v>103</v>
      </c>
      <c r="AZ109">
        <v>219</v>
      </c>
      <c r="BA109" s="5">
        <v>6.5417232116003303</v>
      </c>
      <c r="BB109" s="5">
        <v>10.6214132857991</v>
      </c>
      <c r="BC109" s="5">
        <v>22.349774301014801</v>
      </c>
      <c r="BD109" s="1">
        <v>7.2458316821760906E-8</v>
      </c>
      <c r="BE109" s="1">
        <v>5.7209583548748496E-7</v>
      </c>
      <c r="BF109" s="5">
        <v>9.0761860657223004</v>
      </c>
      <c r="BG109" s="5">
        <v>93.165455153589704</v>
      </c>
      <c r="BH109" t="str">
        <f t="shared" si="15"/>
        <v>maternal</v>
      </c>
      <c r="BI109" t="b">
        <f t="shared" si="21"/>
        <v>1</v>
      </c>
      <c r="BK109" t="s">
        <v>813</v>
      </c>
      <c r="BM109" t="s">
        <v>1270</v>
      </c>
    </row>
    <row r="110" spans="1:67" x14ac:dyDescent="0.25">
      <c r="A110" t="s">
        <v>298</v>
      </c>
      <c r="B110">
        <v>7671</v>
      </c>
      <c r="C110">
        <v>7361</v>
      </c>
      <c r="D110">
        <v>8035</v>
      </c>
      <c r="E110">
        <v>3878</v>
      </c>
      <c r="F110">
        <v>3385</v>
      </c>
      <c r="G110">
        <v>4129</v>
      </c>
      <c r="H110" s="5">
        <v>1.0215898344672101</v>
      </c>
      <c r="I110" s="5">
        <v>12.397048712144899</v>
      </c>
      <c r="J110" s="5">
        <v>7.2107027982940899</v>
      </c>
      <c r="K110">
        <v>3.0956890140127798E-4</v>
      </c>
      <c r="L110">
        <v>4.7586624512923698E-4</v>
      </c>
      <c r="M110" s="5">
        <v>0.40835875452355103</v>
      </c>
      <c r="N110" s="5">
        <v>2.0301549363160998</v>
      </c>
      <c r="O110" t="str">
        <f t="shared" si="16"/>
        <v>maternal</v>
      </c>
      <c r="P110">
        <v>4381</v>
      </c>
      <c r="Q110">
        <v>2968</v>
      </c>
      <c r="R110">
        <v>2784</v>
      </c>
      <c r="S110">
        <v>9651</v>
      </c>
      <c r="T110">
        <v>6621</v>
      </c>
      <c r="U110">
        <v>6196</v>
      </c>
      <c r="V110" s="5">
        <v>-1.1501403297933599</v>
      </c>
      <c r="W110" s="5">
        <v>12.267269084631399</v>
      </c>
      <c r="X110" s="5">
        <v>-4.3632380770465602</v>
      </c>
      <c r="Y110">
        <v>4.4950674530323202E-3</v>
      </c>
      <c r="Z110">
        <v>6.0294414394039403E-3</v>
      </c>
      <c r="AA110" s="5">
        <v>-2.5021049726068401</v>
      </c>
      <c r="AB110" s="5">
        <v>-2.21935480850515</v>
      </c>
      <c r="AC110" t="str">
        <f t="shared" si="17"/>
        <v>paternal</v>
      </c>
      <c r="AD110" t="b">
        <f t="shared" si="20"/>
        <v>0</v>
      </c>
      <c r="AF110" t="s">
        <v>298</v>
      </c>
      <c r="AG110">
        <v>4465</v>
      </c>
      <c r="AH110">
        <v>6046</v>
      </c>
      <c r="AI110">
        <v>4786</v>
      </c>
      <c r="AJ110">
        <v>3199</v>
      </c>
      <c r="AK110">
        <v>4372</v>
      </c>
      <c r="AL110">
        <v>3006</v>
      </c>
      <c r="AM110" s="5">
        <v>0.53976817158795098</v>
      </c>
      <c r="AN110" s="5">
        <v>12.0340084109373</v>
      </c>
      <c r="AO110" s="5">
        <v>2.2881888014288401</v>
      </c>
      <c r="AP110">
        <v>5.1183196571379298E-2</v>
      </c>
      <c r="AQ110">
        <v>6.1815454796351803E-2</v>
      </c>
      <c r="AR110" s="5">
        <v>-5.0893617391250903</v>
      </c>
      <c r="AS110" s="5">
        <v>1.45373889548792</v>
      </c>
      <c r="AT110" t="str">
        <f t="shared" si="14"/>
        <v>no preference</v>
      </c>
      <c r="AU110">
        <v>4021</v>
      </c>
      <c r="AV110">
        <v>4324</v>
      </c>
      <c r="AW110">
        <v>3816</v>
      </c>
      <c r="AX110">
        <v>4480</v>
      </c>
      <c r="AY110">
        <v>4427</v>
      </c>
      <c r="AZ110">
        <v>3472</v>
      </c>
      <c r="BA110" s="5">
        <v>-1.7868652794593501E-2</v>
      </c>
      <c r="BB110" s="5">
        <v>11.9924027447081</v>
      </c>
      <c r="BC110" s="5">
        <v>-0.105285089841095</v>
      </c>
      <c r="BD110">
        <v>0.91904964699893699</v>
      </c>
      <c r="BE110">
        <v>0.92459723038122399</v>
      </c>
      <c r="BF110" s="5">
        <v>-7.54082481098256</v>
      </c>
      <c r="BG110" s="5">
        <v>-1.0124626255750699</v>
      </c>
      <c r="BH110" t="str">
        <f t="shared" si="15"/>
        <v>no preference</v>
      </c>
      <c r="BI110" t="b">
        <f t="shared" si="21"/>
        <v>1</v>
      </c>
      <c r="BK110" t="s">
        <v>661</v>
      </c>
      <c r="BL110" t="s">
        <v>1268</v>
      </c>
      <c r="BO110" t="s">
        <v>1267</v>
      </c>
    </row>
    <row r="111" spans="1:67" x14ac:dyDescent="0.25">
      <c r="A111" t="s">
        <v>76</v>
      </c>
      <c r="B111">
        <v>7524</v>
      </c>
      <c r="C111">
        <v>6015</v>
      </c>
      <c r="D111">
        <v>6721</v>
      </c>
      <c r="E111">
        <v>256</v>
      </c>
      <c r="F111">
        <v>263</v>
      </c>
      <c r="G111">
        <v>166</v>
      </c>
      <c r="H111" s="5">
        <v>4.90433886149789</v>
      </c>
      <c r="I111" s="5">
        <v>10.263410417757701</v>
      </c>
      <c r="J111" s="5">
        <v>21.988217260868002</v>
      </c>
      <c r="K111" s="1">
        <v>4.0302477276729402E-7</v>
      </c>
      <c r="L111" s="1">
        <v>2.1716802776218901E-6</v>
      </c>
      <c r="M111" s="5">
        <v>7.5005956626435504</v>
      </c>
      <c r="N111" s="5">
        <v>29.946985079160399</v>
      </c>
      <c r="O111" t="str">
        <f t="shared" si="16"/>
        <v>maternal</v>
      </c>
      <c r="P111">
        <v>2262</v>
      </c>
      <c r="Q111">
        <v>1691</v>
      </c>
      <c r="R111">
        <v>2205</v>
      </c>
      <c r="S111">
        <v>519</v>
      </c>
      <c r="T111">
        <v>445</v>
      </c>
      <c r="U111">
        <v>332</v>
      </c>
      <c r="V111" s="5">
        <v>2.2577019059860701</v>
      </c>
      <c r="W111" s="5">
        <v>9.8630663129997096</v>
      </c>
      <c r="X111" s="5">
        <v>9.9611820699771894</v>
      </c>
      <c r="Y111" s="1">
        <v>5.1065084406100402E-5</v>
      </c>
      <c r="Z111" s="1">
        <v>9.7918615459120496E-5</v>
      </c>
      <c r="AA111" s="5">
        <v>2.47721665174066</v>
      </c>
      <c r="AB111" s="5">
        <v>4.7822909535874301</v>
      </c>
      <c r="AC111" t="str">
        <f t="shared" si="17"/>
        <v>maternal</v>
      </c>
      <c r="AD111" t="b">
        <f t="shared" si="20"/>
        <v>1</v>
      </c>
      <c r="AF111" t="s">
        <v>76</v>
      </c>
      <c r="AG111">
        <v>3686</v>
      </c>
      <c r="AH111">
        <v>4239</v>
      </c>
      <c r="AI111">
        <v>3849</v>
      </c>
      <c r="AJ111">
        <v>658</v>
      </c>
      <c r="AK111">
        <v>882</v>
      </c>
      <c r="AL111">
        <v>746</v>
      </c>
      <c r="AM111" s="5">
        <v>2.3711180885227501</v>
      </c>
      <c r="AN111" s="5">
        <v>10.75068194941</v>
      </c>
      <c r="AO111" s="5">
        <v>11.5319661965469</v>
      </c>
      <c r="AP111" s="1">
        <v>2.7358631748877599E-6</v>
      </c>
      <c r="AQ111" s="1">
        <v>5.7235631273802402E-6</v>
      </c>
      <c r="AR111" s="5">
        <v>5.3231316906820698</v>
      </c>
      <c r="AS111" s="5">
        <v>5.1734191686846103</v>
      </c>
      <c r="AT111" t="str">
        <f t="shared" si="14"/>
        <v>maternal</v>
      </c>
      <c r="AU111">
        <v>1522</v>
      </c>
      <c r="AV111">
        <v>1635</v>
      </c>
      <c r="AW111">
        <v>1772</v>
      </c>
      <c r="AX111">
        <v>111</v>
      </c>
      <c r="AY111">
        <v>119</v>
      </c>
      <c r="AZ111">
        <v>165</v>
      </c>
      <c r="BA111" s="5">
        <v>3.6504497104382199</v>
      </c>
      <c r="BB111" s="5">
        <v>8.85498650489013</v>
      </c>
      <c r="BC111" s="5">
        <v>18.567680148250901</v>
      </c>
      <c r="BD111" s="1">
        <v>2.6646520396916599E-7</v>
      </c>
      <c r="BE111" s="1">
        <v>1.1218439368719901E-6</v>
      </c>
      <c r="BF111" s="5">
        <v>7.80146104900943</v>
      </c>
      <c r="BG111" s="5">
        <v>12.5572592489643</v>
      </c>
      <c r="BH111" t="str">
        <f t="shared" si="15"/>
        <v>maternal</v>
      </c>
      <c r="BI111" t="b">
        <f t="shared" si="21"/>
        <v>1</v>
      </c>
      <c r="BK111" t="s">
        <v>814</v>
      </c>
      <c r="BN111" t="s">
        <v>1269</v>
      </c>
    </row>
    <row r="112" spans="1:67" x14ac:dyDescent="0.25">
      <c r="A112" t="s">
        <v>108</v>
      </c>
      <c r="B112">
        <v>8643</v>
      </c>
      <c r="C112">
        <v>6954</v>
      </c>
      <c r="D112">
        <v>8556</v>
      </c>
      <c r="E112">
        <v>370</v>
      </c>
      <c r="F112">
        <v>330</v>
      </c>
      <c r="G112">
        <v>428</v>
      </c>
      <c r="H112" s="5">
        <v>4.4178036368690998</v>
      </c>
      <c r="I112" s="5">
        <v>10.759167358743699</v>
      </c>
      <c r="J112" s="5">
        <v>25.9897035770218</v>
      </c>
      <c r="K112" s="1">
        <v>1.4426116707048701E-7</v>
      </c>
      <c r="L112" s="1">
        <v>1.4029243817533E-6</v>
      </c>
      <c r="M112" s="5">
        <v>8.4614555626413903</v>
      </c>
      <c r="N112" s="5">
        <v>21.374275834544701</v>
      </c>
      <c r="O112" t="str">
        <f t="shared" si="16"/>
        <v>maternal</v>
      </c>
      <c r="P112">
        <v>9251</v>
      </c>
      <c r="Q112">
        <v>8039</v>
      </c>
      <c r="R112">
        <v>7236</v>
      </c>
      <c r="S112">
        <v>444</v>
      </c>
      <c r="T112">
        <v>177</v>
      </c>
      <c r="U112">
        <v>186</v>
      </c>
      <c r="V112" s="5">
        <v>5.0498053254215201</v>
      </c>
      <c r="W112" s="5">
        <v>10.4649991349467</v>
      </c>
      <c r="X112" s="5">
        <v>13.338400827379999</v>
      </c>
      <c r="Y112" s="1">
        <v>9.1135355140476405E-6</v>
      </c>
      <c r="Z112" s="1">
        <v>2.42159657944694E-5</v>
      </c>
      <c r="AA112" s="5">
        <v>4.3432255172600698</v>
      </c>
      <c r="AB112" s="5">
        <v>33.124007569532701</v>
      </c>
      <c r="AC112" t="str">
        <f t="shared" si="17"/>
        <v>maternal</v>
      </c>
      <c r="AD112" t="b">
        <f t="shared" si="20"/>
        <v>1</v>
      </c>
      <c r="AF112" t="s">
        <v>108</v>
      </c>
      <c r="AG112">
        <v>7660</v>
      </c>
      <c r="AH112">
        <v>8735</v>
      </c>
      <c r="AI112">
        <v>8079</v>
      </c>
      <c r="AJ112">
        <v>425</v>
      </c>
      <c r="AK112">
        <v>375</v>
      </c>
      <c r="AL112">
        <v>394</v>
      </c>
      <c r="AM112" s="5">
        <v>4.3537354698332598</v>
      </c>
      <c r="AN112" s="5">
        <v>10.815203506572599</v>
      </c>
      <c r="AO112" s="5">
        <v>22.9603159693166</v>
      </c>
      <c r="AP112" s="1">
        <v>1.24750955754667E-8</v>
      </c>
      <c r="AQ112" s="1">
        <v>1.3708802170472899E-7</v>
      </c>
      <c r="AR112" s="5">
        <v>10.584961183795601</v>
      </c>
      <c r="AS112" s="5">
        <v>20.445840552162199</v>
      </c>
      <c r="AT112" t="str">
        <f t="shared" si="14"/>
        <v>maternal</v>
      </c>
      <c r="AU112">
        <v>8173</v>
      </c>
      <c r="AV112">
        <v>10399</v>
      </c>
      <c r="AW112">
        <v>8408</v>
      </c>
      <c r="AX112">
        <v>307</v>
      </c>
      <c r="AY112">
        <v>326</v>
      </c>
      <c r="AZ112">
        <v>326</v>
      </c>
      <c r="BA112" s="5">
        <v>4.80192025799969</v>
      </c>
      <c r="BB112" s="5">
        <v>10.7253201928969</v>
      </c>
      <c r="BC112" s="5">
        <v>29.536227649435201</v>
      </c>
      <c r="BD112" s="1">
        <v>1.01122640505932E-8</v>
      </c>
      <c r="BE112" s="1">
        <v>3.0456690368645299E-7</v>
      </c>
      <c r="BF112" s="5">
        <v>10.8589393774268</v>
      </c>
      <c r="BG112" s="5">
        <v>27.894721799215301</v>
      </c>
      <c r="BH112" t="str">
        <f t="shared" si="15"/>
        <v>maternal</v>
      </c>
      <c r="BI112" t="b">
        <f t="shared" si="21"/>
        <v>1</v>
      </c>
      <c r="BK112" t="s">
        <v>815</v>
      </c>
      <c r="BM112" t="s">
        <v>1270</v>
      </c>
    </row>
    <row r="113" spans="1:69" x14ac:dyDescent="0.25">
      <c r="A113" t="s">
        <v>602</v>
      </c>
      <c r="B113">
        <v>9127</v>
      </c>
      <c r="C113">
        <v>8862</v>
      </c>
      <c r="D113">
        <v>9136</v>
      </c>
      <c r="E113">
        <v>7195</v>
      </c>
      <c r="F113">
        <v>7252</v>
      </c>
      <c r="G113">
        <v>8471</v>
      </c>
      <c r="H113" s="5">
        <v>0.24711294511734</v>
      </c>
      <c r="I113" s="5">
        <v>13.0188326321631</v>
      </c>
      <c r="J113" s="5">
        <v>1.81555147290546</v>
      </c>
      <c r="K113">
        <v>0.117736964984181</v>
      </c>
      <c r="L113">
        <v>0.13462546405978101</v>
      </c>
      <c r="M113" s="5">
        <v>-6.0485267412442596</v>
      </c>
      <c r="N113" s="5">
        <v>1.18682970805678</v>
      </c>
      <c r="O113" t="str">
        <f t="shared" si="16"/>
        <v>no preference</v>
      </c>
      <c r="P113">
        <v>6952</v>
      </c>
      <c r="Q113">
        <v>6537</v>
      </c>
      <c r="R113">
        <v>6759</v>
      </c>
      <c r="S113">
        <v>8719</v>
      </c>
      <c r="T113">
        <v>8419</v>
      </c>
      <c r="U113">
        <v>8878</v>
      </c>
      <c r="V113" s="5">
        <v>-0.36167911897344501</v>
      </c>
      <c r="W113" s="5">
        <v>12.901126581863</v>
      </c>
      <c r="X113" s="5">
        <v>-2.7526728280233401</v>
      </c>
      <c r="Y113">
        <v>3.2374302927180798E-2</v>
      </c>
      <c r="Z113">
        <v>3.9016978473794497E-2</v>
      </c>
      <c r="AA113" s="5">
        <v>-4.6514958852878303</v>
      </c>
      <c r="AB113" s="5">
        <v>-1.28492051651744</v>
      </c>
      <c r="AC113" t="str">
        <f t="shared" si="17"/>
        <v>no preference</v>
      </c>
      <c r="AD113" t="b">
        <f t="shared" si="20"/>
        <v>1</v>
      </c>
      <c r="AF113" t="s">
        <v>602</v>
      </c>
      <c r="AG113">
        <v>11584</v>
      </c>
      <c r="AH113">
        <v>14700</v>
      </c>
      <c r="AI113">
        <v>13737</v>
      </c>
      <c r="AJ113">
        <v>13541</v>
      </c>
      <c r="AK113">
        <v>18182</v>
      </c>
      <c r="AL113">
        <v>15581</v>
      </c>
      <c r="AM113" s="5">
        <v>-0.23785572151836801</v>
      </c>
      <c r="AN113" s="5">
        <v>13.8154216829882</v>
      </c>
      <c r="AO113" s="5">
        <v>-1.1118782916127901</v>
      </c>
      <c r="AP113">
        <v>0.29826107073115099</v>
      </c>
      <c r="AQ113">
        <v>0.32775941838588002</v>
      </c>
      <c r="AR113" s="5">
        <v>-6.7011050194086001</v>
      </c>
      <c r="AS113" s="5">
        <v>-1.1792386551604599</v>
      </c>
      <c r="AT113" t="str">
        <f t="shared" si="14"/>
        <v>no preference</v>
      </c>
      <c r="AU113">
        <v>16397</v>
      </c>
      <c r="AV113">
        <v>16773</v>
      </c>
      <c r="AW113">
        <v>10999</v>
      </c>
      <c r="AX113">
        <v>13932</v>
      </c>
      <c r="AY113">
        <v>14503</v>
      </c>
      <c r="AZ113">
        <v>8391</v>
      </c>
      <c r="BA113" s="5">
        <v>0.27840227015418201</v>
      </c>
      <c r="BB113" s="5">
        <v>13.680927961346301</v>
      </c>
      <c r="BC113" s="5">
        <v>1.0011558418181701</v>
      </c>
      <c r="BD113">
        <v>0.349501172399517</v>
      </c>
      <c r="BE113">
        <v>0.37775297013143799</v>
      </c>
      <c r="BF113" s="5">
        <v>-7.0140040775802204</v>
      </c>
      <c r="BG113" s="5">
        <v>1.2128509540885399</v>
      </c>
      <c r="BH113" t="str">
        <f t="shared" si="15"/>
        <v>no preference</v>
      </c>
      <c r="BI113" t="b">
        <f t="shared" si="21"/>
        <v>1</v>
      </c>
      <c r="BK113" t="s">
        <v>816</v>
      </c>
      <c r="BL113" t="s">
        <v>1268</v>
      </c>
    </row>
    <row r="114" spans="1:69" x14ac:dyDescent="0.25">
      <c r="A114" t="s">
        <v>52</v>
      </c>
      <c r="B114">
        <v>10518</v>
      </c>
      <c r="C114">
        <v>10274</v>
      </c>
      <c r="D114">
        <v>10282</v>
      </c>
      <c r="E114">
        <v>191</v>
      </c>
      <c r="F114">
        <v>180</v>
      </c>
      <c r="G114">
        <v>315</v>
      </c>
      <c r="H114" s="5">
        <v>5.54231505981274</v>
      </c>
      <c r="I114" s="5">
        <v>10.567353908566901</v>
      </c>
      <c r="J114" s="5">
        <v>23.295910406950998</v>
      </c>
      <c r="K114" s="1">
        <v>2.8269794771644802E-7</v>
      </c>
      <c r="L114" s="1">
        <v>1.8284616174726799E-6</v>
      </c>
      <c r="M114" s="5">
        <v>7.8390743661422997</v>
      </c>
      <c r="N114" s="5">
        <v>46.601841498412199</v>
      </c>
      <c r="O114" t="str">
        <f t="shared" si="16"/>
        <v>maternal</v>
      </c>
      <c r="P114">
        <v>7144</v>
      </c>
      <c r="Q114">
        <v>7527</v>
      </c>
      <c r="R114">
        <v>6480</v>
      </c>
      <c r="S114">
        <v>426</v>
      </c>
      <c r="T114">
        <v>561</v>
      </c>
      <c r="U114">
        <v>275</v>
      </c>
      <c r="V114" s="5">
        <v>4.1205756302702099</v>
      </c>
      <c r="W114" s="5">
        <v>10.720635494008301</v>
      </c>
      <c r="X114" s="5">
        <v>14.830545214545699</v>
      </c>
      <c r="Y114" s="1">
        <v>4.8330073925876501E-6</v>
      </c>
      <c r="Z114" s="1">
        <v>1.48444270078634E-5</v>
      </c>
      <c r="AA114" s="5">
        <v>5.0122069372248399</v>
      </c>
      <c r="AB114" s="5">
        <v>17.394696839136</v>
      </c>
      <c r="AC114" t="str">
        <f t="shared" si="17"/>
        <v>maternal</v>
      </c>
      <c r="AD114" t="b">
        <f t="shared" si="20"/>
        <v>1</v>
      </c>
      <c r="AF114" t="s">
        <v>52</v>
      </c>
      <c r="AG114">
        <v>10841</v>
      </c>
      <c r="AH114">
        <v>13591</v>
      </c>
      <c r="AI114">
        <v>12171</v>
      </c>
      <c r="AJ114">
        <v>334</v>
      </c>
      <c r="AK114">
        <v>450</v>
      </c>
      <c r="AL114">
        <v>448</v>
      </c>
      <c r="AM114" s="5">
        <v>4.8968398346476398</v>
      </c>
      <c r="AN114" s="5">
        <v>11.120277431770999</v>
      </c>
      <c r="AO114" s="5">
        <v>22.470052805999799</v>
      </c>
      <c r="AP114" s="1">
        <v>1.4809130008159199E-8</v>
      </c>
      <c r="AQ114" s="1">
        <v>1.51953199408269E-7</v>
      </c>
      <c r="AR114" s="5">
        <v>10.4330398601877</v>
      </c>
      <c r="AS114" s="5">
        <v>29.791726628223199</v>
      </c>
      <c r="AT114" t="str">
        <f t="shared" si="14"/>
        <v>maternal</v>
      </c>
      <c r="AU114">
        <v>8804</v>
      </c>
      <c r="AV114">
        <v>10622</v>
      </c>
      <c r="AW114">
        <v>7372</v>
      </c>
      <c r="AX114">
        <v>583</v>
      </c>
      <c r="AY114">
        <v>456</v>
      </c>
      <c r="AZ114">
        <v>584</v>
      </c>
      <c r="BA114" s="5">
        <v>4.03629307701787</v>
      </c>
      <c r="BB114" s="5">
        <v>11.0908691146452</v>
      </c>
      <c r="BC114" s="5">
        <v>20.167528780813299</v>
      </c>
      <c r="BD114" s="1">
        <v>1.49245595356126E-7</v>
      </c>
      <c r="BE114" s="1">
        <v>8.0239567395766605E-7</v>
      </c>
      <c r="BF114" s="5">
        <v>8.3767275969312909</v>
      </c>
      <c r="BG114" s="5">
        <v>16.4076085996793</v>
      </c>
      <c r="BH114" t="str">
        <f t="shared" si="15"/>
        <v>maternal</v>
      </c>
      <c r="BI114" t="b">
        <f t="shared" si="21"/>
        <v>1</v>
      </c>
      <c r="BK114" t="s">
        <v>817</v>
      </c>
      <c r="BM114" t="s">
        <v>1270</v>
      </c>
    </row>
    <row r="115" spans="1:69" x14ac:dyDescent="0.25">
      <c r="A115" s="11" t="str">
        <f>AF115</f>
        <v>AT1G63220.1</v>
      </c>
      <c r="B115" s="6" t="s">
        <v>1285</v>
      </c>
      <c r="H115" s="5"/>
      <c r="I115" s="5"/>
      <c r="J115" s="5"/>
      <c r="K115" s="1"/>
      <c r="L115" s="1"/>
      <c r="M115" s="5"/>
      <c r="N115" s="5"/>
      <c r="V115" s="5"/>
      <c r="W115" s="5"/>
      <c r="X115" s="5"/>
      <c r="Y115" s="1"/>
      <c r="Z115" s="1"/>
      <c r="AA115" s="5"/>
      <c r="AB115" s="5"/>
      <c r="AF115" t="s">
        <v>457</v>
      </c>
      <c r="AG115">
        <v>8272</v>
      </c>
      <c r="AH115">
        <v>10573</v>
      </c>
      <c r="AI115">
        <v>8850</v>
      </c>
      <c r="AJ115">
        <v>604</v>
      </c>
      <c r="AK115">
        <v>768</v>
      </c>
      <c r="AL115">
        <v>577</v>
      </c>
      <c r="AM115" s="5">
        <v>3.8304988075360802</v>
      </c>
      <c r="AN115" s="5">
        <v>11.249435004642899</v>
      </c>
      <c r="AO115" s="5">
        <v>17.7201912726667</v>
      </c>
      <c r="AP115" s="1">
        <v>9.6960673818338497E-8</v>
      </c>
      <c r="AQ115" s="1">
        <v>4.8000333573434896E-7</v>
      </c>
      <c r="AR115" s="5">
        <v>8.68858052596417</v>
      </c>
      <c r="AS115" s="5">
        <v>14.2264007843662</v>
      </c>
      <c r="AT115" t="str">
        <f t="shared" si="14"/>
        <v>maternal</v>
      </c>
      <c r="AU115">
        <v>5463</v>
      </c>
      <c r="AV115">
        <v>7005</v>
      </c>
      <c r="AW115">
        <v>5641</v>
      </c>
      <c r="AX115">
        <v>1139</v>
      </c>
      <c r="AY115">
        <v>1103</v>
      </c>
      <c r="AZ115">
        <v>897</v>
      </c>
      <c r="BA115" s="5">
        <v>2.5260645970354401</v>
      </c>
      <c r="BB115" s="5">
        <v>11.2876703653749</v>
      </c>
      <c r="BC115" s="5">
        <v>13.934257625629099</v>
      </c>
      <c r="BD115" s="1">
        <v>1.96471676294714E-6</v>
      </c>
      <c r="BE115" s="1">
        <v>5.14323759933806E-6</v>
      </c>
      <c r="BF115" s="5">
        <v>5.7428032304526004</v>
      </c>
      <c r="BG115" s="5">
        <v>5.7599831729887097</v>
      </c>
      <c r="BH115" t="str">
        <f t="shared" si="15"/>
        <v>maternal</v>
      </c>
      <c r="BI115" t="b">
        <f t="shared" si="21"/>
        <v>1</v>
      </c>
      <c r="BK115" t="s">
        <v>731</v>
      </c>
      <c r="BL115" t="s">
        <v>1268</v>
      </c>
    </row>
    <row r="116" spans="1:69" x14ac:dyDescent="0.25">
      <c r="A116" t="s">
        <v>193</v>
      </c>
      <c r="B116">
        <v>5489</v>
      </c>
      <c r="C116">
        <v>4646</v>
      </c>
      <c r="D116">
        <v>5580</v>
      </c>
      <c r="E116">
        <v>638</v>
      </c>
      <c r="F116">
        <v>545</v>
      </c>
      <c r="G116">
        <v>561</v>
      </c>
      <c r="H116" s="5">
        <v>3.1680422374552899</v>
      </c>
      <c r="I116" s="5">
        <v>10.7663063127569</v>
      </c>
      <c r="J116" s="5">
        <v>21.200566840883301</v>
      </c>
      <c r="K116" s="1">
        <v>5.0405545508081198E-7</v>
      </c>
      <c r="L116" s="1">
        <v>2.4345241947745498E-6</v>
      </c>
      <c r="M116" s="5">
        <v>7.2837038933977603</v>
      </c>
      <c r="N116" s="5">
        <v>8.9882623677185798</v>
      </c>
      <c r="O116" t="str">
        <f t="shared" si="16"/>
        <v>maternal</v>
      </c>
      <c r="P116">
        <v>4870</v>
      </c>
      <c r="Q116">
        <v>4155</v>
      </c>
      <c r="R116">
        <v>3284</v>
      </c>
      <c r="S116">
        <v>685</v>
      </c>
      <c r="T116">
        <v>445</v>
      </c>
      <c r="U116">
        <v>527</v>
      </c>
      <c r="V116" s="5">
        <v>2.8951003588342599</v>
      </c>
      <c r="W116" s="5">
        <v>10.5366697745677</v>
      </c>
      <c r="X116" s="5">
        <v>12.2882616051736</v>
      </c>
      <c r="Y116" s="1">
        <v>1.48442022189235E-5</v>
      </c>
      <c r="Z116" s="1">
        <v>3.60133253833014E-5</v>
      </c>
      <c r="AA116" s="5">
        <v>3.8213056404354</v>
      </c>
      <c r="AB116" s="5">
        <v>7.4389570023683804</v>
      </c>
      <c r="AC116" t="str">
        <f t="shared" si="17"/>
        <v>maternal</v>
      </c>
      <c r="AD116" t="b">
        <f>IF(O116=AC116, TRUE)</f>
        <v>1</v>
      </c>
      <c r="AF116" t="s">
        <v>193</v>
      </c>
      <c r="AG116">
        <v>3666</v>
      </c>
      <c r="AH116">
        <v>4862</v>
      </c>
      <c r="AI116">
        <v>4149</v>
      </c>
      <c r="AJ116">
        <v>451</v>
      </c>
      <c r="AK116">
        <v>514</v>
      </c>
      <c r="AL116">
        <v>415</v>
      </c>
      <c r="AM116" s="5">
        <v>3.19262124848172</v>
      </c>
      <c r="AN116" s="5">
        <v>10.4393263917831</v>
      </c>
      <c r="AO116" s="5">
        <v>15.2243871586859</v>
      </c>
      <c r="AP116" s="1">
        <v>3.1908402118732297E-7</v>
      </c>
      <c r="AQ116" s="1">
        <v>1.0034088716582499E-6</v>
      </c>
      <c r="AR116" s="5">
        <v>7.51961034856736</v>
      </c>
      <c r="AS116" s="5">
        <v>9.1427061285753197</v>
      </c>
      <c r="AT116" t="str">
        <f t="shared" si="14"/>
        <v>maternal</v>
      </c>
      <c r="AU116">
        <v>3217</v>
      </c>
      <c r="AV116">
        <v>3506</v>
      </c>
      <c r="AW116">
        <v>3039</v>
      </c>
      <c r="AX116">
        <v>1107</v>
      </c>
      <c r="AY116">
        <v>787</v>
      </c>
      <c r="AZ116">
        <v>742</v>
      </c>
      <c r="BA116" s="5">
        <v>1.9082711827543399</v>
      </c>
      <c r="BB116" s="5">
        <v>10.7118063867252</v>
      </c>
      <c r="BC116" s="5">
        <v>9.6196610638290192</v>
      </c>
      <c r="BD116" s="1">
        <v>2.44523110148198E-5</v>
      </c>
      <c r="BE116" s="1">
        <v>4.3978976645359398E-5</v>
      </c>
      <c r="BF116" s="5">
        <v>3.0346251258042898</v>
      </c>
      <c r="BG116" s="5">
        <v>3.7535902804142598</v>
      </c>
      <c r="BH116" t="str">
        <f t="shared" si="15"/>
        <v>maternal</v>
      </c>
      <c r="BI116" t="b">
        <f t="shared" si="21"/>
        <v>1</v>
      </c>
      <c r="BK116" t="s">
        <v>818</v>
      </c>
      <c r="BL116" t="s">
        <v>1268</v>
      </c>
    </row>
    <row r="117" spans="1:69" x14ac:dyDescent="0.25">
      <c r="A117" t="s">
        <v>203</v>
      </c>
      <c r="B117">
        <v>3527</v>
      </c>
      <c r="C117">
        <v>3084</v>
      </c>
      <c r="D117">
        <v>4005</v>
      </c>
      <c r="E117">
        <v>444</v>
      </c>
      <c r="F117">
        <v>294</v>
      </c>
      <c r="G117">
        <v>596</v>
      </c>
      <c r="H117" s="5">
        <v>3.03993884467975</v>
      </c>
      <c r="I117" s="5">
        <v>10.2612426861291</v>
      </c>
      <c r="J117" s="5">
        <v>10.8621567035669</v>
      </c>
      <c r="K117" s="1">
        <v>2.8824332649937198E-5</v>
      </c>
      <c r="L117" s="1">
        <v>5.6833843175494502E-5</v>
      </c>
      <c r="M117" s="5">
        <v>3.0435341777128602</v>
      </c>
      <c r="N117" s="5">
        <v>8.2245619696561008</v>
      </c>
      <c r="O117" t="str">
        <f t="shared" si="16"/>
        <v>maternal</v>
      </c>
      <c r="P117">
        <v>3392</v>
      </c>
      <c r="Q117">
        <v>2819</v>
      </c>
      <c r="R117">
        <v>3331</v>
      </c>
      <c r="S117">
        <v>343</v>
      </c>
      <c r="T117">
        <v>267</v>
      </c>
      <c r="U117">
        <v>377</v>
      </c>
      <c r="V117" s="5">
        <v>3.27913382599391</v>
      </c>
      <c r="W117" s="5">
        <v>9.9910990361239396</v>
      </c>
      <c r="X117" s="5">
        <v>17.412218407950299</v>
      </c>
      <c r="Y117" s="1">
        <v>1.8397084166167901E-6</v>
      </c>
      <c r="Z117" s="1">
        <v>6.8896462850481201E-6</v>
      </c>
      <c r="AA117" s="5">
        <v>6.0052475577224502</v>
      </c>
      <c r="AB117" s="5">
        <v>9.7077289399407505</v>
      </c>
      <c r="AC117" t="str">
        <f t="shared" si="17"/>
        <v>maternal</v>
      </c>
      <c r="AD117" t="b">
        <f>IF(O117=AC117, TRUE)</f>
        <v>1</v>
      </c>
      <c r="AF117" t="s">
        <v>203</v>
      </c>
      <c r="AG117">
        <v>11550</v>
      </c>
      <c r="AH117">
        <v>13643</v>
      </c>
      <c r="AI117">
        <v>12864</v>
      </c>
      <c r="AJ117">
        <v>1090</v>
      </c>
      <c r="AK117">
        <v>1304</v>
      </c>
      <c r="AL117">
        <v>1119</v>
      </c>
      <c r="AM117" s="5">
        <v>3.4374401719846901</v>
      </c>
      <c r="AN117" s="5">
        <v>11.908904250900999</v>
      </c>
      <c r="AO117" s="5">
        <v>17.457596810467599</v>
      </c>
      <c r="AP117" s="1">
        <v>1.09055366074491E-7</v>
      </c>
      <c r="AQ117" s="1">
        <v>5.2883890159580901E-7</v>
      </c>
      <c r="AR117" s="5">
        <v>8.5751356457780794</v>
      </c>
      <c r="AS117" s="5">
        <v>10.8335951011061</v>
      </c>
      <c r="AT117" t="str">
        <f t="shared" si="14"/>
        <v>maternal</v>
      </c>
      <c r="AU117">
        <v>15534</v>
      </c>
      <c r="AV117">
        <v>18338</v>
      </c>
      <c r="AW117">
        <v>14301</v>
      </c>
      <c r="AX117">
        <v>1756</v>
      </c>
      <c r="AY117">
        <v>2337</v>
      </c>
      <c r="AZ117">
        <v>1736</v>
      </c>
      <c r="BA117" s="5">
        <v>3.0524838440730799</v>
      </c>
      <c r="BB117" s="5">
        <v>12.4370218317867</v>
      </c>
      <c r="BC117" s="5">
        <v>15.979737645122</v>
      </c>
      <c r="BD117" s="1">
        <v>7.5999218894165803E-7</v>
      </c>
      <c r="BE117" s="1">
        <v>2.4515877062634099E-6</v>
      </c>
      <c r="BF117" s="5">
        <v>6.7343460630549696</v>
      </c>
      <c r="BG117" s="5">
        <v>8.2963907449681802</v>
      </c>
      <c r="BH117" t="str">
        <f t="shared" si="15"/>
        <v>maternal</v>
      </c>
      <c r="BI117" t="b">
        <f t="shared" si="21"/>
        <v>1</v>
      </c>
      <c r="BK117" t="s">
        <v>819</v>
      </c>
      <c r="BL117" t="s">
        <v>1268</v>
      </c>
    </row>
    <row r="118" spans="1:69" x14ac:dyDescent="0.25">
      <c r="A118" t="s">
        <v>354</v>
      </c>
      <c r="B118">
        <v>2747</v>
      </c>
      <c r="C118">
        <v>2616</v>
      </c>
      <c r="D118">
        <v>3006</v>
      </c>
      <c r="E118">
        <v>2553</v>
      </c>
      <c r="F118">
        <v>2290</v>
      </c>
      <c r="G118">
        <v>3221</v>
      </c>
      <c r="H118" s="5">
        <v>6.5976106242056104E-2</v>
      </c>
      <c r="I118" s="5">
        <v>11.411003163692399</v>
      </c>
      <c r="J118" s="5">
        <v>0.37841046829012698</v>
      </c>
      <c r="K118">
        <v>0.717738211055168</v>
      </c>
      <c r="L118">
        <v>0.73892605492395602</v>
      </c>
      <c r="M118" s="5">
        <v>-7.4965302550833304</v>
      </c>
      <c r="N118" s="5">
        <v>1.0467929449604101</v>
      </c>
      <c r="O118" t="str">
        <f t="shared" si="16"/>
        <v>no preference</v>
      </c>
      <c r="P118">
        <v>3126</v>
      </c>
      <c r="Q118">
        <v>2685</v>
      </c>
      <c r="R118">
        <v>2949</v>
      </c>
      <c r="S118">
        <v>3672</v>
      </c>
      <c r="T118">
        <v>2884</v>
      </c>
      <c r="U118">
        <v>2525</v>
      </c>
      <c r="V118" s="5">
        <v>-3.7143791854333599E-2</v>
      </c>
      <c r="W118" s="5">
        <v>11.5280073400902</v>
      </c>
      <c r="X118" s="5">
        <v>-0.19732595550221901</v>
      </c>
      <c r="Y118">
        <v>0.84993884292558097</v>
      </c>
      <c r="Z118">
        <v>0.86230158973177196</v>
      </c>
      <c r="AA118" s="5">
        <v>-7.4860433005670899</v>
      </c>
      <c r="AB118" s="5">
        <v>-1.0260804085653601</v>
      </c>
      <c r="AC118" t="str">
        <f t="shared" si="17"/>
        <v>no preference</v>
      </c>
      <c r="AD118" t="b">
        <f>IF(O118=AC118, TRUE)</f>
        <v>1</v>
      </c>
      <c r="AF118" t="s">
        <v>354</v>
      </c>
      <c r="AG118">
        <v>2896</v>
      </c>
      <c r="AH118">
        <v>3801</v>
      </c>
      <c r="AI118">
        <v>3148</v>
      </c>
      <c r="AJ118">
        <v>1949</v>
      </c>
      <c r="AK118">
        <v>2529</v>
      </c>
      <c r="AL118">
        <v>2086</v>
      </c>
      <c r="AM118" s="5">
        <v>0.58405662155862503</v>
      </c>
      <c r="AN118" s="5">
        <v>11.3791599652388</v>
      </c>
      <c r="AO118" s="5">
        <v>2.7215556034829902</v>
      </c>
      <c r="AP118">
        <v>2.6012682801293902E-2</v>
      </c>
      <c r="AQ118">
        <v>3.2193914358037E-2</v>
      </c>
      <c r="AR118" s="5">
        <v>-4.4092297105926104</v>
      </c>
      <c r="AS118" s="5">
        <v>1.4990584342579201</v>
      </c>
      <c r="AT118" t="str">
        <f t="shared" si="14"/>
        <v>no preference</v>
      </c>
      <c r="AU118">
        <v>2364</v>
      </c>
      <c r="AV118">
        <v>2194</v>
      </c>
      <c r="AW118">
        <v>2020</v>
      </c>
      <c r="AX118">
        <v>3019</v>
      </c>
      <c r="AY118">
        <v>2627</v>
      </c>
      <c r="AZ118">
        <v>2475</v>
      </c>
      <c r="BA118" s="5">
        <v>-0.30179823157327801</v>
      </c>
      <c r="BB118" s="5">
        <v>11.247060215463</v>
      </c>
      <c r="BC118" s="5">
        <v>-1.88360558686455</v>
      </c>
      <c r="BD118">
        <v>0.100848130723613</v>
      </c>
      <c r="BE118">
        <v>0.115386877258139</v>
      </c>
      <c r="BF118" s="5">
        <v>-5.9108739312463596</v>
      </c>
      <c r="BG118" s="5">
        <v>-1.2326799166918101</v>
      </c>
      <c r="BH118" t="str">
        <f t="shared" si="15"/>
        <v>no preference</v>
      </c>
      <c r="BI118" t="b">
        <f t="shared" si="21"/>
        <v>1</v>
      </c>
      <c r="BK118" t="s">
        <v>820</v>
      </c>
      <c r="BL118" t="s">
        <v>1268</v>
      </c>
      <c r="BQ118" t="s">
        <v>1272</v>
      </c>
    </row>
    <row r="119" spans="1:69" x14ac:dyDescent="0.25">
      <c r="A119" s="11" t="str">
        <f>AF119</f>
        <v>AT1G65330.1</v>
      </c>
      <c r="B119" s="6" t="s">
        <v>1285</v>
      </c>
      <c r="H119" s="5"/>
      <c r="I119" s="5"/>
      <c r="J119" s="5"/>
      <c r="M119" s="5"/>
      <c r="N119" s="5"/>
      <c r="V119" s="5"/>
      <c r="W119" s="5"/>
      <c r="X119" s="5"/>
      <c r="AA119" s="5"/>
      <c r="AB119" s="5"/>
      <c r="AF119" t="s">
        <v>495</v>
      </c>
      <c r="AG119">
        <v>203</v>
      </c>
      <c r="AH119">
        <v>414</v>
      </c>
      <c r="AI119">
        <v>301</v>
      </c>
      <c r="AJ119">
        <v>1526</v>
      </c>
      <c r="AK119">
        <v>2754</v>
      </c>
      <c r="AL119">
        <v>2122</v>
      </c>
      <c r="AM119" s="5">
        <v>-2.8161373328766302</v>
      </c>
      <c r="AN119" s="5">
        <v>9.6106678689485996</v>
      </c>
      <c r="AO119" s="5">
        <v>-8.6174990894936698</v>
      </c>
      <c r="AP119" s="1">
        <v>2.43704636991408E-5</v>
      </c>
      <c r="AQ119" s="1">
        <v>3.9562441070033699E-5</v>
      </c>
      <c r="AR119" s="5">
        <v>3.0127201370557999</v>
      </c>
      <c r="AS119" s="5">
        <v>-7.0427424886095</v>
      </c>
      <c r="AT119" t="str">
        <f t="shared" si="14"/>
        <v>paternal</v>
      </c>
      <c r="AU119">
        <v>201</v>
      </c>
      <c r="AV119">
        <v>159</v>
      </c>
      <c r="AW119">
        <v>130</v>
      </c>
      <c r="AX119">
        <v>1778</v>
      </c>
      <c r="AY119">
        <v>1791</v>
      </c>
      <c r="AZ119">
        <v>1750</v>
      </c>
      <c r="BA119" s="5">
        <v>-3.4548688355272401</v>
      </c>
      <c r="BB119" s="5">
        <v>9.0652886108224902</v>
      </c>
      <c r="BC119" s="5">
        <v>-17.826957957150501</v>
      </c>
      <c r="BD119" s="1">
        <v>3.5429773216827699E-7</v>
      </c>
      <c r="BE119" s="1">
        <v>1.3332996325749001E-6</v>
      </c>
      <c r="BF119" s="5">
        <v>7.51460179025241</v>
      </c>
      <c r="BG119" s="5">
        <v>-10.9652654733229</v>
      </c>
      <c r="BH119" t="str">
        <f t="shared" si="15"/>
        <v>paternal</v>
      </c>
      <c r="BI119" t="b">
        <f t="shared" si="21"/>
        <v>1</v>
      </c>
      <c r="BK119" t="s">
        <v>821</v>
      </c>
      <c r="BL119" t="s">
        <v>1268</v>
      </c>
      <c r="BO119" t="s">
        <v>1271</v>
      </c>
      <c r="BQ119" t="s">
        <v>1272</v>
      </c>
    </row>
    <row r="120" spans="1:69" x14ac:dyDescent="0.25">
      <c r="A120" t="s">
        <v>428</v>
      </c>
      <c r="B120">
        <v>32</v>
      </c>
      <c r="C120">
        <v>49</v>
      </c>
      <c r="D120">
        <v>125</v>
      </c>
      <c r="E120">
        <v>842</v>
      </c>
      <c r="F120">
        <v>1131</v>
      </c>
      <c r="G120">
        <v>1128</v>
      </c>
      <c r="H120" s="5">
        <v>-4.1131155339712899</v>
      </c>
      <c r="I120" s="5">
        <v>7.9450678445300102</v>
      </c>
      <c r="J120" s="5">
        <v>-8.4339429966579207</v>
      </c>
      <c r="K120">
        <v>1.26790033143016E-4</v>
      </c>
      <c r="L120">
        <v>2.0993720621306501E-4</v>
      </c>
      <c r="M120" s="5">
        <v>1.4045769179215799</v>
      </c>
      <c r="N120" s="5">
        <v>-17.304981978620599</v>
      </c>
      <c r="O120" t="str">
        <f t="shared" si="16"/>
        <v>paternal</v>
      </c>
      <c r="P120">
        <v>36</v>
      </c>
      <c r="Q120">
        <v>35</v>
      </c>
      <c r="R120">
        <v>62</v>
      </c>
      <c r="S120">
        <v>1105</v>
      </c>
      <c r="T120">
        <v>1068</v>
      </c>
      <c r="U120">
        <v>1200</v>
      </c>
      <c r="V120" s="5">
        <v>-4.6821813176965499</v>
      </c>
      <c r="W120" s="5">
        <v>7.7933100890386697</v>
      </c>
      <c r="X120" s="5">
        <v>-18.642600816864501</v>
      </c>
      <c r="Y120" s="1">
        <v>1.2176665706351299E-6</v>
      </c>
      <c r="Z120" s="1">
        <v>5.1266393807341297E-6</v>
      </c>
      <c r="AA120" s="5">
        <v>6.4182179536364199</v>
      </c>
      <c r="AB120" s="5">
        <v>-25.673023702301698</v>
      </c>
      <c r="AC120" t="str">
        <f t="shared" si="17"/>
        <v>paternal</v>
      </c>
      <c r="AD120" t="b">
        <f>IF(O120=AC120, TRUE)</f>
        <v>1</v>
      </c>
      <c r="AF120" t="s">
        <v>428</v>
      </c>
      <c r="AG120">
        <v>53</v>
      </c>
      <c r="AH120">
        <v>49</v>
      </c>
      <c r="AI120">
        <v>42</v>
      </c>
      <c r="AJ120">
        <v>1570</v>
      </c>
      <c r="AK120">
        <v>2337</v>
      </c>
      <c r="AL120">
        <v>1619</v>
      </c>
      <c r="AM120" s="5">
        <v>-5.2150987769858501</v>
      </c>
      <c r="AN120" s="5">
        <v>8.2158855373730209</v>
      </c>
      <c r="AO120" s="5">
        <v>-22.324888566965001</v>
      </c>
      <c r="AP120" s="1">
        <v>1.5591490101265E-8</v>
      </c>
      <c r="AQ120" s="1">
        <v>1.51953199408269E-7</v>
      </c>
      <c r="AR120" s="5">
        <v>10.387176385717201</v>
      </c>
      <c r="AS120" s="5">
        <v>-37.145068384215698</v>
      </c>
      <c r="AT120" t="str">
        <f t="shared" si="14"/>
        <v>paternal</v>
      </c>
      <c r="AU120">
        <v>18</v>
      </c>
      <c r="AV120">
        <v>26</v>
      </c>
      <c r="AW120">
        <v>34</v>
      </c>
      <c r="AX120">
        <v>934</v>
      </c>
      <c r="AY120">
        <v>1288</v>
      </c>
      <c r="AZ120">
        <v>1014</v>
      </c>
      <c r="BA120" s="5">
        <v>-5.3520083608857201</v>
      </c>
      <c r="BB120" s="5">
        <v>7.3867035246268697</v>
      </c>
      <c r="BC120" s="5">
        <v>-20.734081537604599</v>
      </c>
      <c r="BD120" s="1">
        <v>1.2284845626954799E-7</v>
      </c>
      <c r="BE120" s="1">
        <v>7.4640419054253097E-7</v>
      </c>
      <c r="BF120" s="5">
        <v>8.5671741286795609</v>
      </c>
      <c r="BG120" s="5">
        <v>-40.842757298867198</v>
      </c>
      <c r="BH120" t="str">
        <f t="shared" si="15"/>
        <v>paternal</v>
      </c>
      <c r="BI120" t="b">
        <f t="shared" si="21"/>
        <v>1</v>
      </c>
      <c r="BK120" t="s">
        <v>662</v>
      </c>
      <c r="BO120" t="s">
        <v>1271</v>
      </c>
      <c r="BQ120" t="s">
        <v>1272</v>
      </c>
    </row>
    <row r="121" spans="1:69" x14ac:dyDescent="0.25">
      <c r="A121" t="s">
        <v>617</v>
      </c>
      <c r="B121">
        <v>500</v>
      </c>
      <c r="C121">
        <v>546</v>
      </c>
      <c r="D121">
        <v>589</v>
      </c>
      <c r="E121">
        <v>10831</v>
      </c>
      <c r="F121">
        <v>10698</v>
      </c>
      <c r="G121">
        <v>12387</v>
      </c>
      <c r="H121" s="5">
        <v>-4.3720736898584702</v>
      </c>
      <c r="I121" s="5">
        <v>11.2755818316749</v>
      </c>
      <c r="J121" s="5">
        <v>-30.4963342015126</v>
      </c>
      <c r="K121" s="1">
        <v>5.3862214071511297E-8</v>
      </c>
      <c r="L121" s="1">
        <v>1.0733969804251199E-6</v>
      </c>
      <c r="M121" s="5">
        <v>9.3198012735345692</v>
      </c>
      <c r="N121" s="5">
        <v>-20.7073881349794</v>
      </c>
      <c r="O121" t="str">
        <f t="shared" si="16"/>
        <v>paternal</v>
      </c>
      <c r="P121">
        <v>637</v>
      </c>
      <c r="Q121">
        <v>606</v>
      </c>
      <c r="R121">
        <v>734</v>
      </c>
      <c r="S121">
        <v>6682</v>
      </c>
      <c r="T121">
        <v>5696</v>
      </c>
      <c r="U121">
        <v>5774</v>
      </c>
      <c r="V121" s="5">
        <v>-3.1977687737221099</v>
      </c>
      <c r="W121" s="5">
        <v>10.9604063067758</v>
      </c>
      <c r="X121" s="5">
        <v>-20.432204045302498</v>
      </c>
      <c r="Y121" s="1">
        <v>6.9878533153070905E-7</v>
      </c>
      <c r="Z121" s="1">
        <v>3.6693451394219E-6</v>
      </c>
      <c r="AA121" s="5">
        <v>6.96142231497062</v>
      </c>
      <c r="AB121" s="5">
        <v>-9.1753855016641008</v>
      </c>
      <c r="AC121" t="str">
        <f t="shared" si="17"/>
        <v>paternal</v>
      </c>
      <c r="AD121" t="b">
        <f>IF(O121=AC121, TRUE)</f>
        <v>1</v>
      </c>
      <c r="AF121" t="str">
        <f>A121</f>
        <v>AT1G65770.1</v>
      </c>
      <c r="AG121" s="6" t="s">
        <v>1286</v>
      </c>
      <c r="AM121" s="5"/>
      <c r="AN121" s="5"/>
      <c r="AO121" s="5"/>
      <c r="AP121" s="1"/>
      <c r="AQ121" s="1"/>
      <c r="AR121" s="5"/>
      <c r="AS121" s="5"/>
      <c r="BA121" s="5"/>
      <c r="BB121" s="5"/>
      <c r="BC121" s="5"/>
      <c r="BD121" s="1"/>
      <c r="BE121" s="1"/>
      <c r="BF121" s="5"/>
      <c r="BG121" s="5"/>
      <c r="BK121" t="s">
        <v>1175</v>
      </c>
      <c r="BL121" t="s">
        <v>1268</v>
      </c>
    </row>
    <row r="122" spans="1:69" x14ac:dyDescent="0.25">
      <c r="A122" t="s">
        <v>137</v>
      </c>
      <c r="B122">
        <v>95</v>
      </c>
      <c r="C122">
        <v>66</v>
      </c>
      <c r="D122">
        <v>45</v>
      </c>
      <c r="E122">
        <v>1</v>
      </c>
      <c r="F122">
        <v>1</v>
      </c>
      <c r="G122">
        <v>19</v>
      </c>
      <c r="H122" s="5">
        <v>3.9508951841161899</v>
      </c>
      <c r="I122" s="5">
        <v>4.0827569570205497</v>
      </c>
      <c r="J122" s="5">
        <v>4.2462090349055499</v>
      </c>
      <c r="K122">
        <v>5.0107361143587699E-3</v>
      </c>
      <c r="L122">
        <v>6.6730089542057199E-3</v>
      </c>
      <c r="M122" s="5">
        <v>-2.6973472000647201</v>
      </c>
      <c r="N122" s="5">
        <v>15.464573967093701</v>
      </c>
      <c r="O122" t="str">
        <f t="shared" si="16"/>
        <v>maternal</v>
      </c>
      <c r="P122">
        <v>421</v>
      </c>
      <c r="Q122">
        <v>261</v>
      </c>
      <c r="R122">
        <v>317</v>
      </c>
      <c r="S122">
        <v>16</v>
      </c>
      <c r="T122">
        <v>6</v>
      </c>
      <c r="U122">
        <v>15</v>
      </c>
      <c r="V122" s="5">
        <v>4.7241957940736796</v>
      </c>
      <c r="W122" s="5">
        <v>5.9937038181394904</v>
      </c>
      <c r="X122" s="5">
        <v>12.0599761297726</v>
      </c>
      <c r="Y122" s="1">
        <v>1.65900133588371E-5</v>
      </c>
      <c r="Z122" s="1">
        <v>3.93924572520473E-5</v>
      </c>
      <c r="AA122" s="5">
        <v>3.7015598020210301</v>
      </c>
      <c r="AB122" s="5">
        <v>26.4316721854108</v>
      </c>
      <c r="AC122" t="str">
        <f t="shared" si="17"/>
        <v>maternal</v>
      </c>
      <c r="AD122" t="b">
        <f>IF(O122=AC122, TRUE)</f>
        <v>1</v>
      </c>
      <c r="AF122" t="str">
        <f>A122</f>
        <v>AT1G65860.1</v>
      </c>
      <c r="AG122" s="6" t="s">
        <v>1286</v>
      </c>
      <c r="AM122" s="5"/>
      <c r="AN122" s="5"/>
      <c r="AO122" s="5"/>
      <c r="AP122" s="1"/>
      <c r="AQ122" s="1"/>
      <c r="AR122" s="5"/>
      <c r="AS122" s="5"/>
      <c r="BA122" s="5"/>
      <c r="BB122" s="5"/>
      <c r="BC122" s="5"/>
      <c r="BD122" s="1"/>
      <c r="BE122" s="1"/>
      <c r="BF122" s="5"/>
      <c r="BG122" s="5"/>
      <c r="BK122" t="s">
        <v>1176</v>
      </c>
      <c r="BL122" t="s">
        <v>1268</v>
      </c>
    </row>
    <row r="123" spans="1:69" x14ac:dyDescent="0.25">
      <c r="A123" t="s">
        <v>422</v>
      </c>
      <c r="B123">
        <v>227</v>
      </c>
      <c r="C123">
        <v>183</v>
      </c>
      <c r="D123">
        <v>188</v>
      </c>
      <c r="E123">
        <v>1422</v>
      </c>
      <c r="F123">
        <v>1176</v>
      </c>
      <c r="G123">
        <v>1499</v>
      </c>
      <c r="H123" s="5">
        <v>-2.76922364750178</v>
      </c>
      <c r="I123" s="5">
        <v>9.0241766218984996</v>
      </c>
      <c r="J123" s="5">
        <v>-16.554230926010899</v>
      </c>
      <c r="K123" s="1">
        <v>2.28409089753285E-6</v>
      </c>
      <c r="L123" s="1">
        <v>6.81562952311943E-6</v>
      </c>
      <c r="M123" s="5">
        <v>5.76002304110889</v>
      </c>
      <c r="N123" s="5">
        <v>-6.81740951784177</v>
      </c>
      <c r="O123" t="str">
        <f t="shared" si="16"/>
        <v>paternal</v>
      </c>
      <c r="P123">
        <v>6</v>
      </c>
      <c r="Q123">
        <v>11</v>
      </c>
      <c r="R123">
        <v>5</v>
      </c>
      <c r="S123">
        <v>1480</v>
      </c>
      <c r="T123">
        <v>1378</v>
      </c>
      <c r="U123">
        <v>1106</v>
      </c>
      <c r="V123" s="5">
        <v>-7.3656407500281498</v>
      </c>
      <c r="W123" s="5">
        <v>6.6752470161807196</v>
      </c>
      <c r="X123" s="5">
        <v>-25.011285760933401</v>
      </c>
      <c r="Y123" s="1">
        <v>2.04366117367367E-7</v>
      </c>
      <c r="Z123" s="1">
        <v>2.1812437771862302E-6</v>
      </c>
      <c r="AA123" s="5">
        <v>8.1034623829956391</v>
      </c>
      <c r="AB123" s="5">
        <v>-164.92207982925399</v>
      </c>
      <c r="AC123" t="str">
        <f t="shared" si="17"/>
        <v>paternal</v>
      </c>
      <c r="AD123" t="b">
        <f>IF(O123=AC123, TRUE)</f>
        <v>1</v>
      </c>
      <c r="AF123" t="s">
        <v>422</v>
      </c>
      <c r="AG123">
        <v>156</v>
      </c>
      <c r="AH123">
        <v>156</v>
      </c>
      <c r="AI123">
        <v>97</v>
      </c>
      <c r="AJ123">
        <v>860</v>
      </c>
      <c r="AK123">
        <v>1045</v>
      </c>
      <c r="AL123">
        <v>861</v>
      </c>
      <c r="AM123" s="5">
        <v>-2.7760430936114702</v>
      </c>
      <c r="AN123" s="5">
        <v>8.4560053274385591</v>
      </c>
      <c r="AO123" s="5">
        <v>-11.067692619741701</v>
      </c>
      <c r="AP123" s="1">
        <v>3.7427961123680098E-6</v>
      </c>
      <c r="AQ123" s="1">
        <v>7.5156548441124699E-6</v>
      </c>
      <c r="AR123" s="5">
        <v>4.9956835658045904</v>
      </c>
      <c r="AS123" s="5">
        <v>-6.8497108756544796</v>
      </c>
      <c r="AT123" t="str">
        <f t="shared" si="14"/>
        <v>paternal</v>
      </c>
      <c r="AU123">
        <v>0</v>
      </c>
      <c r="AV123">
        <v>1</v>
      </c>
      <c r="AW123">
        <v>8</v>
      </c>
      <c r="AX123">
        <v>532</v>
      </c>
      <c r="AY123">
        <v>760</v>
      </c>
      <c r="AZ123">
        <v>447</v>
      </c>
      <c r="BA123" s="5">
        <v>-7.7557247622926697</v>
      </c>
      <c r="BB123" s="5">
        <v>5.2678373816271096</v>
      </c>
      <c r="BC123" s="5">
        <v>-10.568201595458801</v>
      </c>
      <c r="BD123" s="1">
        <v>1.3004219095003E-5</v>
      </c>
      <c r="BE123" s="1">
        <v>2.46619667241776E-5</v>
      </c>
      <c r="BF123" s="5">
        <v>3.7205098108648702</v>
      </c>
      <c r="BG123" s="5">
        <v>-216.12539079296701</v>
      </c>
      <c r="BH123" t="str">
        <f t="shared" si="15"/>
        <v>paternal</v>
      </c>
      <c r="BI123" t="b">
        <f>IF(AT123=BH123, TRUE)</f>
        <v>1</v>
      </c>
      <c r="BK123" t="s">
        <v>663</v>
      </c>
      <c r="BO123" t="s">
        <v>1271</v>
      </c>
    </row>
    <row r="124" spans="1:69" x14ac:dyDescent="0.25">
      <c r="A124" s="11" t="str">
        <f>AF124</f>
        <v>AT1G66855.1</v>
      </c>
      <c r="B124" s="6" t="s">
        <v>1285</v>
      </c>
      <c r="H124" s="5"/>
      <c r="I124" s="5"/>
      <c r="J124" s="5"/>
      <c r="K124" s="1"/>
      <c r="L124" s="1"/>
      <c r="M124" s="5"/>
      <c r="N124" s="5"/>
      <c r="V124" s="5"/>
      <c r="W124" s="5"/>
      <c r="X124" s="5"/>
      <c r="Y124" s="1"/>
      <c r="Z124" s="1"/>
      <c r="AA124" s="5"/>
      <c r="AB124" s="5"/>
      <c r="AF124" t="s">
        <v>642</v>
      </c>
      <c r="AG124">
        <v>802</v>
      </c>
      <c r="AH124">
        <v>1226</v>
      </c>
      <c r="AI124">
        <v>933</v>
      </c>
      <c r="AJ124">
        <v>592</v>
      </c>
      <c r="AK124">
        <v>666</v>
      </c>
      <c r="AL124">
        <v>653</v>
      </c>
      <c r="AM124" s="5">
        <v>0.61029212655373399</v>
      </c>
      <c r="AN124" s="5">
        <v>9.6206720870197593</v>
      </c>
      <c r="AO124" s="5">
        <v>2.7195314671484998</v>
      </c>
      <c r="AP124">
        <v>2.6094566893305499E-2</v>
      </c>
      <c r="AQ124">
        <v>3.2215514683093201E-2</v>
      </c>
      <c r="AR124" s="5">
        <v>-4.4124309934909203</v>
      </c>
      <c r="AS124" s="5">
        <v>1.52656828743776</v>
      </c>
      <c r="AT124" t="str">
        <f t="shared" si="14"/>
        <v>no preference</v>
      </c>
      <c r="AU124">
        <v>1084</v>
      </c>
      <c r="AV124">
        <v>1200</v>
      </c>
      <c r="AW124">
        <v>873</v>
      </c>
      <c r="AX124">
        <v>2069</v>
      </c>
      <c r="AY124">
        <v>2153</v>
      </c>
      <c r="AZ124">
        <v>1418</v>
      </c>
      <c r="BA124" s="5">
        <v>-0.82462907615112102</v>
      </c>
      <c r="BB124" s="5">
        <v>10.440644282254899</v>
      </c>
      <c r="BC124" s="5">
        <v>-3.6833110562137001</v>
      </c>
      <c r="BD124">
        <v>7.5712580890204802E-3</v>
      </c>
      <c r="BE124">
        <v>9.5577578306080303E-3</v>
      </c>
      <c r="BF124" s="5">
        <v>-3.2359056796075398</v>
      </c>
      <c r="BG124" s="5">
        <v>-1.7710796265542801</v>
      </c>
      <c r="BH124" t="str">
        <f t="shared" si="15"/>
        <v>paternal</v>
      </c>
      <c r="BI124" t="b">
        <f>IF(AT124=BH124, TRUE)</f>
        <v>0</v>
      </c>
      <c r="BK124" t="s">
        <v>822</v>
      </c>
      <c r="BL124" t="s">
        <v>1268</v>
      </c>
    </row>
    <row r="125" spans="1:69" x14ac:dyDescent="0.25">
      <c r="A125" t="s">
        <v>623</v>
      </c>
      <c r="B125">
        <v>42</v>
      </c>
      <c r="C125">
        <v>40</v>
      </c>
      <c r="D125">
        <v>36</v>
      </c>
      <c r="E125">
        <v>492</v>
      </c>
      <c r="F125">
        <v>436</v>
      </c>
      <c r="G125">
        <v>394</v>
      </c>
      <c r="H125" s="5">
        <v>-3.4497906746646199</v>
      </c>
      <c r="I125" s="5">
        <v>7.0559853789820197</v>
      </c>
      <c r="J125" s="5">
        <v>-22.873435035138801</v>
      </c>
      <c r="K125" s="1">
        <v>3.1632400091381998E-7</v>
      </c>
      <c r="L125" s="1">
        <v>1.89046968239064E-6</v>
      </c>
      <c r="M125" s="5">
        <v>7.7325381784560401</v>
      </c>
      <c r="N125" s="5">
        <v>-10.926736543122299</v>
      </c>
      <c r="O125" t="str">
        <f t="shared" si="16"/>
        <v>paternal</v>
      </c>
      <c r="P125">
        <v>16</v>
      </c>
      <c r="Q125">
        <v>23</v>
      </c>
      <c r="R125">
        <v>20</v>
      </c>
      <c r="S125">
        <v>643</v>
      </c>
      <c r="T125">
        <v>571</v>
      </c>
      <c r="U125">
        <v>659</v>
      </c>
      <c r="V125" s="5">
        <v>-4.9307892214628604</v>
      </c>
      <c r="W125" s="5">
        <v>6.8203088656481796</v>
      </c>
      <c r="X125" s="5">
        <v>-27.223110426866199</v>
      </c>
      <c r="Y125" s="1">
        <v>1.21917084509765E-7</v>
      </c>
      <c r="Z125" s="1">
        <v>1.8566771186628699E-6</v>
      </c>
      <c r="AA125" s="5">
        <v>8.5543243674798308</v>
      </c>
      <c r="AB125" s="5">
        <v>-30.5010968966827</v>
      </c>
      <c r="AC125" t="str">
        <f t="shared" si="17"/>
        <v>paternal</v>
      </c>
      <c r="AD125" t="b">
        <f t="shared" ref="AD125:AD131" si="22">IF(O125=AC125, TRUE)</f>
        <v>1</v>
      </c>
      <c r="AF125" t="str">
        <f>A125</f>
        <v>AT1G67390.1</v>
      </c>
      <c r="AG125" s="6" t="s">
        <v>1286</v>
      </c>
      <c r="AM125" s="5"/>
      <c r="AN125" s="5"/>
      <c r="AO125" s="5"/>
      <c r="AR125" s="5"/>
      <c r="AS125" s="5"/>
      <c r="BA125" s="5"/>
      <c r="BB125" s="5"/>
      <c r="BC125" s="5"/>
      <c r="BF125" s="5"/>
      <c r="BG125" s="5"/>
      <c r="BK125" t="s">
        <v>1177</v>
      </c>
      <c r="BL125" t="s">
        <v>1268</v>
      </c>
    </row>
    <row r="126" spans="1:69" x14ac:dyDescent="0.25">
      <c r="A126" t="s">
        <v>229</v>
      </c>
      <c r="B126">
        <v>3406</v>
      </c>
      <c r="C126">
        <v>3299</v>
      </c>
      <c r="D126">
        <v>3886</v>
      </c>
      <c r="E126">
        <v>543</v>
      </c>
      <c r="F126">
        <v>609</v>
      </c>
      <c r="G126">
        <v>531</v>
      </c>
      <c r="H126" s="5">
        <v>2.65052240812232</v>
      </c>
      <c r="I126" s="5">
        <v>10.4570647737951</v>
      </c>
      <c r="J126" s="5">
        <v>18.566096408439002</v>
      </c>
      <c r="K126" s="1">
        <v>1.13523346962985E-6</v>
      </c>
      <c r="L126" s="1">
        <v>4.0868404906674396E-6</v>
      </c>
      <c r="M126" s="5">
        <v>6.4766450171879004</v>
      </c>
      <c r="N126" s="5">
        <v>6.2789460138231403</v>
      </c>
      <c r="O126" t="str">
        <f t="shared" si="16"/>
        <v>maternal</v>
      </c>
      <c r="P126">
        <v>2087</v>
      </c>
      <c r="Q126">
        <v>2133</v>
      </c>
      <c r="R126">
        <v>1830</v>
      </c>
      <c r="S126">
        <v>99</v>
      </c>
      <c r="T126">
        <v>102</v>
      </c>
      <c r="U126">
        <v>125</v>
      </c>
      <c r="V126" s="5">
        <v>4.2060099642445996</v>
      </c>
      <c r="W126" s="5">
        <v>8.8722171956082505</v>
      </c>
      <c r="X126" s="5">
        <v>25.716064682570501</v>
      </c>
      <c r="Y126" s="1">
        <v>1.72533020846501E-7</v>
      </c>
      <c r="Z126" s="1">
        <v>2.1426341309318501E-6</v>
      </c>
      <c r="AA126" s="5">
        <v>8.2533013649039901</v>
      </c>
      <c r="AB126" s="5">
        <v>18.4558971496445</v>
      </c>
      <c r="AC126" t="str">
        <f t="shared" si="17"/>
        <v>maternal</v>
      </c>
      <c r="AD126" t="b">
        <f t="shared" si="22"/>
        <v>1</v>
      </c>
      <c r="AF126" t="s">
        <v>229</v>
      </c>
      <c r="AG126">
        <v>2800</v>
      </c>
      <c r="AH126">
        <v>3811</v>
      </c>
      <c r="AI126">
        <v>3223</v>
      </c>
      <c r="AJ126">
        <v>481</v>
      </c>
      <c r="AK126">
        <v>707</v>
      </c>
      <c r="AL126">
        <v>593</v>
      </c>
      <c r="AM126" s="5">
        <v>2.4692935644662302</v>
      </c>
      <c r="AN126" s="5">
        <v>10.4329181179377</v>
      </c>
      <c r="AO126" s="5">
        <v>10.6211420102521</v>
      </c>
      <c r="AP126" s="1">
        <v>5.1165821340878001E-6</v>
      </c>
      <c r="AQ126" s="1">
        <v>9.9158568490073597E-6</v>
      </c>
      <c r="AR126" s="5">
        <v>4.66759495155741</v>
      </c>
      <c r="AS126" s="5">
        <v>5.5377255846985998</v>
      </c>
      <c r="AT126" t="str">
        <f t="shared" si="14"/>
        <v>maternal</v>
      </c>
      <c r="AU126">
        <v>1936</v>
      </c>
      <c r="AV126">
        <v>2311</v>
      </c>
      <c r="AW126">
        <v>2173</v>
      </c>
      <c r="AX126">
        <v>235</v>
      </c>
      <c r="AY126">
        <v>202</v>
      </c>
      <c r="AZ126">
        <v>247</v>
      </c>
      <c r="BA126" s="5">
        <v>3.2261649563991202</v>
      </c>
      <c r="BB126" s="5">
        <v>9.4471409038441898</v>
      </c>
      <c r="BC126" s="5">
        <v>19.782509153916099</v>
      </c>
      <c r="BD126" s="1">
        <v>1.70872502186093E-7</v>
      </c>
      <c r="BE126" s="1">
        <v>8.80786093742748E-7</v>
      </c>
      <c r="BF126" s="5">
        <v>8.2434873941068094</v>
      </c>
      <c r="BG126" s="5">
        <v>9.3577712100404398</v>
      </c>
      <c r="BH126" t="str">
        <f t="shared" si="15"/>
        <v>maternal</v>
      </c>
      <c r="BI126" t="b">
        <f>IF(AT126=BH126, TRUE)</f>
        <v>1</v>
      </c>
      <c r="BK126" t="s">
        <v>823</v>
      </c>
      <c r="BL126" t="s">
        <v>1268</v>
      </c>
    </row>
    <row r="127" spans="1:69" x14ac:dyDescent="0.25">
      <c r="A127" t="s">
        <v>427</v>
      </c>
      <c r="B127">
        <v>953</v>
      </c>
      <c r="C127">
        <v>890</v>
      </c>
      <c r="D127">
        <v>850</v>
      </c>
      <c r="E127">
        <v>11454</v>
      </c>
      <c r="F127">
        <v>11667</v>
      </c>
      <c r="G127">
        <v>15882</v>
      </c>
      <c r="H127" s="5">
        <v>-3.83967097520225</v>
      </c>
      <c r="I127" s="5">
        <v>11.7298829540056</v>
      </c>
      <c r="J127" s="5">
        <v>-21.7518814257404</v>
      </c>
      <c r="K127" s="1">
        <v>4.3064448810615099E-7</v>
      </c>
      <c r="L127" s="1">
        <v>2.2593462730416602E-6</v>
      </c>
      <c r="M127" s="5">
        <v>7.4365894104111199</v>
      </c>
      <c r="N127" s="5">
        <v>-14.317135559167699</v>
      </c>
      <c r="O127" t="str">
        <f t="shared" si="16"/>
        <v>paternal</v>
      </c>
      <c r="P127">
        <v>741</v>
      </c>
      <c r="Q127">
        <v>677</v>
      </c>
      <c r="R127">
        <v>692</v>
      </c>
      <c r="S127">
        <v>9715</v>
      </c>
      <c r="T127">
        <v>7388</v>
      </c>
      <c r="U127">
        <v>11114</v>
      </c>
      <c r="V127" s="5">
        <v>-3.7201340446253299</v>
      </c>
      <c r="W127" s="5">
        <v>11.3191098162774</v>
      </c>
      <c r="X127" s="5">
        <v>-19.324274629354701</v>
      </c>
      <c r="Y127" s="1">
        <v>9.7973403786578502E-7</v>
      </c>
      <c r="Z127" s="1">
        <v>4.4810786322058101E-6</v>
      </c>
      <c r="AA127" s="5">
        <v>6.6326757202677697</v>
      </c>
      <c r="AB127" s="5">
        <v>-13.178680685599</v>
      </c>
      <c r="AC127" t="str">
        <f t="shared" si="17"/>
        <v>paternal</v>
      </c>
      <c r="AD127" t="b">
        <f t="shared" si="22"/>
        <v>1</v>
      </c>
      <c r="AF127" t="s">
        <v>427</v>
      </c>
      <c r="AG127">
        <v>1091</v>
      </c>
      <c r="AH127">
        <v>1330</v>
      </c>
      <c r="AI127">
        <v>1559</v>
      </c>
      <c r="AJ127">
        <v>16200</v>
      </c>
      <c r="AK127">
        <v>20935</v>
      </c>
      <c r="AL127">
        <v>14786</v>
      </c>
      <c r="AM127" s="5">
        <v>-3.7037176366731202</v>
      </c>
      <c r="AN127" s="5">
        <v>12.2113195885303</v>
      </c>
      <c r="AO127" s="5">
        <v>-15.752399560881299</v>
      </c>
      <c r="AP127" s="1">
        <v>2.4439324450114799E-7</v>
      </c>
      <c r="AQ127" s="1">
        <v>8.6664271099697897E-7</v>
      </c>
      <c r="AR127" s="5">
        <v>7.7848697384988199</v>
      </c>
      <c r="AS127" s="5">
        <v>-13.029570620537999</v>
      </c>
      <c r="AT127" t="str">
        <f t="shared" si="14"/>
        <v>paternal</v>
      </c>
      <c r="AU127">
        <v>1596</v>
      </c>
      <c r="AV127">
        <v>1542</v>
      </c>
      <c r="AW127">
        <v>1644</v>
      </c>
      <c r="AX127">
        <v>16235</v>
      </c>
      <c r="AY127">
        <v>18555</v>
      </c>
      <c r="AZ127">
        <v>16484</v>
      </c>
      <c r="BA127" s="5">
        <v>-3.4196100698335701</v>
      </c>
      <c r="BB127" s="5">
        <v>12.348652639118299</v>
      </c>
      <c r="BC127" s="5">
        <v>-23.2119154201912</v>
      </c>
      <c r="BD127" s="1">
        <v>5.5496921040067903E-8</v>
      </c>
      <c r="BE127" s="1">
        <v>4.9550822357203505E-7</v>
      </c>
      <c r="BF127" s="5">
        <v>9.3288278044847406</v>
      </c>
      <c r="BG127" s="5">
        <v>-10.7005279194758</v>
      </c>
      <c r="BH127" t="str">
        <f t="shared" si="15"/>
        <v>paternal</v>
      </c>
      <c r="BI127" t="b">
        <f>IF(AT127=BH127, TRUE)</f>
        <v>1</v>
      </c>
      <c r="BK127" t="s">
        <v>824</v>
      </c>
      <c r="BM127" t="s">
        <v>1273</v>
      </c>
    </row>
    <row r="128" spans="1:69" x14ac:dyDescent="0.25">
      <c r="A128" t="s">
        <v>415</v>
      </c>
      <c r="B128">
        <v>2968</v>
      </c>
      <c r="C128">
        <v>2626</v>
      </c>
      <c r="D128">
        <v>3273</v>
      </c>
      <c r="E128">
        <v>13277</v>
      </c>
      <c r="F128">
        <v>13702</v>
      </c>
      <c r="G128">
        <v>14269</v>
      </c>
      <c r="H128" s="5">
        <v>-2.22261721268787</v>
      </c>
      <c r="I128" s="5">
        <v>12.6352420962087</v>
      </c>
      <c r="J128" s="5">
        <v>-15.4750474824832</v>
      </c>
      <c r="K128" s="1">
        <v>3.4400144333842301E-6</v>
      </c>
      <c r="L128" s="1">
        <v>9.0566754804984205E-6</v>
      </c>
      <c r="M128" s="5">
        <v>5.3323937545905897</v>
      </c>
      <c r="N128" s="5">
        <v>-4.6673938529447003</v>
      </c>
      <c r="O128" t="str">
        <f t="shared" si="16"/>
        <v>paternal</v>
      </c>
      <c r="P128">
        <v>6879</v>
      </c>
      <c r="Q128">
        <v>6023</v>
      </c>
      <c r="R128">
        <v>6708</v>
      </c>
      <c r="S128">
        <v>10745</v>
      </c>
      <c r="T128">
        <v>9322</v>
      </c>
      <c r="U128">
        <v>8202</v>
      </c>
      <c r="V128" s="5">
        <v>-0.52114855161677598</v>
      </c>
      <c r="W128" s="5">
        <v>12.9327679200129</v>
      </c>
      <c r="X128" s="5">
        <v>-3.17178226146306</v>
      </c>
      <c r="Y128">
        <v>1.8663177732647598E-2</v>
      </c>
      <c r="Z128">
        <v>2.3297658109211101E-2</v>
      </c>
      <c r="AA128" s="5">
        <v>-4.0615961978798696</v>
      </c>
      <c r="AB128" s="5">
        <v>-1.4350972962903901</v>
      </c>
      <c r="AC128" t="str">
        <f t="shared" si="17"/>
        <v>no preference</v>
      </c>
      <c r="AD128" t="b">
        <f t="shared" si="22"/>
        <v>0</v>
      </c>
      <c r="AF128" t="s">
        <v>415</v>
      </c>
      <c r="AG128">
        <v>1362</v>
      </c>
      <c r="AH128">
        <v>1826</v>
      </c>
      <c r="AI128">
        <v>1864</v>
      </c>
      <c r="AJ128">
        <v>6599</v>
      </c>
      <c r="AK128">
        <v>9547</v>
      </c>
      <c r="AL128">
        <v>7733</v>
      </c>
      <c r="AM128" s="5">
        <v>-2.2378138429074901</v>
      </c>
      <c r="AN128" s="5">
        <v>11.8231704816455</v>
      </c>
      <c r="AO128" s="5">
        <v>-9.4984944327091192</v>
      </c>
      <c r="AP128" s="1">
        <v>1.18522206442697E-5</v>
      </c>
      <c r="AQ128" s="1">
        <v>2.0505572048909599E-5</v>
      </c>
      <c r="AR128" s="5">
        <v>3.7800640671036798</v>
      </c>
      <c r="AS128" s="5">
        <v>-4.7168176986767403</v>
      </c>
      <c r="AT128" t="str">
        <f t="shared" si="14"/>
        <v>paternal</v>
      </c>
      <c r="AU128">
        <v>3691</v>
      </c>
      <c r="AV128">
        <v>4494</v>
      </c>
      <c r="AW128">
        <v>4106</v>
      </c>
      <c r="AX128">
        <v>8398</v>
      </c>
      <c r="AY128">
        <v>10177</v>
      </c>
      <c r="AZ128">
        <v>7500</v>
      </c>
      <c r="BA128" s="5">
        <v>-1.07795802855233</v>
      </c>
      <c r="BB128" s="5">
        <v>12.535032837618401</v>
      </c>
      <c r="BC128" s="5">
        <v>-6.0013249140287002</v>
      </c>
      <c r="BD128">
        <v>5.0421762461602898E-4</v>
      </c>
      <c r="BE128">
        <v>7.2445061008050095E-4</v>
      </c>
      <c r="BF128" s="5">
        <v>-0.28376233991678501</v>
      </c>
      <c r="BG128" s="5">
        <v>-2.11104601900717</v>
      </c>
      <c r="BH128" t="str">
        <f t="shared" si="15"/>
        <v>paternal</v>
      </c>
      <c r="BI128" t="b">
        <f>IF(AT128=BH128, TRUE)</f>
        <v>1</v>
      </c>
      <c r="BK128" t="s">
        <v>664</v>
      </c>
      <c r="BM128" t="s">
        <v>1273</v>
      </c>
      <c r="BO128" t="s">
        <v>1271</v>
      </c>
    </row>
    <row r="129" spans="1:66" x14ac:dyDescent="0.25">
      <c r="A129" t="s">
        <v>512</v>
      </c>
      <c r="B129">
        <v>148457</v>
      </c>
      <c r="C129">
        <v>93800</v>
      </c>
      <c r="D129">
        <v>118271</v>
      </c>
      <c r="E129">
        <v>288</v>
      </c>
      <c r="F129">
        <v>179</v>
      </c>
      <c r="G129">
        <v>126</v>
      </c>
      <c r="H129" s="5">
        <v>9.2977655237849302</v>
      </c>
      <c r="I129" s="5">
        <v>12.2007039170933</v>
      </c>
      <c r="J129" s="5">
        <v>27.4934132454535</v>
      </c>
      <c r="K129" s="1">
        <v>1.02037209245362E-7</v>
      </c>
      <c r="L129" s="1">
        <v>1.2352393228762699E-6</v>
      </c>
      <c r="M129" s="5">
        <v>8.7707838117759191</v>
      </c>
      <c r="N129" s="5">
        <v>629.37040233559696</v>
      </c>
      <c r="O129" t="str">
        <f t="shared" si="16"/>
        <v>maternal</v>
      </c>
      <c r="P129">
        <v>95593</v>
      </c>
      <c r="Q129">
        <v>61621</v>
      </c>
      <c r="R129">
        <v>42644</v>
      </c>
      <c r="S129">
        <v>679</v>
      </c>
      <c r="T129">
        <v>342</v>
      </c>
      <c r="U129">
        <v>318</v>
      </c>
      <c r="V129" s="5">
        <v>7.2290036663741901</v>
      </c>
      <c r="W129" s="5">
        <v>12.330791271878899</v>
      </c>
      <c r="X129" s="5">
        <v>17.582229896500799</v>
      </c>
      <c r="Y129" s="1">
        <v>1.73487709117713E-6</v>
      </c>
      <c r="Z129" s="1">
        <v>6.6423519381925798E-6</v>
      </c>
      <c r="AA129" s="5">
        <v>6.06441064593393</v>
      </c>
      <c r="AB129" s="5">
        <v>150.01923355927201</v>
      </c>
      <c r="AC129" t="str">
        <f t="shared" si="17"/>
        <v>maternal</v>
      </c>
      <c r="AD129" t="b">
        <f t="shared" si="22"/>
        <v>1</v>
      </c>
      <c r="AF129" t="str">
        <f>A129</f>
        <v>AT1G68725.1</v>
      </c>
      <c r="AG129" s="6" t="s">
        <v>1286</v>
      </c>
      <c r="AM129" s="5"/>
      <c r="AN129" s="5"/>
      <c r="AO129" s="5"/>
      <c r="AP129" s="1"/>
      <c r="AQ129" s="1"/>
      <c r="AR129" s="5"/>
      <c r="AS129" s="5"/>
      <c r="BA129" s="5"/>
      <c r="BB129" s="5"/>
      <c r="BC129" s="5"/>
      <c r="BF129" s="5"/>
      <c r="BG129" s="5"/>
      <c r="BK129" t="s">
        <v>1178</v>
      </c>
      <c r="BM129" t="s">
        <v>1270</v>
      </c>
    </row>
    <row r="130" spans="1:66" x14ac:dyDescent="0.25">
      <c r="A130" t="s">
        <v>516</v>
      </c>
      <c r="B130">
        <v>1458</v>
      </c>
      <c r="C130">
        <v>1464</v>
      </c>
      <c r="D130">
        <v>1675</v>
      </c>
      <c r="E130">
        <v>13</v>
      </c>
      <c r="F130">
        <v>9</v>
      </c>
      <c r="G130">
        <v>16</v>
      </c>
      <c r="H130" s="5">
        <v>6.84050323091052</v>
      </c>
      <c r="I130" s="5">
        <v>7.1591669015203596</v>
      </c>
      <c r="J130" s="5">
        <v>30.705453664622301</v>
      </c>
      <c r="K130" s="1">
        <v>5.1639155205702702E-8</v>
      </c>
      <c r="L130" s="1">
        <v>1.0733969804251199E-6</v>
      </c>
      <c r="M130" s="5">
        <v>9.3549748181196204</v>
      </c>
      <c r="N130" s="5">
        <v>114.603177195668</v>
      </c>
      <c r="O130" t="str">
        <f t="shared" si="16"/>
        <v>maternal</v>
      </c>
      <c r="P130">
        <v>717</v>
      </c>
      <c r="Q130">
        <v>786</v>
      </c>
      <c r="R130">
        <v>742</v>
      </c>
      <c r="S130">
        <v>4</v>
      </c>
      <c r="T130">
        <v>8</v>
      </c>
      <c r="U130">
        <v>6</v>
      </c>
      <c r="V130" s="5">
        <v>6.7820234138272903</v>
      </c>
      <c r="W130" s="5">
        <v>6.1574143797094001</v>
      </c>
      <c r="X130" s="5">
        <v>28.4662480097791</v>
      </c>
      <c r="Y130" s="1">
        <v>9.2839764046844794E-8</v>
      </c>
      <c r="Z130" s="1">
        <v>1.7863651151082499E-6</v>
      </c>
      <c r="AA130" s="5">
        <v>8.7843669479327602</v>
      </c>
      <c r="AB130" s="5">
        <v>110.050616261196</v>
      </c>
      <c r="AC130" t="str">
        <f t="shared" si="17"/>
        <v>maternal</v>
      </c>
      <c r="AD130" t="b">
        <f t="shared" si="22"/>
        <v>1</v>
      </c>
      <c r="AF130" t="str">
        <f>A130</f>
        <v>AT1G69520.1</v>
      </c>
      <c r="AG130" s="6" t="s">
        <v>1286</v>
      </c>
      <c r="AM130" s="5"/>
      <c r="AN130" s="5"/>
      <c r="AO130" s="5"/>
      <c r="AP130" s="1"/>
      <c r="AQ130" s="1"/>
      <c r="AR130" s="5"/>
      <c r="AS130" s="5"/>
      <c r="BA130" s="5"/>
      <c r="BB130" s="5"/>
      <c r="BC130" s="5"/>
      <c r="BF130" s="5"/>
      <c r="BG130" s="5"/>
      <c r="BK130" t="s">
        <v>1179</v>
      </c>
      <c r="BL130" t="s">
        <v>1268</v>
      </c>
      <c r="BM130" t="s">
        <v>1270</v>
      </c>
    </row>
    <row r="131" spans="1:66" x14ac:dyDescent="0.25">
      <c r="A131" t="s">
        <v>16</v>
      </c>
      <c r="B131">
        <v>16483</v>
      </c>
      <c r="C131">
        <v>10599</v>
      </c>
      <c r="D131">
        <v>14140</v>
      </c>
      <c r="E131">
        <v>81</v>
      </c>
      <c r="F131">
        <v>19</v>
      </c>
      <c r="G131">
        <v>6</v>
      </c>
      <c r="H131" s="5">
        <v>9.2271056321655802</v>
      </c>
      <c r="I131" s="5">
        <v>9.1091644899371396</v>
      </c>
      <c r="J131" s="5">
        <v>10.8804247547919</v>
      </c>
      <c r="K131" s="1">
        <v>2.85384565704721E-5</v>
      </c>
      <c r="L131" s="1">
        <v>5.6670671766275498E-5</v>
      </c>
      <c r="M131" s="5">
        <v>3.0544719083032499</v>
      </c>
      <c r="N131" s="5">
        <v>599.2879818783</v>
      </c>
      <c r="O131" t="str">
        <f t="shared" si="16"/>
        <v>maternal</v>
      </c>
      <c r="P131">
        <v>15117</v>
      </c>
      <c r="Q131">
        <v>5157</v>
      </c>
      <c r="R131">
        <v>7184</v>
      </c>
      <c r="S131">
        <v>74</v>
      </c>
      <c r="T131">
        <v>28</v>
      </c>
      <c r="U131">
        <v>43</v>
      </c>
      <c r="V131" s="5">
        <v>7.4937056228939696</v>
      </c>
      <c r="W131" s="5">
        <v>9.2622632462005701</v>
      </c>
      <c r="X131" s="5">
        <v>14.812547526117401</v>
      </c>
      <c r="Y131" s="1">
        <v>4.8683335886003599E-6</v>
      </c>
      <c r="Z131" s="1">
        <v>1.48444270078634E-5</v>
      </c>
      <c r="AA131" s="5">
        <v>5.0045947410154401</v>
      </c>
      <c r="AB131" s="5">
        <v>180.231281701272</v>
      </c>
      <c r="AC131" t="str">
        <f t="shared" si="17"/>
        <v>maternal</v>
      </c>
      <c r="AD131" t="b">
        <f t="shared" si="22"/>
        <v>1</v>
      </c>
      <c r="AF131" t="s">
        <v>16</v>
      </c>
      <c r="AG131">
        <v>4397</v>
      </c>
      <c r="AH131">
        <v>4754</v>
      </c>
      <c r="AI131">
        <v>4776</v>
      </c>
      <c r="AJ131">
        <v>35</v>
      </c>
      <c r="AK131">
        <v>16</v>
      </c>
      <c r="AL131">
        <v>26</v>
      </c>
      <c r="AM131" s="5">
        <v>7.5091584437393504</v>
      </c>
      <c r="AN131" s="5">
        <v>8.4253376701550504</v>
      </c>
      <c r="AO131" s="5">
        <v>26.0357297332468</v>
      </c>
      <c r="AP131" s="1">
        <v>4.5860205224975901E-9</v>
      </c>
      <c r="AQ131" s="1">
        <v>8.4926305972177496E-8</v>
      </c>
      <c r="AR131" s="5">
        <v>11.4430200536176</v>
      </c>
      <c r="AS131" s="5">
        <v>182.17212896274799</v>
      </c>
      <c r="AT131" t="str">
        <f t="shared" si="14"/>
        <v>maternal</v>
      </c>
      <c r="AU131">
        <v>4854</v>
      </c>
      <c r="AV131">
        <v>4743</v>
      </c>
      <c r="AW131">
        <v>4349</v>
      </c>
      <c r="AX131">
        <v>3</v>
      </c>
      <c r="AY131">
        <v>8</v>
      </c>
      <c r="AZ131">
        <v>25</v>
      </c>
      <c r="BA131" s="5">
        <v>8.8911929469641997</v>
      </c>
      <c r="BB131" s="5">
        <v>7.7357180466765696</v>
      </c>
      <c r="BC131" s="5">
        <v>14.749580060267901</v>
      </c>
      <c r="BD131" s="1">
        <v>1.3256655851229901E-6</v>
      </c>
      <c r="BE131" s="1">
        <v>3.8552057182438199E-6</v>
      </c>
      <c r="BF131" s="5">
        <v>6.1559879313225698</v>
      </c>
      <c r="BG131" s="5">
        <v>474.805536327141</v>
      </c>
      <c r="BH131" t="str">
        <f t="shared" si="15"/>
        <v>maternal</v>
      </c>
      <c r="BI131" t="b">
        <f t="shared" ref="BI131:BI138" si="23">IF(AT131=BH131, TRUE)</f>
        <v>1</v>
      </c>
      <c r="BK131" t="s">
        <v>825</v>
      </c>
      <c r="BL131" t="s">
        <v>1268</v>
      </c>
    </row>
    <row r="132" spans="1:66" x14ac:dyDescent="0.25">
      <c r="A132" s="11" t="str">
        <f>AF132</f>
        <v>AT1G69828.1</v>
      </c>
      <c r="B132" s="6" t="s">
        <v>1285</v>
      </c>
      <c r="H132" s="5"/>
      <c r="I132" s="5"/>
      <c r="J132" s="5"/>
      <c r="K132" s="1"/>
      <c r="L132" s="1"/>
      <c r="M132" s="5"/>
      <c r="N132" s="5"/>
      <c r="V132" s="5"/>
      <c r="W132" s="5"/>
      <c r="X132" s="5"/>
      <c r="Y132" s="1"/>
      <c r="Z132" s="1"/>
      <c r="AA132" s="5"/>
      <c r="AB132" s="5"/>
      <c r="AF132" t="s">
        <v>636</v>
      </c>
      <c r="AG132">
        <v>299</v>
      </c>
      <c r="AH132">
        <v>446</v>
      </c>
      <c r="AI132">
        <v>388</v>
      </c>
      <c r="AJ132">
        <v>53</v>
      </c>
      <c r="AK132">
        <v>77</v>
      </c>
      <c r="AL132">
        <v>31</v>
      </c>
      <c r="AM132" s="5">
        <v>2.8654287785465602</v>
      </c>
      <c r="AN132" s="5">
        <v>7.1128109629485197</v>
      </c>
      <c r="AO132" s="5">
        <v>8.4042469676171798</v>
      </c>
      <c r="AP132" s="1">
        <v>2.9284064118090401E-5</v>
      </c>
      <c r="AQ132" s="1">
        <v>4.7080488935836699E-5</v>
      </c>
      <c r="AR132" s="5">
        <v>2.8165264168095399</v>
      </c>
      <c r="AS132" s="5">
        <v>7.2875242475078199</v>
      </c>
      <c r="AT132" t="str">
        <f t="shared" si="14"/>
        <v>maternal</v>
      </c>
      <c r="AU132">
        <v>110</v>
      </c>
      <c r="AV132">
        <v>118</v>
      </c>
      <c r="AW132">
        <v>103</v>
      </c>
      <c r="AX132">
        <v>557</v>
      </c>
      <c r="AY132">
        <v>728</v>
      </c>
      <c r="AZ132">
        <v>360</v>
      </c>
      <c r="BA132" s="5">
        <v>-2.2466926650813801</v>
      </c>
      <c r="BB132" s="5">
        <v>7.9199041151404099</v>
      </c>
      <c r="BC132" s="5">
        <v>-8.4944274221780507</v>
      </c>
      <c r="BD132" s="1">
        <v>5.5717236359159297E-5</v>
      </c>
      <c r="BE132" s="1">
        <v>9.2247080064833194E-5</v>
      </c>
      <c r="BF132" s="5">
        <v>2.1351130849345501</v>
      </c>
      <c r="BG132" s="5">
        <v>-4.7459360640856003</v>
      </c>
      <c r="BH132" t="str">
        <f t="shared" si="15"/>
        <v>paternal</v>
      </c>
      <c r="BI132" t="b">
        <f t="shared" si="23"/>
        <v>0</v>
      </c>
      <c r="BK132" t="s">
        <v>826</v>
      </c>
      <c r="BL132" t="s">
        <v>1268</v>
      </c>
    </row>
    <row r="133" spans="1:66" x14ac:dyDescent="0.25">
      <c r="A133" t="s">
        <v>325</v>
      </c>
      <c r="B133">
        <v>350</v>
      </c>
      <c r="C133">
        <v>321</v>
      </c>
      <c r="D133">
        <v>289</v>
      </c>
      <c r="E133">
        <v>214</v>
      </c>
      <c r="F133">
        <v>234</v>
      </c>
      <c r="G133">
        <v>268</v>
      </c>
      <c r="H133" s="5">
        <v>0.42332700990767702</v>
      </c>
      <c r="I133" s="5">
        <v>8.1103875578575302</v>
      </c>
      <c r="J133" s="5">
        <v>2.71095206978339</v>
      </c>
      <c r="K133">
        <v>3.3917785837304502E-2</v>
      </c>
      <c r="L133">
        <v>4.1323415932785899E-2</v>
      </c>
      <c r="M133" s="5">
        <v>-4.7747383064247897</v>
      </c>
      <c r="N133" s="5">
        <v>1.3410165199784301</v>
      </c>
      <c r="O133" t="str">
        <f t="shared" si="16"/>
        <v>no preference</v>
      </c>
      <c r="P133">
        <v>363</v>
      </c>
      <c r="Q133">
        <v>318</v>
      </c>
      <c r="R133">
        <v>508</v>
      </c>
      <c r="S133">
        <v>497</v>
      </c>
      <c r="T133">
        <v>440</v>
      </c>
      <c r="U133">
        <v>364</v>
      </c>
      <c r="V133" s="5">
        <v>-0.14655344378457399</v>
      </c>
      <c r="W133" s="5">
        <v>8.6788530885720405</v>
      </c>
      <c r="X133" s="5">
        <v>-0.63190934820261602</v>
      </c>
      <c r="Y133">
        <v>0.55022043610079696</v>
      </c>
      <c r="Z133">
        <v>0.57819774641100696</v>
      </c>
      <c r="AA133" s="5">
        <v>-7.28430948601381</v>
      </c>
      <c r="AB133" s="5">
        <v>-1.1069219068206499</v>
      </c>
      <c r="AC133" t="str">
        <f t="shared" si="17"/>
        <v>no preference</v>
      </c>
      <c r="AD133" t="b">
        <f>IF(O133=AC133, TRUE)</f>
        <v>1</v>
      </c>
      <c r="AF133" t="s">
        <v>325</v>
      </c>
      <c r="AG133">
        <v>321</v>
      </c>
      <c r="AH133">
        <v>454</v>
      </c>
      <c r="AI133">
        <v>339</v>
      </c>
      <c r="AJ133">
        <v>306</v>
      </c>
      <c r="AK133">
        <v>382</v>
      </c>
      <c r="AL133">
        <v>323</v>
      </c>
      <c r="AM133" s="5">
        <v>0.12896170638620899</v>
      </c>
      <c r="AN133" s="5">
        <v>8.4588626632530204</v>
      </c>
      <c r="AO133" s="5">
        <v>0.57918860267690098</v>
      </c>
      <c r="AP133">
        <v>0.57828994681545798</v>
      </c>
      <c r="AQ133">
        <v>0.60314127670561801</v>
      </c>
      <c r="AR133" s="5">
        <v>-7.1607471825091196</v>
      </c>
      <c r="AS133" s="5">
        <v>1.0935064320374399</v>
      </c>
      <c r="AT133" t="str">
        <f t="shared" si="14"/>
        <v>no preference</v>
      </c>
      <c r="AU133">
        <v>528</v>
      </c>
      <c r="AV133">
        <v>374</v>
      </c>
      <c r="AW133">
        <v>389</v>
      </c>
      <c r="AX133">
        <v>555</v>
      </c>
      <c r="AY133">
        <v>417</v>
      </c>
      <c r="AZ133">
        <v>376</v>
      </c>
      <c r="BA133" s="5">
        <v>-5.9839968942057502E-2</v>
      </c>
      <c r="BB133" s="5">
        <v>8.7649869882199898</v>
      </c>
      <c r="BC133" s="5">
        <v>-0.270921122583341</v>
      </c>
      <c r="BD133">
        <v>0.79412539759881196</v>
      </c>
      <c r="BE133">
        <v>0.80868166761589799</v>
      </c>
      <c r="BF133" s="5">
        <v>-7.5056055061708902</v>
      </c>
      <c r="BG133" s="5">
        <v>-1.0423501316599399</v>
      </c>
      <c r="BH133" t="str">
        <f t="shared" si="15"/>
        <v>no preference</v>
      </c>
      <c r="BI133" t="b">
        <f t="shared" si="23"/>
        <v>1</v>
      </c>
      <c r="BK133" t="s">
        <v>665</v>
      </c>
      <c r="BL133" t="s">
        <v>1268</v>
      </c>
    </row>
    <row r="134" spans="1:66" x14ac:dyDescent="0.25">
      <c r="A134" t="s">
        <v>573</v>
      </c>
      <c r="B134">
        <v>1788</v>
      </c>
      <c r="C134">
        <v>1313</v>
      </c>
      <c r="D134">
        <v>1707</v>
      </c>
      <c r="E134">
        <v>1121</v>
      </c>
      <c r="F134">
        <v>978</v>
      </c>
      <c r="G134">
        <v>1067</v>
      </c>
      <c r="H134" s="5">
        <v>0.59168718336489501</v>
      </c>
      <c r="I134" s="5">
        <v>10.3384162389825</v>
      </c>
      <c r="J134" s="5">
        <v>3.4673454628456102</v>
      </c>
      <c r="K134">
        <v>1.2652874610025001E-2</v>
      </c>
      <c r="L134">
        <v>1.6389007929158501E-2</v>
      </c>
      <c r="M134" s="5">
        <v>-3.71460935734315</v>
      </c>
      <c r="N134" s="5">
        <v>1.5070081126224999</v>
      </c>
      <c r="O134" t="str">
        <f t="shared" si="16"/>
        <v>no preference</v>
      </c>
      <c r="P134">
        <v>1718</v>
      </c>
      <c r="Q134">
        <v>1869</v>
      </c>
      <c r="R134">
        <v>1935</v>
      </c>
      <c r="S134">
        <v>930</v>
      </c>
      <c r="T134">
        <v>709</v>
      </c>
      <c r="U134">
        <v>673</v>
      </c>
      <c r="V134" s="5">
        <v>1.26804075613165</v>
      </c>
      <c r="W134" s="5">
        <v>10.210992829110101</v>
      </c>
      <c r="X134" s="5">
        <v>7.1129032734056299</v>
      </c>
      <c r="Y134">
        <v>3.4901781355318101E-4</v>
      </c>
      <c r="Z134">
        <v>5.4705601113111001E-4</v>
      </c>
      <c r="AA134" s="5">
        <v>0.34637996414017502</v>
      </c>
      <c r="AB134" s="5">
        <v>2.4083427971804299</v>
      </c>
      <c r="AC134" t="str">
        <f t="shared" si="17"/>
        <v>maternal</v>
      </c>
      <c r="AD134" t="b">
        <f>IF(O134=AC134, TRUE)</f>
        <v>0</v>
      </c>
      <c r="AF134" t="s">
        <v>573</v>
      </c>
      <c r="AG134">
        <v>1433</v>
      </c>
      <c r="AH134">
        <v>1769</v>
      </c>
      <c r="AI134">
        <v>2143</v>
      </c>
      <c r="AJ134">
        <v>1173</v>
      </c>
      <c r="AK134">
        <v>1408</v>
      </c>
      <c r="AL134">
        <v>1159</v>
      </c>
      <c r="AM134" s="5">
        <v>0.50129015489846795</v>
      </c>
      <c r="AN134" s="5">
        <v>10.529838970594099</v>
      </c>
      <c r="AO134" s="5">
        <v>2.2171379010769399</v>
      </c>
      <c r="AP134">
        <v>5.7203060705940299E-2</v>
      </c>
      <c r="AQ134">
        <v>6.8129468335734203E-2</v>
      </c>
      <c r="AR134" s="5">
        <v>-5.1990173053135704</v>
      </c>
      <c r="AS134" s="5">
        <v>1.4154788128703599</v>
      </c>
      <c r="AT134" t="str">
        <f t="shared" si="14"/>
        <v>no preference</v>
      </c>
      <c r="AU134">
        <v>2643</v>
      </c>
      <c r="AV134">
        <v>3021</v>
      </c>
      <c r="AW134">
        <v>2158</v>
      </c>
      <c r="AX134">
        <v>2233</v>
      </c>
      <c r="AY134">
        <v>2069</v>
      </c>
      <c r="AZ134">
        <v>1390</v>
      </c>
      <c r="BA134" s="5">
        <v>0.47440223576092999</v>
      </c>
      <c r="BB134" s="5">
        <v>11.0981128603512</v>
      </c>
      <c r="BC134" s="5">
        <v>2.0126285051142001</v>
      </c>
      <c r="BD134">
        <v>8.3285774444178104E-2</v>
      </c>
      <c r="BE134">
        <v>9.5951353046288199E-2</v>
      </c>
      <c r="BF134" s="5">
        <v>-5.72463645598115</v>
      </c>
      <c r="BG134" s="5">
        <v>1.3893424423689</v>
      </c>
      <c r="BH134" t="str">
        <f t="shared" si="15"/>
        <v>no preference</v>
      </c>
      <c r="BI134" t="b">
        <f t="shared" si="23"/>
        <v>1</v>
      </c>
      <c r="BK134" t="s">
        <v>827</v>
      </c>
      <c r="BN134" t="s">
        <v>1269</v>
      </c>
    </row>
    <row r="135" spans="1:66" x14ac:dyDescent="0.25">
      <c r="A135" t="s">
        <v>499</v>
      </c>
      <c r="B135">
        <v>819</v>
      </c>
      <c r="C135">
        <v>815</v>
      </c>
      <c r="D135">
        <v>890</v>
      </c>
      <c r="E135">
        <v>4</v>
      </c>
      <c r="F135">
        <v>5</v>
      </c>
      <c r="G135">
        <v>3</v>
      </c>
      <c r="H135" s="5">
        <v>7.4147654891301196</v>
      </c>
      <c r="I135" s="5">
        <v>6.0096796097679004</v>
      </c>
      <c r="J135" s="5">
        <v>40.128714364797197</v>
      </c>
      <c r="K135" s="1">
        <v>9.8874911269744298E-9</v>
      </c>
      <c r="L135" s="1">
        <v>9.9229804330335406E-7</v>
      </c>
      <c r="M135" s="5">
        <v>10.621269882351999</v>
      </c>
      <c r="N135" s="5">
        <v>170.634491683064</v>
      </c>
      <c r="O135" t="str">
        <f t="shared" si="16"/>
        <v>maternal</v>
      </c>
      <c r="P135">
        <v>1226</v>
      </c>
      <c r="Q135">
        <v>1021</v>
      </c>
      <c r="R135">
        <v>1052</v>
      </c>
      <c r="S135">
        <v>3</v>
      </c>
      <c r="T135">
        <v>1</v>
      </c>
      <c r="U135">
        <v>2</v>
      </c>
      <c r="V135" s="5">
        <v>8.5711420783016994</v>
      </c>
      <c r="W135" s="5">
        <v>5.8138918727245699</v>
      </c>
      <c r="X135" s="5">
        <v>31.1682568362775</v>
      </c>
      <c r="Y135" s="1">
        <v>5.3360468977639597E-8</v>
      </c>
      <c r="Z135" s="1">
        <v>1.5183925091103099E-6</v>
      </c>
      <c r="AA135" s="5">
        <v>9.2342717492004098</v>
      </c>
      <c r="AB135" s="5">
        <v>380.33900207639999</v>
      </c>
      <c r="AC135" t="str">
        <f t="shared" si="17"/>
        <v>maternal</v>
      </c>
      <c r="AD135" t="b">
        <f>IF(O135=AC135, TRUE)</f>
        <v>1</v>
      </c>
      <c r="AF135" t="s">
        <v>499</v>
      </c>
      <c r="AG135">
        <v>1639</v>
      </c>
      <c r="AH135">
        <v>2417</v>
      </c>
      <c r="AI135">
        <v>2224</v>
      </c>
      <c r="AJ135">
        <v>5</v>
      </c>
      <c r="AK135">
        <v>1</v>
      </c>
      <c r="AL135">
        <v>2</v>
      </c>
      <c r="AM135" s="5">
        <v>9.2895810826844603</v>
      </c>
      <c r="AN135" s="5">
        <v>6.3680988751563303</v>
      </c>
      <c r="AO135" s="5">
        <v>23.689103983430499</v>
      </c>
      <c r="AP135" s="1">
        <v>9.7304139249629093E-9</v>
      </c>
      <c r="AQ135" s="1">
        <v>1.2474889647388401E-7</v>
      </c>
      <c r="AR135" s="5">
        <v>10.802624491056701</v>
      </c>
      <c r="AS135" s="5">
        <v>625.81007847185299</v>
      </c>
      <c r="AT135" t="str">
        <f t="shared" si="14"/>
        <v>maternal</v>
      </c>
      <c r="AU135">
        <v>464</v>
      </c>
      <c r="AV135">
        <v>540</v>
      </c>
      <c r="AW135">
        <v>396</v>
      </c>
      <c r="AX135">
        <v>20</v>
      </c>
      <c r="AY135">
        <v>17</v>
      </c>
      <c r="AZ135">
        <v>46</v>
      </c>
      <c r="BA135" s="5">
        <v>4.1522452036888202</v>
      </c>
      <c r="BB135" s="5">
        <v>6.7817330271439804</v>
      </c>
      <c r="BC135" s="5">
        <v>11.432406920106899</v>
      </c>
      <c r="BD135" s="1">
        <v>7.6335871542859404E-6</v>
      </c>
      <c r="BE135" s="1">
        <v>1.5771874285714699E-5</v>
      </c>
      <c r="BF135" s="5">
        <v>4.2957851376658098</v>
      </c>
      <c r="BG135" s="5">
        <v>17.7807614598238</v>
      </c>
      <c r="BH135" t="str">
        <f t="shared" si="15"/>
        <v>maternal</v>
      </c>
      <c r="BI135" t="b">
        <f t="shared" si="23"/>
        <v>1</v>
      </c>
      <c r="BK135" t="s">
        <v>828</v>
      </c>
      <c r="BL135" t="s">
        <v>1268</v>
      </c>
    </row>
    <row r="136" spans="1:66" x14ac:dyDescent="0.25">
      <c r="A136" t="s">
        <v>501</v>
      </c>
      <c r="B136">
        <v>1347</v>
      </c>
      <c r="C136">
        <v>1466</v>
      </c>
      <c r="D136">
        <v>1627</v>
      </c>
      <c r="E136">
        <v>19</v>
      </c>
      <c r="F136">
        <v>31</v>
      </c>
      <c r="G136">
        <v>32</v>
      </c>
      <c r="H136" s="5">
        <v>5.7392735689585601</v>
      </c>
      <c r="I136" s="5">
        <v>7.6584108558945498</v>
      </c>
      <c r="J136" s="5">
        <v>24.735322123262499</v>
      </c>
      <c r="K136" s="1">
        <v>1.95571908658447E-7</v>
      </c>
      <c r="L136" s="1">
        <v>1.54315011291703E-6</v>
      </c>
      <c r="M136" s="5">
        <v>8.1832996377976794</v>
      </c>
      <c r="N136" s="5">
        <v>53.418722481533003</v>
      </c>
      <c r="O136" t="str">
        <f t="shared" si="16"/>
        <v>maternal</v>
      </c>
      <c r="P136">
        <v>1427</v>
      </c>
      <c r="Q136">
        <v>1227</v>
      </c>
      <c r="R136">
        <v>1094</v>
      </c>
      <c r="S136">
        <v>1</v>
      </c>
      <c r="T136">
        <v>4</v>
      </c>
      <c r="U136">
        <v>4</v>
      </c>
      <c r="V136" s="5">
        <v>8.3982446913710298</v>
      </c>
      <c r="W136" s="5">
        <v>6.0804077422770897</v>
      </c>
      <c r="X136" s="5">
        <v>21.617948496294101</v>
      </c>
      <c r="Y136" s="1">
        <v>4.9616511260182398E-7</v>
      </c>
      <c r="Z136" s="1">
        <v>3.0424190421078901E-6</v>
      </c>
      <c r="AA136" s="5">
        <v>7.2884289180821797</v>
      </c>
      <c r="AB136" s="5">
        <v>337.383285403608</v>
      </c>
      <c r="AC136" t="str">
        <f t="shared" si="17"/>
        <v>maternal</v>
      </c>
      <c r="AD136" t="b">
        <f>IF(O136=AC136, TRUE)</f>
        <v>1</v>
      </c>
      <c r="AF136" t="s">
        <v>501</v>
      </c>
      <c r="AG136">
        <v>1557</v>
      </c>
      <c r="AH136">
        <v>2269</v>
      </c>
      <c r="AI136">
        <v>1749</v>
      </c>
      <c r="AJ136">
        <v>2</v>
      </c>
      <c r="AK136">
        <v>12</v>
      </c>
      <c r="AL136">
        <v>6</v>
      </c>
      <c r="AM136" s="5">
        <v>8.1447793886799307</v>
      </c>
      <c r="AN136" s="5">
        <v>6.7699754079799197</v>
      </c>
      <c r="AO136" s="5">
        <v>16.891144452980999</v>
      </c>
      <c r="AP136" s="1">
        <v>1.41355112252847E-7</v>
      </c>
      <c r="AQ136" s="1">
        <v>6.19978562512486E-7</v>
      </c>
      <c r="AR136" s="5">
        <v>8.3232117831871708</v>
      </c>
      <c r="AS136" s="5">
        <v>283.023765046336</v>
      </c>
      <c r="AT136" t="str">
        <f t="shared" si="14"/>
        <v>maternal</v>
      </c>
      <c r="AU136">
        <v>1180</v>
      </c>
      <c r="AV136">
        <v>1187</v>
      </c>
      <c r="AW136">
        <v>964</v>
      </c>
      <c r="AX136">
        <v>7</v>
      </c>
      <c r="AY136">
        <v>11</v>
      </c>
      <c r="AZ136">
        <v>10</v>
      </c>
      <c r="BA136" s="5">
        <v>6.7633677943316401</v>
      </c>
      <c r="BB136" s="5">
        <v>6.7298152702853002</v>
      </c>
      <c r="BC136" s="5">
        <v>32.843967912990401</v>
      </c>
      <c r="BD136" s="1">
        <v>4.76646919199661E-9</v>
      </c>
      <c r="BE136" s="1">
        <v>3.0456690368645299E-7</v>
      </c>
      <c r="BF136" s="5">
        <v>11.4820551444076</v>
      </c>
      <c r="BG136" s="5">
        <v>108.63670325194801</v>
      </c>
      <c r="BH136" t="str">
        <f t="shared" si="15"/>
        <v>maternal</v>
      </c>
      <c r="BI136" t="b">
        <f t="shared" si="23"/>
        <v>1</v>
      </c>
      <c r="BK136" t="s">
        <v>829</v>
      </c>
      <c r="BM136" t="s">
        <v>1270</v>
      </c>
    </row>
    <row r="137" spans="1:66" x14ac:dyDescent="0.25">
      <c r="A137" t="s">
        <v>395</v>
      </c>
      <c r="B137">
        <v>61</v>
      </c>
      <c r="C137">
        <v>35</v>
      </c>
      <c r="D137">
        <v>33</v>
      </c>
      <c r="E137">
        <v>98</v>
      </c>
      <c r="F137">
        <v>91</v>
      </c>
      <c r="G137">
        <v>93</v>
      </c>
      <c r="H137" s="5">
        <v>-1.1653077582449101</v>
      </c>
      <c r="I137" s="5">
        <v>5.9865152634822998</v>
      </c>
      <c r="J137" s="5">
        <v>-4.5911171006303704</v>
      </c>
      <c r="K137">
        <v>3.4230892164658399E-3</v>
      </c>
      <c r="L137">
        <v>4.6815778989900397E-3</v>
      </c>
      <c r="M137" s="5">
        <v>-2.27512880720053</v>
      </c>
      <c r="N137" s="5">
        <v>-2.2428105453221101</v>
      </c>
      <c r="O137" t="str">
        <f t="shared" si="16"/>
        <v>paternal</v>
      </c>
      <c r="P137">
        <v>34</v>
      </c>
      <c r="Q137">
        <v>27</v>
      </c>
      <c r="R137">
        <v>56</v>
      </c>
      <c r="S137">
        <v>105</v>
      </c>
      <c r="T137">
        <v>133</v>
      </c>
      <c r="U137">
        <v>47</v>
      </c>
      <c r="V137" s="5">
        <v>-1.2031480641916099</v>
      </c>
      <c r="W137" s="5">
        <v>5.8580833498182399</v>
      </c>
      <c r="X137" s="5">
        <v>-2.6449394441813898</v>
      </c>
      <c r="Y137">
        <v>3.7435704337088503E-2</v>
      </c>
      <c r="Z137">
        <v>4.4539707931973101E-2</v>
      </c>
      <c r="AA137" s="5">
        <v>-4.8051882126276402</v>
      </c>
      <c r="AB137" s="5">
        <v>-2.3024152680469201</v>
      </c>
      <c r="AC137" t="str">
        <f t="shared" si="17"/>
        <v>no preference</v>
      </c>
      <c r="AD137" t="b">
        <f>IF(O137=AC137, TRUE)</f>
        <v>0</v>
      </c>
      <c r="AF137" t="s">
        <v>395</v>
      </c>
      <c r="AG137">
        <v>26</v>
      </c>
      <c r="AH137">
        <v>51</v>
      </c>
      <c r="AI137">
        <v>52</v>
      </c>
      <c r="AJ137">
        <v>161</v>
      </c>
      <c r="AK137">
        <v>254</v>
      </c>
      <c r="AL137">
        <v>102</v>
      </c>
      <c r="AM137" s="5">
        <v>-1.94581876401965</v>
      </c>
      <c r="AN137" s="5">
        <v>6.3673252736324102</v>
      </c>
      <c r="AO137" s="5">
        <v>-4.9481464400489896</v>
      </c>
      <c r="AP137">
        <v>1.0999424534508099E-3</v>
      </c>
      <c r="AQ137">
        <v>1.5026536249328E-3</v>
      </c>
      <c r="AR137" s="5">
        <v>-1.0787941458902</v>
      </c>
      <c r="AS137" s="5">
        <v>-3.8525635742820001</v>
      </c>
      <c r="AT137" t="str">
        <f t="shared" si="14"/>
        <v>paternal</v>
      </c>
      <c r="AU137">
        <v>38</v>
      </c>
      <c r="AV137">
        <v>19</v>
      </c>
      <c r="AW137">
        <v>32</v>
      </c>
      <c r="AX137">
        <v>125</v>
      </c>
      <c r="AY137">
        <v>113</v>
      </c>
      <c r="AZ137">
        <v>104</v>
      </c>
      <c r="BA137" s="5">
        <v>-1.9575636740742399</v>
      </c>
      <c r="BB137" s="5">
        <v>5.8626899814064704</v>
      </c>
      <c r="BC137" s="5">
        <v>-7.4273515778748402</v>
      </c>
      <c r="BD137">
        <v>1.33052330202439E-4</v>
      </c>
      <c r="BE137">
        <v>2.059633594465E-4</v>
      </c>
      <c r="BF137" s="5">
        <v>1.1803657949556801</v>
      </c>
      <c r="BG137" s="5">
        <v>-3.8840551183207199</v>
      </c>
      <c r="BH137" t="str">
        <f t="shared" si="15"/>
        <v>paternal</v>
      </c>
      <c r="BI137" t="b">
        <f t="shared" si="23"/>
        <v>1</v>
      </c>
      <c r="BK137" t="s">
        <v>830</v>
      </c>
      <c r="BM137" t="s">
        <v>1273</v>
      </c>
    </row>
    <row r="138" spans="1:66" x14ac:dyDescent="0.25">
      <c r="A138" s="11" t="str">
        <f>AF138</f>
        <v>AT1G70580.1</v>
      </c>
      <c r="B138" s="6" t="s">
        <v>1285</v>
      </c>
      <c r="H138" s="5"/>
      <c r="I138" s="5"/>
      <c r="J138" s="5"/>
      <c r="M138" s="5"/>
      <c r="N138" s="5"/>
      <c r="V138" s="5"/>
      <c r="W138" s="5"/>
      <c r="X138" s="5"/>
      <c r="AA138" s="5"/>
      <c r="AB138" s="5"/>
      <c r="AF138" t="s">
        <v>458</v>
      </c>
      <c r="AG138">
        <v>2132</v>
      </c>
      <c r="AH138">
        <v>2940</v>
      </c>
      <c r="AI138">
        <v>2442</v>
      </c>
      <c r="AJ138">
        <v>116</v>
      </c>
      <c r="AK138">
        <v>287</v>
      </c>
      <c r="AL138">
        <v>178</v>
      </c>
      <c r="AM138" s="5">
        <v>3.7703639897349701</v>
      </c>
      <c r="AN138" s="5">
        <v>9.3932171609641504</v>
      </c>
      <c r="AO138" s="5">
        <v>11.2669242994752</v>
      </c>
      <c r="AP138" s="1">
        <v>3.2672199415784998E-6</v>
      </c>
      <c r="AQ138" s="1">
        <v>6.6951228311034701E-6</v>
      </c>
      <c r="AR138" s="5">
        <v>5.1378553519312398</v>
      </c>
      <c r="AS138" s="5">
        <v>13.645600598018699</v>
      </c>
      <c r="AT138" t="str">
        <f t="shared" si="14"/>
        <v>maternal</v>
      </c>
      <c r="AU138">
        <v>3523</v>
      </c>
      <c r="AV138">
        <v>3937</v>
      </c>
      <c r="AW138">
        <v>3103</v>
      </c>
      <c r="AX138">
        <v>264</v>
      </c>
      <c r="AY138">
        <v>300</v>
      </c>
      <c r="AZ138">
        <v>203</v>
      </c>
      <c r="BA138" s="5">
        <v>3.7900882929424502</v>
      </c>
      <c r="BB138" s="5">
        <v>9.8803420025318101</v>
      </c>
      <c r="BC138" s="5">
        <v>18.9397544313731</v>
      </c>
      <c r="BD138" s="1">
        <v>2.31885669457197E-7</v>
      </c>
      <c r="BE138" s="1">
        <v>1.0540257702599901E-6</v>
      </c>
      <c r="BF138" s="5">
        <v>7.9404658426614203</v>
      </c>
      <c r="BG138" s="5">
        <v>13.8334422817448</v>
      </c>
      <c r="BH138" t="str">
        <f t="shared" si="15"/>
        <v>maternal</v>
      </c>
      <c r="BI138" t="b">
        <f t="shared" si="23"/>
        <v>1</v>
      </c>
      <c r="BK138" t="s">
        <v>831</v>
      </c>
      <c r="BL138" t="s">
        <v>1268</v>
      </c>
    </row>
    <row r="139" spans="1:66" x14ac:dyDescent="0.25">
      <c r="A139" t="s">
        <v>9</v>
      </c>
      <c r="B139">
        <v>12437</v>
      </c>
      <c r="C139">
        <v>12562</v>
      </c>
      <c r="D139">
        <v>14238</v>
      </c>
      <c r="E139">
        <v>8</v>
      </c>
      <c r="F139">
        <v>7</v>
      </c>
      <c r="G139">
        <v>10</v>
      </c>
      <c r="H139" s="5">
        <v>10.4625212955299</v>
      </c>
      <c r="I139" s="5">
        <v>8.4410461877914909</v>
      </c>
      <c r="J139" s="5">
        <v>61.7165414689903</v>
      </c>
      <c r="K139" s="1">
        <v>6.8860837018654799E-10</v>
      </c>
      <c r="L139" s="1">
        <v>2.44060782614614E-7</v>
      </c>
      <c r="M139" s="5">
        <v>12.146352331305501</v>
      </c>
      <c r="N139" s="5">
        <v>1411.01860513425</v>
      </c>
      <c r="O139" t="str">
        <f t="shared" si="16"/>
        <v>maternal</v>
      </c>
      <c r="P139">
        <v>598</v>
      </c>
      <c r="Q139">
        <v>439</v>
      </c>
      <c r="R139">
        <v>572</v>
      </c>
      <c r="S139">
        <v>40</v>
      </c>
      <c r="T139">
        <v>31</v>
      </c>
      <c r="U139">
        <v>33</v>
      </c>
      <c r="V139" s="5">
        <v>3.9083827964006401</v>
      </c>
      <c r="W139" s="5">
        <v>7.1025296801564597</v>
      </c>
      <c r="X139" s="5">
        <v>20.427250352059598</v>
      </c>
      <c r="Y139" s="1">
        <v>6.9981391014430796E-7</v>
      </c>
      <c r="Z139" s="1">
        <v>3.6693451394219E-6</v>
      </c>
      <c r="AA139" s="5">
        <v>6.9600041066306702</v>
      </c>
      <c r="AB139" s="5">
        <v>15.015522747898199</v>
      </c>
      <c r="AC139" t="str">
        <f t="shared" si="17"/>
        <v>maternal</v>
      </c>
      <c r="AD139" t="b">
        <f t="shared" ref="AD139:AD145" si="24">IF(O139=AC139, TRUE)</f>
        <v>1</v>
      </c>
      <c r="AF139" t="str">
        <f>A139</f>
        <v>AT1G70890.1</v>
      </c>
      <c r="AG139" s="6" t="s">
        <v>1286</v>
      </c>
      <c r="AM139" s="5"/>
      <c r="AN139" s="5"/>
      <c r="AO139" s="5"/>
      <c r="AP139" s="1"/>
      <c r="AQ139" s="1"/>
      <c r="AR139" s="5"/>
      <c r="AS139" s="5"/>
      <c r="BA139" s="5"/>
      <c r="BB139" s="5"/>
      <c r="BC139" s="5"/>
      <c r="BD139" s="1"/>
      <c r="BE139" s="1"/>
      <c r="BF139" s="5"/>
      <c r="BG139" s="5"/>
      <c r="BK139" t="s">
        <v>1180</v>
      </c>
      <c r="BL139" t="s">
        <v>1268</v>
      </c>
    </row>
    <row r="140" spans="1:66" x14ac:dyDescent="0.25">
      <c r="A140" t="s">
        <v>157</v>
      </c>
      <c r="B140">
        <v>1864</v>
      </c>
      <c r="C140">
        <v>1889</v>
      </c>
      <c r="D140">
        <v>1950</v>
      </c>
      <c r="E140">
        <v>248</v>
      </c>
      <c r="F140">
        <v>145</v>
      </c>
      <c r="G140">
        <v>76</v>
      </c>
      <c r="H140" s="5">
        <v>3.7541718217390199</v>
      </c>
      <c r="I140" s="5">
        <v>9.01595692141718</v>
      </c>
      <c r="J140" s="5">
        <v>9.1237654596863909</v>
      </c>
      <c r="K140" s="1">
        <v>8.0387134445138495E-5</v>
      </c>
      <c r="L140">
        <v>1.39304413106793E-4</v>
      </c>
      <c r="M140" s="5">
        <v>1.9111617463206201</v>
      </c>
      <c r="N140" s="5">
        <v>13.493304690591399</v>
      </c>
      <c r="O140" t="str">
        <f t="shared" si="16"/>
        <v>maternal</v>
      </c>
      <c r="P140">
        <v>2252</v>
      </c>
      <c r="Q140">
        <v>2055</v>
      </c>
      <c r="R140">
        <v>2206</v>
      </c>
      <c r="S140">
        <v>135</v>
      </c>
      <c r="T140">
        <v>139</v>
      </c>
      <c r="U140">
        <v>183</v>
      </c>
      <c r="V140" s="5">
        <v>3.8369397491521999</v>
      </c>
      <c r="W140" s="5">
        <v>9.1652391459935405</v>
      </c>
      <c r="X140" s="5">
        <v>22.1118428205464</v>
      </c>
      <c r="Y140" s="1">
        <v>4.3253290311294498E-7</v>
      </c>
      <c r="Z140" s="1">
        <v>2.8569286915588898E-6</v>
      </c>
      <c r="AA140" s="5">
        <v>7.4176620126836204</v>
      </c>
      <c r="AB140" s="5">
        <v>14.290056833750199</v>
      </c>
      <c r="AC140" t="str">
        <f t="shared" si="17"/>
        <v>maternal</v>
      </c>
      <c r="AD140" t="b">
        <f t="shared" si="24"/>
        <v>1</v>
      </c>
      <c r="AF140" t="str">
        <f>A140</f>
        <v>AT1G71100.1</v>
      </c>
      <c r="AG140" s="6" t="s">
        <v>1286</v>
      </c>
      <c r="AM140" s="5"/>
      <c r="AN140" s="5"/>
      <c r="AO140" s="5"/>
      <c r="AP140" s="1"/>
      <c r="AQ140" s="1"/>
      <c r="AR140" s="5"/>
      <c r="AS140" s="5"/>
      <c r="BA140" s="5"/>
      <c r="BB140" s="5"/>
      <c r="BC140" s="5"/>
      <c r="BD140" s="1"/>
      <c r="BE140" s="1"/>
      <c r="BF140" s="5"/>
      <c r="BG140" s="5"/>
      <c r="BK140" t="s">
        <v>1181</v>
      </c>
      <c r="BM140" t="s">
        <v>1270</v>
      </c>
    </row>
    <row r="141" spans="1:66" x14ac:dyDescent="0.25">
      <c r="A141" t="s">
        <v>210</v>
      </c>
      <c r="B141">
        <v>1909</v>
      </c>
      <c r="C141">
        <v>2264</v>
      </c>
      <c r="D141">
        <v>2374</v>
      </c>
      <c r="E141">
        <v>298</v>
      </c>
      <c r="F141">
        <v>270</v>
      </c>
      <c r="G141">
        <v>270</v>
      </c>
      <c r="H141" s="5">
        <v>2.9566880996855098</v>
      </c>
      <c r="I141" s="5">
        <v>9.6077773021447008</v>
      </c>
      <c r="J141" s="5">
        <v>19.971798698985801</v>
      </c>
      <c r="K141" s="1">
        <v>7.2660357456017698E-7</v>
      </c>
      <c r="L141" s="1">
        <v>2.98121172503367E-6</v>
      </c>
      <c r="M141" s="5">
        <v>6.9238641138894099</v>
      </c>
      <c r="N141" s="5">
        <v>7.7633971859568902</v>
      </c>
      <c r="O141" t="str">
        <f t="shared" si="16"/>
        <v>maternal</v>
      </c>
      <c r="P141">
        <v>1945</v>
      </c>
      <c r="Q141">
        <v>1990</v>
      </c>
      <c r="R141">
        <v>1892</v>
      </c>
      <c r="S141">
        <v>284</v>
      </c>
      <c r="T141">
        <v>187</v>
      </c>
      <c r="U141">
        <v>294</v>
      </c>
      <c r="V141" s="5">
        <v>2.9526846970754499</v>
      </c>
      <c r="W141" s="5">
        <v>9.4476683835307096</v>
      </c>
      <c r="X141" s="5">
        <v>13.889143325611199</v>
      </c>
      <c r="Y141" s="1">
        <v>7.1575539066585302E-6</v>
      </c>
      <c r="Z141" s="1">
        <v>1.99220723501199E-5</v>
      </c>
      <c r="AA141" s="5">
        <v>4.5994081911579698</v>
      </c>
      <c r="AB141" s="5">
        <v>7.7418840311658403</v>
      </c>
      <c r="AC141" t="str">
        <f t="shared" si="17"/>
        <v>maternal</v>
      </c>
      <c r="AD141" t="b">
        <f t="shared" si="24"/>
        <v>1</v>
      </c>
      <c r="AF141" t="str">
        <f>A141</f>
        <v>AT1G71210.1</v>
      </c>
      <c r="AG141" s="6" t="s">
        <v>1286</v>
      </c>
      <c r="AM141" s="5"/>
      <c r="AN141" s="5"/>
      <c r="AO141" s="5"/>
      <c r="AP141" s="1"/>
      <c r="AQ141" s="1"/>
      <c r="AR141" s="5"/>
      <c r="AS141" s="5"/>
      <c r="BA141" s="5"/>
      <c r="BB141" s="5"/>
      <c r="BC141" s="5"/>
      <c r="BD141" s="1"/>
      <c r="BE141" s="1"/>
      <c r="BF141" s="5"/>
      <c r="BG141" s="5"/>
      <c r="BK141" t="s">
        <v>1182</v>
      </c>
      <c r="BL141" t="s">
        <v>1268</v>
      </c>
    </row>
    <row r="142" spans="1:66" x14ac:dyDescent="0.25">
      <c r="A142" t="s">
        <v>151</v>
      </c>
      <c r="B142">
        <v>9797</v>
      </c>
      <c r="C142">
        <v>9970</v>
      </c>
      <c r="D142">
        <v>11827</v>
      </c>
      <c r="E142">
        <v>729</v>
      </c>
      <c r="F142">
        <v>676</v>
      </c>
      <c r="G142">
        <v>798</v>
      </c>
      <c r="H142" s="5">
        <v>3.8382987399256101</v>
      </c>
      <c r="I142" s="5">
        <v>11.438088160052899</v>
      </c>
      <c r="J142" s="5">
        <v>25.5770186757888</v>
      </c>
      <c r="K142" s="1">
        <v>1.5919259177986899E-7</v>
      </c>
      <c r="L142" s="1">
        <v>1.4569722284010401E-6</v>
      </c>
      <c r="M142" s="5">
        <v>8.3720593855141292</v>
      </c>
      <c r="N142" s="5">
        <v>14.303524132360501</v>
      </c>
      <c r="O142" t="str">
        <f t="shared" si="16"/>
        <v>maternal</v>
      </c>
      <c r="P142">
        <v>7157</v>
      </c>
      <c r="Q142">
        <v>7280</v>
      </c>
      <c r="R142">
        <v>6986</v>
      </c>
      <c r="S142">
        <v>827</v>
      </c>
      <c r="T142">
        <v>705</v>
      </c>
      <c r="U142">
        <v>883</v>
      </c>
      <c r="V142" s="5">
        <v>3.1536017523529201</v>
      </c>
      <c r="W142" s="5">
        <v>11.225105506230401</v>
      </c>
      <c r="X142" s="5">
        <v>20.9125132734045</v>
      </c>
      <c r="Y142" s="1">
        <v>6.06894148782263E-7</v>
      </c>
      <c r="Z142" s="1">
        <v>3.4555809695969701E-6</v>
      </c>
      <c r="AA142" s="5">
        <v>7.0968312888929903</v>
      </c>
      <c r="AB142" s="5">
        <v>8.8987441785854298</v>
      </c>
      <c r="AC142" t="str">
        <f t="shared" si="17"/>
        <v>maternal</v>
      </c>
      <c r="AD142" t="b">
        <f t="shared" si="24"/>
        <v>1</v>
      </c>
      <c r="AF142" t="str">
        <f>A142</f>
        <v>AT1G71270.1</v>
      </c>
      <c r="AG142" s="6" t="s">
        <v>1286</v>
      </c>
      <c r="AM142" s="5"/>
      <c r="AN142" s="5"/>
      <c r="AO142" s="5"/>
      <c r="AP142" s="1"/>
      <c r="AQ142" s="1"/>
      <c r="AR142" s="5"/>
      <c r="AS142" s="5"/>
      <c r="BA142" s="5"/>
      <c r="BB142" s="5"/>
      <c r="BC142" s="5"/>
      <c r="BD142" s="1"/>
      <c r="BE142" s="1"/>
      <c r="BF142" s="5"/>
      <c r="BG142" s="5"/>
      <c r="BK142" t="s">
        <v>1183</v>
      </c>
      <c r="BL142" t="s">
        <v>1268</v>
      </c>
    </row>
    <row r="143" spans="1:66" x14ac:dyDescent="0.25">
      <c r="A143" t="s">
        <v>238</v>
      </c>
      <c r="B143">
        <v>1871</v>
      </c>
      <c r="C143">
        <v>2005</v>
      </c>
      <c r="D143">
        <v>2401</v>
      </c>
      <c r="E143">
        <v>303</v>
      </c>
      <c r="F143">
        <v>312</v>
      </c>
      <c r="G143">
        <v>538</v>
      </c>
      <c r="H143" s="5">
        <v>2.48613440759084</v>
      </c>
      <c r="I143" s="5">
        <v>9.7804298115049892</v>
      </c>
      <c r="J143" s="5">
        <v>9.4954255352563894</v>
      </c>
      <c r="K143" s="1">
        <v>6.3670500360127496E-5</v>
      </c>
      <c r="L143">
        <v>1.14238389713669E-4</v>
      </c>
      <c r="M143" s="5">
        <v>2.1696203171502302</v>
      </c>
      <c r="N143" s="5">
        <v>5.6027472349376604</v>
      </c>
      <c r="O143" t="str">
        <f t="shared" si="16"/>
        <v>maternal</v>
      </c>
      <c r="P143">
        <v>1228</v>
      </c>
      <c r="Q143">
        <v>1145</v>
      </c>
      <c r="R143">
        <v>1217</v>
      </c>
      <c r="S143">
        <v>305</v>
      </c>
      <c r="T143">
        <v>228</v>
      </c>
      <c r="U143">
        <v>206</v>
      </c>
      <c r="V143" s="5">
        <v>2.2952934529156601</v>
      </c>
      <c r="W143" s="5">
        <v>9.0776729225541395</v>
      </c>
      <c r="X143" s="5">
        <v>12.1389289825827</v>
      </c>
      <c r="Y143" s="1">
        <v>1.5960634423956E-5</v>
      </c>
      <c r="Z143" s="1">
        <v>3.8223321925182099E-5</v>
      </c>
      <c r="AA143" s="5">
        <v>3.7432420007198499</v>
      </c>
      <c r="AB143" s="5">
        <v>4.9085382339071097</v>
      </c>
      <c r="AC143" t="str">
        <f t="shared" si="17"/>
        <v>maternal</v>
      </c>
      <c r="AD143" t="b">
        <f t="shared" si="24"/>
        <v>1</v>
      </c>
      <c r="AF143" t="str">
        <f>A143</f>
        <v>AT1G71850.1</v>
      </c>
      <c r="AG143" s="6" t="s">
        <v>1286</v>
      </c>
      <c r="AM143" s="5"/>
      <c r="AN143" s="5"/>
      <c r="AO143" s="5"/>
      <c r="AP143" s="1"/>
      <c r="AQ143" s="1"/>
      <c r="AR143" s="5"/>
      <c r="AS143" s="5"/>
      <c r="BA143" s="5"/>
      <c r="BB143" s="5"/>
      <c r="BC143" s="5"/>
      <c r="BD143" s="1"/>
      <c r="BE143" s="1"/>
      <c r="BF143" s="5"/>
      <c r="BG143" s="5"/>
      <c r="BK143" t="s">
        <v>1184</v>
      </c>
      <c r="BL143" t="s">
        <v>1268</v>
      </c>
    </row>
    <row r="144" spans="1:66" x14ac:dyDescent="0.25">
      <c r="A144" t="s">
        <v>118</v>
      </c>
      <c r="B144">
        <v>6926</v>
      </c>
      <c r="C144">
        <v>6695</v>
      </c>
      <c r="D144">
        <v>7943</v>
      </c>
      <c r="E144">
        <v>453</v>
      </c>
      <c r="F144">
        <v>320</v>
      </c>
      <c r="G144">
        <v>388</v>
      </c>
      <c r="H144" s="5">
        <v>4.2220481197248603</v>
      </c>
      <c r="I144" s="5">
        <v>10.696558832995599</v>
      </c>
      <c r="J144" s="5">
        <v>23.692504206770501</v>
      </c>
      <c r="K144" s="1">
        <v>2.5485107706146598E-7</v>
      </c>
      <c r="L144" s="1">
        <v>1.7322730926543801E-6</v>
      </c>
      <c r="M144" s="5">
        <v>7.9367485112571501</v>
      </c>
      <c r="N144" s="5">
        <v>18.662212366629301</v>
      </c>
      <c r="O144" t="str">
        <f t="shared" si="16"/>
        <v>maternal</v>
      </c>
      <c r="P144">
        <v>5408</v>
      </c>
      <c r="Q144">
        <v>5139</v>
      </c>
      <c r="R144">
        <v>4576</v>
      </c>
      <c r="S144">
        <v>416</v>
      </c>
      <c r="T144">
        <v>346</v>
      </c>
      <c r="U144">
        <v>341</v>
      </c>
      <c r="V144" s="5">
        <v>3.7761124873088598</v>
      </c>
      <c r="W144" s="5">
        <v>10.408238890624</v>
      </c>
      <c r="X144" s="5">
        <v>23.725045189953601</v>
      </c>
      <c r="Y144" s="1">
        <v>2.8185378416996099E-7</v>
      </c>
      <c r="Z144" s="1">
        <v>2.3473792771169899E-6</v>
      </c>
      <c r="AA144" s="5">
        <v>7.8137327227698403</v>
      </c>
      <c r="AB144" s="5">
        <v>13.700080709969001</v>
      </c>
      <c r="AC144" t="str">
        <f t="shared" si="17"/>
        <v>maternal</v>
      </c>
      <c r="AD144" t="b">
        <f t="shared" si="24"/>
        <v>1</v>
      </c>
      <c r="AF144" t="s">
        <v>118</v>
      </c>
      <c r="AG144">
        <v>1524</v>
      </c>
      <c r="AH144">
        <v>1912</v>
      </c>
      <c r="AI144">
        <v>1689</v>
      </c>
      <c r="AJ144">
        <v>72</v>
      </c>
      <c r="AK144">
        <v>54</v>
      </c>
      <c r="AL144">
        <v>76</v>
      </c>
      <c r="AM144" s="5">
        <v>4.6536838012512298</v>
      </c>
      <c r="AN144" s="5">
        <v>8.4061655049921402</v>
      </c>
      <c r="AO144" s="5">
        <v>21.067990608941201</v>
      </c>
      <c r="AP144" s="1">
        <v>2.46941207058853E-8</v>
      </c>
      <c r="AQ144" s="1">
        <v>2.02410825458077E-7</v>
      </c>
      <c r="AR144" s="5">
        <v>9.97233487346384</v>
      </c>
      <c r="AS144" s="5">
        <v>25.170880887577301</v>
      </c>
      <c r="AT144" t="str">
        <f t="shared" si="14"/>
        <v>maternal</v>
      </c>
      <c r="AU144">
        <v>1386</v>
      </c>
      <c r="AV144">
        <v>1539</v>
      </c>
      <c r="AW144">
        <v>1327</v>
      </c>
      <c r="AX144">
        <v>101</v>
      </c>
      <c r="AY144">
        <v>126</v>
      </c>
      <c r="AZ144">
        <v>68</v>
      </c>
      <c r="BA144" s="5">
        <v>3.87729055124366</v>
      </c>
      <c r="BB144" s="5">
        <v>8.5285234374624395</v>
      </c>
      <c r="BC144" s="5">
        <v>16.0113097737621</v>
      </c>
      <c r="BD144" s="1">
        <v>7.4962339717509299E-7</v>
      </c>
      <c r="BE144" s="1">
        <v>2.4338421986204299E-6</v>
      </c>
      <c r="BF144" s="5">
        <v>6.7485308855926798</v>
      </c>
      <c r="BG144" s="5">
        <v>14.6953778711386</v>
      </c>
      <c r="BH144" t="str">
        <f t="shared" si="15"/>
        <v>maternal</v>
      </c>
      <c r="BI144" t="b">
        <f>IF(AT144=BH144, TRUE)</f>
        <v>1</v>
      </c>
      <c r="BK144" t="s">
        <v>832</v>
      </c>
      <c r="BL144" t="s">
        <v>1268</v>
      </c>
    </row>
    <row r="145" spans="1:67" x14ac:dyDescent="0.25">
      <c r="A145" t="s">
        <v>294</v>
      </c>
      <c r="B145">
        <v>90</v>
      </c>
      <c r="C145">
        <v>60</v>
      </c>
      <c r="D145">
        <v>96</v>
      </c>
      <c r="E145">
        <v>31</v>
      </c>
      <c r="F145">
        <v>26</v>
      </c>
      <c r="G145">
        <v>53</v>
      </c>
      <c r="H145" s="5">
        <v>1.1762232718739201</v>
      </c>
      <c r="I145" s="5">
        <v>5.75803663737927</v>
      </c>
      <c r="J145" s="5">
        <v>3.6963130774694499</v>
      </c>
      <c r="K145">
        <v>9.5442997391786202E-3</v>
      </c>
      <c r="L145">
        <v>1.25311041281451E-2</v>
      </c>
      <c r="M145" s="5">
        <v>-3.4066608613967699</v>
      </c>
      <c r="N145" s="5">
        <v>2.25984413616764</v>
      </c>
      <c r="O145" t="str">
        <f t="shared" si="16"/>
        <v>no preference</v>
      </c>
      <c r="P145">
        <v>75</v>
      </c>
      <c r="Q145">
        <v>76</v>
      </c>
      <c r="R145">
        <v>66</v>
      </c>
      <c r="S145">
        <v>16</v>
      </c>
      <c r="T145">
        <v>37</v>
      </c>
      <c r="U145">
        <v>0</v>
      </c>
      <c r="V145" s="5">
        <v>3.0818042966341102</v>
      </c>
      <c r="W145" s="5">
        <v>4.6526989332150297</v>
      </c>
      <c r="X145" s="5">
        <v>2.3860518695953301</v>
      </c>
      <c r="Y145">
        <v>5.3345758415876701E-2</v>
      </c>
      <c r="Z145">
        <v>6.2535573941300798E-2</v>
      </c>
      <c r="AA145" s="5">
        <v>-5.1758428257173197</v>
      </c>
      <c r="AB145" s="5">
        <v>8.4667265591732406</v>
      </c>
      <c r="AC145" t="str">
        <f t="shared" si="17"/>
        <v>no preference</v>
      </c>
      <c r="AD145" t="b">
        <f t="shared" si="24"/>
        <v>1</v>
      </c>
      <c r="AF145" t="s">
        <v>294</v>
      </c>
      <c r="AG145">
        <v>138</v>
      </c>
      <c r="AH145">
        <v>111</v>
      </c>
      <c r="AI145">
        <v>171</v>
      </c>
      <c r="AJ145">
        <v>99</v>
      </c>
      <c r="AK145">
        <v>48</v>
      </c>
      <c r="AL145">
        <v>70</v>
      </c>
      <c r="AM145" s="5">
        <v>0.98141586536286296</v>
      </c>
      <c r="AN145" s="5">
        <v>6.6268123171462996</v>
      </c>
      <c r="AO145" s="5">
        <v>3.2220874396133201</v>
      </c>
      <c r="AP145">
        <v>1.20846662939036E-2</v>
      </c>
      <c r="AQ145">
        <v>1.51436920976236E-2</v>
      </c>
      <c r="AR145" s="5">
        <v>-3.6191986445622399</v>
      </c>
      <c r="AS145" s="5">
        <v>1.97440214282565</v>
      </c>
      <c r="AT145" t="str">
        <f t="shared" si="14"/>
        <v>no preference</v>
      </c>
      <c r="AU145">
        <v>119</v>
      </c>
      <c r="AV145">
        <v>149</v>
      </c>
      <c r="AW145">
        <v>158</v>
      </c>
      <c r="AX145">
        <v>14</v>
      </c>
      <c r="AY145">
        <v>50</v>
      </c>
      <c r="AZ145">
        <v>28</v>
      </c>
      <c r="BA145" s="5">
        <v>2.3370984362270502</v>
      </c>
      <c r="BB145" s="5">
        <v>5.9809815290160602</v>
      </c>
      <c r="BC145" s="5">
        <v>5.6062231573226402</v>
      </c>
      <c r="BD145">
        <v>7.5956501460434098E-4</v>
      </c>
      <c r="BE145">
        <v>1.0638165470649001E-3</v>
      </c>
      <c r="BF145" s="5">
        <v>-0.73363201507545295</v>
      </c>
      <c r="BG145" s="5">
        <v>5.0528537958444897</v>
      </c>
      <c r="BH145" t="str">
        <f t="shared" si="15"/>
        <v>maternal</v>
      </c>
      <c r="BI145" t="b">
        <f>IF(AT145=BH145, TRUE)</f>
        <v>0</v>
      </c>
      <c r="BK145" t="s">
        <v>833</v>
      </c>
      <c r="BL145" t="s">
        <v>1268</v>
      </c>
    </row>
    <row r="146" spans="1:67" x14ac:dyDescent="0.25">
      <c r="A146" s="11" t="str">
        <f>AF146</f>
        <v>AT1G72580.1</v>
      </c>
      <c r="B146" s="6" t="s">
        <v>1285</v>
      </c>
      <c r="H146" s="5"/>
      <c r="I146" s="5"/>
      <c r="J146" s="5"/>
      <c r="M146" s="5"/>
      <c r="N146" s="5"/>
      <c r="V146" s="5"/>
      <c r="W146" s="5"/>
      <c r="X146" s="5"/>
      <c r="AA146" s="5"/>
      <c r="AB146" s="5"/>
      <c r="AF146" t="s">
        <v>487</v>
      </c>
      <c r="AG146">
        <v>513</v>
      </c>
      <c r="AH146">
        <v>826</v>
      </c>
      <c r="AI146">
        <v>565</v>
      </c>
      <c r="AJ146">
        <v>494</v>
      </c>
      <c r="AK146">
        <v>871</v>
      </c>
      <c r="AL146">
        <v>711</v>
      </c>
      <c r="AM146" s="5">
        <v>-0.117725386504423</v>
      </c>
      <c r="AN146" s="5">
        <v>9.3395381303178908</v>
      </c>
      <c r="AO146" s="5">
        <v>-0.40811552984350802</v>
      </c>
      <c r="AP146">
        <v>0.69381831025011698</v>
      </c>
      <c r="AQ146">
        <v>0.70942567510236898</v>
      </c>
      <c r="AR146" s="5">
        <v>-7.2524254117844196</v>
      </c>
      <c r="AS146" s="5">
        <v>-1.0850228207666299</v>
      </c>
      <c r="AT146" t="str">
        <f t="shared" si="14"/>
        <v>no preference</v>
      </c>
      <c r="AU146">
        <v>814</v>
      </c>
      <c r="AV146">
        <v>814</v>
      </c>
      <c r="AW146">
        <v>693</v>
      </c>
      <c r="AX146">
        <v>961</v>
      </c>
      <c r="AY146">
        <v>1031</v>
      </c>
      <c r="AZ146">
        <v>552</v>
      </c>
      <c r="BA146" s="5">
        <v>-8.40505528709556E-2</v>
      </c>
      <c r="BB146" s="5">
        <v>9.6353933933738602</v>
      </c>
      <c r="BC146" s="5">
        <v>-0.32227933166317302</v>
      </c>
      <c r="BD146">
        <v>0.75648274027261697</v>
      </c>
      <c r="BE146">
        <v>0.77508477486948502</v>
      </c>
      <c r="BF146" s="5">
        <v>-7.4884973813234597</v>
      </c>
      <c r="BG146" s="5">
        <v>-1.0599899254082901</v>
      </c>
      <c r="BH146" t="str">
        <f t="shared" si="15"/>
        <v>no preference</v>
      </c>
      <c r="BI146" t="b">
        <f>IF(AT146=BH146, TRUE)</f>
        <v>1</v>
      </c>
      <c r="BK146" t="s">
        <v>732</v>
      </c>
      <c r="BL146" t="s">
        <v>1268</v>
      </c>
    </row>
    <row r="147" spans="1:67" x14ac:dyDescent="0.25">
      <c r="A147" t="s">
        <v>62</v>
      </c>
      <c r="B147">
        <v>6443</v>
      </c>
      <c r="C147">
        <v>3439</v>
      </c>
      <c r="D147">
        <v>5627</v>
      </c>
      <c r="E147">
        <v>137</v>
      </c>
      <c r="F147">
        <v>119</v>
      </c>
      <c r="G147">
        <v>160</v>
      </c>
      <c r="H147" s="5">
        <v>5.1713361036770902</v>
      </c>
      <c r="I147" s="5">
        <v>9.7011120286723092</v>
      </c>
      <c r="J147" s="5">
        <v>19.129587680364999</v>
      </c>
      <c r="K147" s="1">
        <v>9.4568517585060797E-7</v>
      </c>
      <c r="L147" s="1">
        <v>3.63771137992443E-6</v>
      </c>
      <c r="M147" s="5">
        <v>6.6607700779892296</v>
      </c>
      <c r="N147" s="5">
        <v>36.035228881181403</v>
      </c>
      <c r="O147" t="str">
        <f t="shared" si="16"/>
        <v>maternal</v>
      </c>
      <c r="P147">
        <v>3520</v>
      </c>
      <c r="Q147">
        <v>3167</v>
      </c>
      <c r="R147">
        <v>3469</v>
      </c>
      <c r="S147">
        <v>227</v>
      </c>
      <c r="T147">
        <v>218</v>
      </c>
      <c r="U147">
        <v>180</v>
      </c>
      <c r="V147" s="5">
        <v>4.0214410395197504</v>
      </c>
      <c r="W147" s="5">
        <v>9.7132281733762493</v>
      </c>
      <c r="X147" s="5">
        <v>25.508313152084298</v>
      </c>
      <c r="Y147" s="1">
        <v>1.8127625871963699E-7</v>
      </c>
      <c r="Z147" s="1">
        <v>2.15217345458632E-6</v>
      </c>
      <c r="AA147" s="5">
        <v>8.2097588954756695</v>
      </c>
      <c r="AB147" s="5">
        <v>16.239564507464799</v>
      </c>
      <c r="AC147" t="str">
        <f t="shared" si="17"/>
        <v>maternal</v>
      </c>
      <c r="AD147" t="b">
        <f t="shared" ref="AD147:AD163" si="25">IF(O147=AC147, TRUE)</f>
        <v>1</v>
      </c>
      <c r="AF147" t="s">
        <v>62</v>
      </c>
      <c r="AG147">
        <v>1021</v>
      </c>
      <c r="AH147">
        <v>886</v>
      </c>
      <c r="AI147">
        <v>2267</v>
      </c>
      <c r="AJ147">
        <v>41</v>
      </c>
      <c r="AK147">
        <v>32</v>
      </c>
      <c r="AL147">
        <v>22</v>
      </c>
      <c r="AM147" s="5">
        <v>5.3256337339955602</v>
      </c>
      <c r="AN147" s="5">
        <v>7.6495746997291896</v>
      </c>
      <c r="AO147" s="5">
        <v>13.617792821161</v>
      </c>
      <c r="AP147" s="1">
        <v>7.6030582930582296E-7</v>
      </c>
      <c r="AQ147" s="1">
        <v>2.0220899715580399E-6</v>
      </c>
      <c r="AR147" s="5">
        <v>6.6436610112788497</v>
      </c>
      <c r="AS147" s="5">
        <v>40.102874194367502</v>
      </c>
      <c r="AT147" t="str">
        <f t="shared" si="14"/>
        <v>maternal</v>
      </c>
      <c r="AU147">
        <v>695</v>
      </c>
      <c r="AV147">
        <v>2084</v>
      </c>
      <c r="AW147">
        <v>2056</v>
      </c>
      <c r="AX147">
        <v>50</v>
      </c>
      <c r="AY147">
        <v>20</v>
      </c>
      <c r="AZ147">
        <v>57</v>
      </c>
      <c r="BA147" s="5">
        <v>5.1841258276092796</v>
      </c>
      <c r="BB147" s="5">
        <v>7.8996375004305897</v>
      </c>
      <c r="BC147" s="5">
        <v>9.5850678330196804</v>
      </c>
      <c r="BD147" s="1">
        <v>2.5047484749896601E-5</v>
      </c>
      <c r="BE147" s="1">
        <v>4.47462903816318E-5</v>
      </c>
      <c r="BF147" s="5">
        <v>3.0084303014479499</v>
      </c>
      <c r="BG147" s="5">
        <v>36.356107207416002</v>
      </c>
      <c r="BH147" t="str">
        <f t="shared" si="15"/>
        <v>maternal</v>
      </c>
      <c r="BI147" t="b">
        <f>IF(AT147=BH147, TRUE)</f>
        <v>1</v>
      </c>
      <c r="BK147" t="s">
        <v>834</v>
      </c>
      <c r="BM147" t="s">
        <v>1270</v>
      </c>
    </row>
    <row r="148" spans="1:67" x14ac:dyDescent="0.25">
      <c r="A148" t="s">
        <v>312</v>
      </c>
      <c r="B148">
        <v>5693</v>
      </c>
      <c r="C148">
        <v>5172</v>
      </c>
      <c r="D148">
        <v>5295</v>
      </c>
      <c r="E148">
        <v>3731</v>
      </c>
      <c r="F148">
        <v>3358</v>
      </c>
      <c r="G148">
        <v>3525</v>
      </c>
      <c r="H148" s="5">
        <v>0.60644451678226696</v>
      </c>
      <c r="I148" s="5">
        <v>12.091010961859901</v>
      </c>
      <c r="J148" s="5">
        <v>4.6563192418266999</v>
      </c>
      <c r="K148">
        <v>3.19136218435315E-3</v>
      </c>
      <c r="L148">
        <v>4.3753810783023501E-3</v>
      </c>
      <c r="M148" s="5">
        <v>-2.1972824256752901</v>
      </c>
      <c r="N148" s="5">
        <v>1.5225024152529101</v>
      </c>
      <c r="O148" t="str">
        <f t="shared" si="16"/>
        <v>maternal</v>
      </c>
      <c r="P148">
        <v>5267</v>
      </c>
      <c r="Q148">
        <v>3293</v>
      </c>
      <c r="R148">
        <v>3448</v>
      </c>
      <c r="S148">
        <v>6873</v>
      </c>
      <c r="T148">
        <v>5663</v>
      </c>
      <c r="U148">
        <v>4600</v>
      </c>
      <c r="V148" s="5">
        <v>-0.52721484803827501</v>
      </c>
      <c r="W148" s="5">
        <v>12.1971497185004</v>
      </c>
      <c r="X148" s="5">
        <v>-2.0683036072829699</v>
      </c>
      <c r="Y148">
        <v>8.2986394767773503E-2</v>
      </c>
      <c r="Z148">
        <v>9.5085027269851394E-2</v>
      </c>
      <c r="AA148" s="5">
        <v>-5.6283005982700098</v>
      </c>
      <c r="AB148" s="5">
        <v>-1.4411443499655301</v>
      </c>
      <c r="AC148" t="str">
        <f t="shared" si="17"/>
        <v>no preference</v>
      </c>
      <c r="AD148" t="b">
        <f t="shared" si="25"/>
        <v>0</v>
      </c>
      <c r="AF148" t="s">
        <v>312</v>
      </c>
      <c r="AG148">
        <v>5549</v>
      </c>
      <c r="AH148">
        <v>7958</v>
      </c>
      <c r="AI148">
        <v>6290</v>
      </c>
      <c r="AJ148">
        <v>3979</v>
      </c>
      <c r="AK148">
        <v>5736</v>
      </c>
      <c r="AL148">
        <v>4294</v>
      </c>
      <c r="AM148" s="5">
        <v>0.50088040992787497</v>
      </c>
      <c r="AN148" s="5">
        <v>12.4214655163335</v>
      </c>
      <c r="AO148" s="5">
        <v>2.0897949944738401</v>
      </c>
      <c r="AP148">
        <v>6.9792261437553405E-2</v>
      </c>
      <c r="AQ148">
        <v>8.2496762928550099E-2</v>
      </c>
      <c r="AR148" s="5">
        <v>-5.3933844794589296</v>
      </c>
      <c r="AS148" s="5">
        <v>1.4150768547613599</v>
      </c>
      <c r="AT148" t="str">
        <f t="shared" si="14"/>
        <v>no preference</v>
      </c>
      <c r="AU148">
        <v>3720</v>
      </c>
      <c r="AV148">
        <v>4129</v>
      </c>
      <c r="AW148">
        <v>3484</v>
      </c>
      <c r="AX148">
        <v>5282</v>
      </c>
      <c r="AY148">
        <v>5375</v>
      </c>
      <c r="AZ148">
        <v>4460</v>
      </c>
      <c r="BA148" s="5">
        <v>-0.41408895597211298</v>
      </c>
      <c r="BB148" s="5">
        <v>12.0871590387155</v>
      </c>
      <c r="BC148" s="5">
        <v>-2.5577680926099302</v>
      </c>
      <c r="BD148">
        <v>3.7088320558268002E-2</v>
      </c>
      <c r="BE148">
        <v>4.38396224093002E-2</v>
      </c>
      <c r="BF148" s="5">
        <v>-4.9106517521614403</v>
      </c>
      <c r="BG148" s="5">
        <v>-1.33245698129866</v>
      </c>
      <c r="BH148" t="str">
        <f t="shared" si="15"/>
        <v>no preference</v>
      </c>
      <c r="BI148" t="b">
        <f>IF(AT148=BH148, TRUE)</f>
        <v>1</v>
      </c>
      <c r="BK148" t="s">
        <v>666</v>
      </c>
      <c r="BL148" t="s">
        <v>1268</v>
      </c>
      <c r="BO148" t="s">
        <v>1267</v>
      </c>
    </row>
    <row r="149" spans="1:67" x14ac:dyDescent="0.25">
      <c r="A149" t="s">
        <v>337</v>
      </c>
      <c r="B149">
        <v>1348</v>
      </c>
      <c r="C149">
        <v>1168</v>
      </c>
      <c r="D149">
        <v>1593</v>
      </c>
      <c r="E149">
        <v>1278</v>
      </c>
      <c r="F149">
        <v>992</v>
      </c>
      <c r="G149">
        <v>1255</v>
      </c>
      <c r="H149" s="5">
        <v>0.21869951872291599</v>
      </c>
      <c r="I149" s="5">
        <v>10.299706827795299</v>
      </c>
      <c r="J149" s="5">
        <v>1.1809885398239</v>
      </c>
      <c r="K149">
        <v>0.28089684963058897</v>
      </c>
      <c r="L149">
        <v>0.30854417735013601</v>
      </c>
      <c r="M149" s="5">
        <v>-6.8501427987910901</v>
      </c>
      <c r="N149" s="5">
        <v>1.1636841396459501</v>
      </c>
      <c r="O149" t="str">
        <f t="shared" si="16"/>
        <v>no preference</v>
      </c>
      <c r="P149">
        <v>1449</v>
      </c>
      <c r="Q149">
        <v>1519</v>
      </c>
      <c r="R149">
        <v>1399</v>
      </c>
      <c r="S149">
        <v>1652</v>
      </c>
      <c r="T149">
        <v>1510</v>
      </c>
      <c r="U149">
        <v>1529</v>
      </c>
      <c r="V149" s="5">
        <v>-0.102856995657191</v>
      </c>
      <c r="W149" s="5">
        <v>10.5590631328505</v>
      </c>
      <c r="X149" s="5">
        <v>-0.759417748301914</v>
      </c>
      <c r="Y149">
        <v>0.47571968330311898</v>
      </c>
      <c r="Z149">
        <v>0.50852793732402402</v>
      </c>
      <c r="AA149" s="5">
        <v>-7.1890572495855896</v>
      </c>
      <c r="AB149" s="5">
        <v>-1.07389801828972</v>
      </c>
      <c r="AC149" t="str">
        <f t="shared" si="17"/>
        <v>no preference</v>
      </c>
      <c r="AD149" t="b">
        <f t="shared" si="25"/>
        <v>1</v>
      </c>
      <c r="AF149" t="str">
        <f>A149</f>
        <v>AT1G74000.1</v>
      </c>
      <c r="AG149" s="6" t="s">
        <v>1286</v>
      </c>
      <c r="AM149" s="5"/>
      <c r="AN149" s="5"/>
      <c r="AO149" s="5"/>
      <c r="AR149" s="5"/>
      <c r="AS149" s="5"/>
      <c r="BA149" s="5"/>
      <c r="BB149" s="5"/>
      <c r="BC149" s="5"/>
      <c r="BF149" s="5"/>
      <c r="BG149" s="5"/>
      <c r="BK149" t="s">
        <v>667</v>
      </c>
      <c r="BL149" t="s">
        <v>1268</v>
      </c>
    </row>
    <row r="150" spans="1:67" x14ac:dyDescent="0.25">
      <c r="A150" t="s">
        <v>35</v>
      </c>
      <c r="B150">
        <v>19538</v>
      </c>
      <c r="C150">
        <v>17796</v>
      </c>
      <c r="D150">
        <v>19718</v>
      </c>
      <c r="E150">
        <v>214</v>
      </c>
      <c r="F150">
        <v>135</v>
      </c>
      <c r="G150">
        <v>162</v>
      </c>
      <c r="H150" s="5">
        <v>6.8187767956060297</v>
      </c>
      <c r="I150" s="5">
        <v>10.8041830128266</v>
      </c>
      <c r="J150" s="5">
        <v>34.161754518967498</v>
      </c>
      <c r="K150" s="1">
        <v>2.67354136907493E-8</v>
      </c>
      <c r="L150" s="1">
        <v>9.9229804330335406E-7</v>
      </c>
      <c r="M150" s="5">
        <v>9.8864254141853998</v>
      </c>
      <c r="N150" s="5">
        <v>112.890227752242</v>
      </c>
      <c r="O150" t="str">
        <f t="shared" si="16"/>
        <v>maternal</v>
      </c>
      <c r="P150">
        <v>11418</v>
      </c>
      <c r="Q150">
        <v>9623</v>
      </c>
      <c r="R150">
        <v>8416</v>
      </c>
      <c r="S150">
        <v>456</v>
      </c>
      <c r="T150">
        <v>305</v>
      </c>
      <c r="U150">
        <v>392</v>
      </c>
      <c r="V150" s="5">
        <v>4.6796121077733703</v>
      </c>
      <c r="W150" s="5">
        <v>10.910413953889799</v>
      </c>
      <c r="X150" s="5">
        <v>21.914059341436801</v>
      </c>
      <c r="Y150" s="1">
        <v>4.5680559252938799E-7</v>
      </c>
      <c r="Z150" s="1">
        <v>2.9298565589815899E-6</v>
      </c>
      <c r="AA150" s="5">
        <v>7.3663813328281904</v>
      </c>
      <c r="AB150" s="5">
        <v>25.627344824467698</v>
      </c>
      <c r="AC150" t="str">
        <f t="shared" si="17"/>
        <v>maternal</v>
      </c>
      <c r="AD150" t="b">
        <f t="shared" si="25"/>
        <v>1</v>
      </c>
      <c r="AF150" t="s">
        <v>35</v>
      </c>
      <c r="AG150">
        <v>16827</v>
      </c>
      <c r="AH150">
        <v>22070</v>
      </c>
      <c r="AI150">
        <v>19546</v>
      </c>
      <c r="AJ150">
        <v>263</v>
      </c>
      <c r="AK150">
        <v>278</v>
      </c>
      <c r="AL150">
        <v>297</v>
      </c>
      <c r="AM150" s="5">
        <v>6.11180537084197</v>
      </c>
      <c r="AN150" s="5">
        <v>11.1851306693043</v>
      </c>
      <c r="AO150" s="5">
        <v>30.289452536784001</v>
      </c>
      <c r="AP150" s="1">
        <v>1.3699525059720099E-9</v>
      </c>
      <c r="AQ150" s="1">
        <v>5.2690480998923403E-8</v>
      </c>
      <c r="AR150" s="5">
        <v>12.4075206905417</v>
      </c>
      <c r="AS150" s="5">
        <v>69.157095348961903</v>
      </c>
      <c r="AT150" t="str">
        <f t="shared" si="14"/>
        <v>maternal</v>
      </c>
      <c r="AU150">
        <v>11435</v>
      </c>
      <c r="AV150">
        <v>13952</v>
      </c>
      <c r="AW150">
        <v>10764</v>
      </c>
      <c r="AX150">
        <v>402</v>
      </c>
      <c r="AY150">
        <v>317</v>
      </c>
      <c r="AZ150">
        <v>451</v>
      </c>
      <c r="BA150" s="5">
        <v>4.9519817942346496</v>
      </c>
      <c r="BB150" s="5">
        <v>11.071890212526499</v>
      </c>
      <c r="BC150" s="5">
        <v>25.106694730150899</v>
      </c>
      <c r="BD150" s="1">
        <v>3.19034838404503E-8</v>
      </c>
      <c r="BE150" s="1">
        <v>4.06900462403015E-7</v>
      </c>
      <c r="BF150" s="5">
        <v>9.8428255289426492</v>
      </c>
      <c r="BG150" s="5">
        <v>30.952451947680601</v>
      </c>
      <c r="BH150" t="str">
        <f t="shared" si="15"/>
        <v>maternal</v>
      </c>
      <c r="BI150" t="b">
        <f t="shared" ref="BI150:BI159" si="26">IF(AT150=BH150, TRUE)</f>
        <v>1</v>
      </c>
      <c r="BK150" t="s">
        <v>668</v>
      </c>
      <c r="BN150" t="s">
        <v>1269</v>
      </c>
    </row>
    <row r="151" spans="1:67" x14ac:dyDescent="0.25">
      <c r="A151" t="s">
        <v>346</v>
      </c>
      <c r="B151">
        <v>1202</v>
      </c>
      <c r="C151">
        <v>1440</v>
      </c>
      <c r="D151">
        <v>1622</v>
      </c>
      <c r="E151">
        <v>1260</v>
      </c>
      <c r="F151">
        <v>1337</v>
      </c>
      <c r="G151">
        <v>1278</v>
      </c>
      <c r="H151" s="5">
        <v>0.127569107349158</v>
      </c>
      <c r="I151" s="5">
        <v>10.3994563902917</v>
      </c>
      <c r="J151" s="5">
        <v>0.80361276261469605</v>
      </c>
      <c r="K151">
        <v>0.45130697993172197</v>
      </c>
      <c r="L151">
        <v>0.478762917874336</v>
      </c>
      <c r="M151" s="5">
        <v>-7.2227838390197299</v>
      </c>
      <c r="N151" s="5">
        <v>1.09245140569534</v>
      </c>
      <c r="O151" t="str">
        <f t="shared" si="16"/>
        <v>no preference</v>
      </c>
      <c r="P151">
        <v>1262</v>
      </c>
      <c r="Q151">
        <v>932</v>
      </c>
      <c r="R151">
        <v>1161</v>
      </c>
      <c r="S151">
        <v>1512</v>
      </c>
      <c r="T151">
        <v>1289</v>
      </c>
      <c r="U151">
        <v>929</v>
      </c>
      <c r="V151" s="5">
        <v>-0.135557326826303</v>
      </c>
      <c r="W151" s="5">
        <v>10.184700846094399</v>
      </c>
      <c r="X151" s="5">
        <v>-0.57612396206171401</v>
      </c>
      <c r="Y151">
        <v>0.58500204931730104</v>
      </c>
      <c r="Z151">
        <v>0.61244116982937002</v>
      </c>
      <c r="AA151" s="5">
        <v>-7.3211732448733597</v>
      </c>
      <c r="AB151" s="5">
        <v>-1.09851709944051</v>
      </c>
      <c r="AC151" t="str">
        <f t="shared" si="17"/>
        <v>no preference</v>
      </c>
      <c r="AD151" t="b">
        <f t="shared" si="25"/>
        <v>1</v>
      </c>
      <c r="AF151" t="s">
        <v>346</v>
      </c>
      <c r="AG151">
        <v>1027</v>
      </c>
      <c r="AH151">
        <v>1372</v>
      </c>
      <c r="AI151">
        <v>1200</v>
      </c>
      <c r="AJ151">
        <v>969</v>
      </c>
      <c r="AK151">
        <v>1194</v>
      </c>
      <c r="AL151">
        <v>1050</v>
      </c>
      <c r="AM151" s="5">
        <v>0.15885936704727599</v>
      </c>
      <c r="AN151" s="5">
        <v>10.1401572814919</v>
      </c>
      <c r="AO151" s="5">
        <v>0.75622496468304101</v>
      </c>
      <c r="AP151">
        <v>0.47104268912606101</v>
      </c>
      <c r="AQ151">
        <v>0.50325073624579197</v>
      </c>
      <c r="AR151" s="5">
        <v>-7.0354865650221496</v>
      </c>
      <c r="AS151" s="5">
        <v>1.1164041303463901</v>
      </c>
      <c r="AT151" t="str">
        <f t="shared" si="14"/>
        <v>no preference</v>
      </c>
      <c r="AU151">
        <v>731</v>
      </c>
      <c r="AV151">
        <v>803</v>
      </c>
      <c r="AW151">
        <v>782</v>
      </c>
      <c r="AX151">
        <v>937</v>
      </c>
      <c r="AY151">
        <v>805</v>
      </c>
      <c r="AZ151">
        <v>823</v>
      </c>
      <c r="BA151" s="5">
        <v>-0.14498688049084901</v>
      </c>
      <c r="BB151" s="5">
        <v>9.6657001158301004</v>
      </c>
      <c r="BC151" s="5">
        <v>-0.96132052483544606</v>
      </c>
      <c r="BD151">
        <v>0.36784225077265498</v>
      </c>
      <c r="BE151">
        <v>0.39299385766309303</v>
      </c>
      <c r="BF151" s="5">
        <v>-7.0531483233171901</v>
      </c>
      <c r="BG151" s="5">
        <v>-1.105720598127</v>
      </c>
      <c r="BH151" t="str">
        <f t="shared" si="15"/>
        <v>no preference</v>
      </c>
      <c r="BI151" t="b">
        <f t="shared" si="26"/>
        <v>1</v>
      </c>
      <c r="BK151" t="s">
        <v>669</v>
      </c>
      <c r="BL151" t="s">
        <v>1268</v>
      </c>
    </row>
    <row r="152" spans="1:67" x14ac:dyDescent="0.25">
      <c r="A152" t="s">
        <v>189</v>
      </c>
      <c r="B152">
        <v>1385</v>
      </c>
      <c r="C152">
        <v>1327</v>
      </c>
      <c r="D152">
        <v>1299</v>
      </c>
      <c r="E152">
        <v>125</v>
      </c>
      <c r="F152">
        <v>148</v>
      </c>
      <c r="G152">
        <v>153</v>
      </c>
      <c r="H152" s="5">
        <v>3.2309372989143199</v>
      </c>
      <c r="I152" s="5">
        <v>8.7698803110094907</v>
      </c>
      <c r="J152" s="5">
        <v>22.701079086090498</v>
      </c>
      <c r="K152" s="1">
        <v>3.3135910067751602E-7</v>
      </c>
      <c r="L152" s="1">
        <v>1.9061688471964299E-6</v>
      </c>
      <c r="M152" s="5">
        <v>7.6883180068540398</v>
      </c>
      <c r="N152" s="5">
        <v>9.3887773709721198</v>
      </c>
      <c r="O152" t="str">
        <f t="shared" si="16"/>
        <v>maternal</v>
      </c>
      <c r="P152">
        <v>1769</v>
      </c>
      <c r="Q152">
        <v>1508</v>
      </c>
      <c r="R152">
        <v>1623</v>
      </c>
      <c r="S152">
        <v>197</v>
      </c>
      <c r="T152">
        <v>62</v>
      </c>
      <c r="U152">
        <v>104</v>
      </c>
      <c r="V152" s="5">
        <v>3.8977881971455202</v>
      </c>
      <c r="W152" s="5">
        <v>8.7225214523213097</v>
      </c>
      <c r="X152" s="5">
        <v>9.5087838979734105</v>
      </c>
      <c r="Y152" s="1">
        <v>6.6913280500606101E-5</v>
      </c>
      <c r="Z152">
        <v>1.2445870173112699E-4</v>
      </c>
      <c r="AA152" s="5">
        <v>2.1798224028953102</v>
      </c>
      <c r="AB152" s="5">
        <v>14.9056584003062</v>
      </c>
      <c r="AC152" t="str">
        <f t="shared" si="17"/>
        <v>maternal</v>
      </c>
      <c r="AD152" t="b">
        <f t="shared" si="25"/>
        <v>1</v>
      </c>
      <c r="AF152" t="s">
        <v>189</v>
      </c>
      <c r="AG152">
        <v>1076</v>
      </c>
      <c r="AH152">
        <v>1721</v>
      </c>
      <c r="AI152">
        <v>1232</v>
      </c>
      <c r="AJ152">
        <v>90</v>
      </c>
      <c r="AK152">
        <v>227</v>
      </c>
      <c r="AL152">
        <v>189</v>
      </c>
      <c r="AM152" s="5">
        <v>3.0600295945498299</v>
      </c>
      <c r="AN152" s="5">
        <v>8.8335282181730506</v>
      </c>
      <c r="AO152" s="5">
        <v>8.3397958612746592</v>
      </c>
      <c r="AP152" s="1">
        <v>3.0978864422873302E-5</v>
      </c>
      <c r="AQ152" s="1">
        <v>4.9645616062296903E-5</v>
      </c>
      <c r="AR152" s="5">
        <v>2.75638116635553</v>
      </c>
      <c r="AS152" s="5">
        <v>8.3398971644437605</v>
      </c>
      <c r="AT152" t="str">
        <f t="shared" si="14"/>
        <v>maternal</v>
      </c>
      <c r="AU152">
        <v>1597</v>
      </c>
      <c r="AV152">
        <v>1498</v>
      </c>
      <c r="AW152">
        <v>1627</v>
      </c>
      <c r="AX152">
        <v>168</v>
      </c>
      <c r="AY152">
        <v>149</v>
      </c>
      <c r="AZ152">
        <v>155</v>
      </c>
      <c r="BA152" s="5">
        <v>3.31520699983392</v>
      </c>
      <c r="BB152" s="5">
        <v>8.9626369484637305</v>
      </c>
      <c r="BC152" s="5">
        <v>22.6668201435489</v>
      </c>
      <c r="BD152" s="1">
        <v>6.56141720662308E-8</v>
      </c>
      <c r="BE152" s="1">
        <v>5.5605230564602404E-7</v>
      </c>
      <c r="BF152" s="5">
        <v>9.1705472584771393</v>
      </c>
      <c r="BG152" s="5">
        <v>9.9535212686179992</v>
      </c>
      <c r="BH152" t="str">
        <f t="shared" si="15"/>
        <v>maternal</v>
      </c>
      <c r="BI152" t="b">
        <f t="shared" si="26"/>
        <v>1</v>
      </c>
      <c r="BK152" t="s">
        <v>670</v>
      </c>
      <c r="BN152" t="s">
        <v>1269</v>
      </c>
    </row>
    <row r="153" spans="1:67" x14ac:dyDescent="0.25">
      <c r="A153" t="s">
        <v>541</v>
      </c>
      <c r="B153">
        <v>2333</v>
      </c>
      <c r="C153">
        <v>2522</v>
      </c>
      <c r="D153">
        <v>3174</v>
      </c>
      <c r="E153">
        <v>80</v>
      </c>
      <c r="F153">
        <v>65</v>
      </c>
      <c r="G153">
        <v>79</v>
      </c>
      <c r="H153" s="5">
        <v>5.1386273320333702</v>
      </c>
      <c r="I153" s="5">
        <v>8.8047044050601606</v>
      </c>
      <c r="J153" s="5">
        <v>28.748203539276702</v>
      </c>
      <c r="K153" s="1">
        <v>7.7507379628364806E-8</v>
      </c>
      <c r="L153" s="1">
        <v>1.1688950765575E-6</v>
      </c>
      <c r="M153" s="5">
        <v>9.0106306581112499</v>
      </c>
      <c r="N153" s="5">
        <v>35.227430234121798</v>
      </c>
      <c r="O153" t="str">
        <f t="shared" si="16"/>
        <v>maternal</v>
      </c>
      <c r="P153">
        <v>1971</v>
      </c>
      <c r="Q153">
        <v>1677</v>
      </c>
      <c r="R153">
        <v>1672</v>
      </c>
      <c r="S153">
        <v>92</v>
      </c>
      <c r="T153">
        <v>63</v>
      </c>
      <c r="U153">
        <v>97</v>
      </c>
      <c r="V153" s="5">
        <v>4.4041079705442803</v>
      </c>
      <c r="W153" s="5">
        <v>8.5866768703465493</v>
      </c>
      <c r="X153" s="5">
        <v>20.7864259227627</v>
      </c>
      <c r="Y153" s="1">
        <v>6.2958302412115103E-7</v>
      </c>
      <c r="Z153" s="1">
        <v>3.4869343904606898E-6</v>
      </c>
      <c r="AA153" s="5">
        <v>7.06168287735807</v>
      </c>
      <c r="AB153" s="5">
        <v>21.1723275051848</v>
      </c>
      <c r="AC153" t="str">
        <f t="shared" si="17"/>
        <v>maternal</v>
      </c>
      <c r="AD153" t="b">
        <f t="shared" si="25"/>
        <v>1</v>
      </c>
      <c r="AF153" t="s">
        <v>541</v>
      </c>
      <c r="AG153">
        <v>680</v>
      </c>
      <c r="AH153">
        <v>982</v>
      </c>
      <c r="AI153">
        <v>766</v>
      </c>
      <c r="AJ153">
        <v>41</v>
      </c>
      <c r="AK153">
        <v>82</v>
      </c>
      <c r="AL153">
        <v>35</v>
      </c>
      <c r="AM153" s="5">
        <v>3.9994531687625301</v>
      </c>
      <c r="AN153" s="5">
        <v>7.6454872029039302</v>
      </c>
      <c r="AO153" s="5">
        <v>11.886065158071</v>
      </c>
      <c r="AP153" s="1">
        <v>2.1704752197043301E-6</v>
      </c>
      <c r="AQ153" s="1">
        <v>4.7598140782989596E-6</v>
      </c>
      <c r="AR153" s="5">
        <v>5.5640405767130003</v>
      </c>
      <c r="AS153" s="5">
        <v>15.9939365967043</v>
      </c>
      <c r="AT153" t="str">
        <f t="shared" si="14"/>
        <v>maternal</v>
      </c>
      <c r="AU153">
        <v>722</v>
      </c>
      <c r="AV153">
        <v>789</v>
      </c>
      <c r="AW153">
        <v>683</v>
      </c>
      <c r="AX153">
        <v>115</v>
      </c>
      <c r="AY153">
        <v>239</v>
      </c>
      <c r="AZ153">
        <v>136</v>
      </c>
      <c r="BA153" s="5">
        <v>2.2261698404016199</v>
      </c>
      <c r="BB153" s="5">
        <v>8.4007194780996794</v>
      </c>
      <c r="BC153" s="5">
        <v>7.98426705591302</v>
      </c>
      <c r="BD153" s="1">
        <v>8.34717814227079E-5</v>
      </c>
      <c r="BE153">
        <v>1.3291684939921599E-4</v>
      </c>
      <c r="BF153" s="5">
        <v>1.6921286400765501</v>
      </c>
      <c r="BG153" s="5">
        <v>4.6789014446308501</v>
      </c>
      <c r="BH153" t="str">
        <f t="shared" si="15"/>
        <v>maternal</v>
      </c>
      <c r="BI153" t="b">
        <f t="shared" si="26"/>
        <v>1</v>
      </c>
      <c r="BK153" t="s">
        <v>835</v>
      </c>
      <c r="BL153" t="s">
        <v>1268</v>
      </c>
      <c r="BM153" t="s">
        <v>1270</v>
      </c>
      <c r="BN153" t="s">
        <v>1269</v>
      </c>
    </row>
    <row r="154" spans="1:67" x14ac:dyDescent="0.25">
      <c r="A154" t="s">
        <v>30</v>
      </c>
      <c r="B154">
        <v>42039</v>
      </c>
      <c r="C154">
        <v>44287</v>
      </c>
      <c r="D154">
        <v>70216</v>
      </c>
      <c r="E154">
        <v>293</v>
      </c>
      <c r="F154">
        <v>267</v>
      </c>
      <c r="G154">
        <v>323</v>
      </c>
      <c r="H154" s="5">
        <v>7.4293414922282901</v>
      </c>
      <c r="I154" s="5">
        <v>11.9165412588404</v>
      </c>
      <c r="J154" s="5">
        <v>31.8862833029672</v>
      </c>
      <c r="K154" s="1">
        <v>4.0914263374869597E-8</v>
      </c>
      <c r="L154" s="1">
        <v>1.05331150865272E-6</v>
      </c>
      <c r="M154" s="5">
        <v>9.5468113477873509</v>
      </c>
      <c r="N154" s="5">
        <v>172.367204110389</v>
      </c>
      <c r="O154" t="str">
        <f t="shared" si="16"/>
        <v>maternal</v>
      </c>
      <c r="P154">
        <v>30805</v>
      </c>
      <c r="Q154">
        <v>49771</v>
      </c>
      <c r="R154">
        <v>57505</v>
      </c>
      <c r="S154">
        <v>3126</v>
      </c>
      <c r="T154">
        <v>2089</v>
      </c>
      <c r="U154">
        <v>1651</v>
      </c>
      <c r="V154" s="5">
        <v>4.3318488850007197</v>
      </c>
      <c r="W154" s="5">
        <v>13.275874009937899</v>
      </c>
      <c r="X154" s="5">
        <v>12.9575667383174</v>
      </c>
      <c r="Y154" s="1">
        <v>1.0830636792305901E-5</v>
      </c>
      <c r="Z154" s="1">
        <v>2.73461327154149E-5</v>
      </c>
      <c r="AA154" s="5">
        <v>4.1592261969832904</v>
      </c>
      <c r="AB154" s="5">
        <v>20.138005311530499</v>
      </c>
      <c r="AC154" t="str">
        <f t="shared" si="17"/>
        <v>maternal</v>
      </c>
      <c r="AD154" t="b">
        <f t="shared" si="25"/>
        <v>1</v>
      </c>
      <c r="AF154" t="s">
        <v>30</v>
      </c>
      <c r="AG154">
        <v>7163</v>
      </c>
      <c r="AH154">
        <v>11209</v>
      </c>
      <c r="AI154">
        <v>17617</v>
      </c>
      <c r="AJ154">
        <v>241</v>
      </c>
      <c r="AK154">
        <v>139</v>
      </c>
      <c r="AL154">
        <v>285</v>
      </c>
      <c r="AM154" s="5">
        <v>5.71859774222093</v>
      </c>
      <c r="AN154" s="5">
        <v>10.5953047347764</v>
      </c>
      <c r="AO154" s="5">
        <v>14.721342141777299</v>
      </c>
      <c r="AP154" s="1">
        <v>4.1477278261514098E-7</v>
      </c>
      <c r="AQ154" s="1">
        <v>1.2344428054022099E-6</v>
      </c>
      <c r="AR154" s="5">
        <v>7.2569210005306601</v>
      </c>
      <c r="AS154" s="5">
        <v>52.658617572488303</v>
      </c>
      <c r="AT154" t="str">
        <f t="shared" si="14"/>
        <v>maternal</v>
      </c>
      <c r="AU154">
        <v>5776</v>
      </c>
      <c r="AV154">
        <v>7022</v>
      </c>
      <c r="AW154">
        <v>11090</v>
      </c>
      <c r="AX154">
        <v>902</v>
      </c>
      <c r="AY154">
        <v>1080</v>
      </c>
      <c r="AZ154">
        <v>991</v>
      </c>
      <c r="BA154" s="5">
        <v>2.9533830108264398</v>
      </c>
      <c r="BB154" s="5">
        <v>11.427001270613999</v>
      </c>
      <c r="BC154" s="5">
        <v>11.4978106204218</v>
      </c>
      <c r="BD154" s="1">
        <v>7.3429364450896504E-6</v>
      </c>
      <c r="BE154" s="1">
        <v>1.5491427099345299E-5</v>
      </c>
      <c r="BF154" s="5">
        <v>4.3375666943612901</v>
      </c>
      <c r="BG154" s="5">
        <v>7.7456322749344304</v>
      </c>
      <c r="BH154" t="str">
        <f t="shared" si="15"/>
        <v>maternal</v>
      </c>
      <c r="BI154" t="b">
        <f t="shared" si="26"/>
        <v>1</v>
      </c>
      <c r="BK154" t="s">
        <v>836</v>
      </c>
      <c r="BN154" t="s">
        <v>1269</v>
      </c>
    </row>
    <row r="155" spans="1:67" x14ac:dyDescent="0.25">
      <c r="A155" t="s">
        <v>77</v>
      </c>
      <c r="B155">
        <v>17375</v>
      </c>
      <c r="C155">
        <v>16171</v>
      </c>
      <c r="D155">
        <v>19187</v>
      </c>
      <c r="E155">
        <v>590</v>
      </c>
      <c r="F155">
        <v>691</v>
      </c>
      <c r="G155">
        <v>507</v>
      </c>
      <c r="H155" s="5">
        <v>4.8878694552303701</v>
      </c>
      <c r="I155" s="5">
        <v>11.6540438058107</v>
      </c>
      <c r="J155" s="5">
        <v>28.909486008565899</v>
      </c>
      <c r="K155" s="1">
        <v>7.4880466137359894E-8</v>
      </c>
      <c r="L155" s="1">
        <v>1.1688950765575E-6</v>
      </c>
      <c r="M155" s="5">
        <v>9.0403332132730299</v>
      </c>
      <c r="N155" s="5">
        <v>29.607062529458801</v>
      </c>
      <c r="O155" t="str">
        <f t="shared" si="16"/>
        <v>maternal</v>
      </c>
      <c r="P155">
        <v>11637</v>
      </c>
      <c r="Q155">
        <v>9838</v>
      </c>
      <c r="R155">
        <v>9040</v>
      </c>
      <c r="S155">
        <v>553</v>
      </c>
      <c r="T155">
        <v>413</v>
      </c>
      <c r="U155">
        <v>314</v>
      </c>
      <c r="V155" s="5">
        <v>4.6022270016258897</v>
      </c>
      <c r="W155" s="5">
        <v>11.0032592147915</v>
      </c>
      <c r="X155" s="5">
        <v>18.7927641930366</v>
      </c>
      <c r="Y155" s="1">
        <v>1.1599638473627799E-6</v>
      </c>
      <c r="Z155" s="1">
        <v>4.97850228040876E-6</v>
      </c>
      <c r="AA155" s="5">
        <v>6.4662992835606197</v>
      </c>
      <c r="AB155" s="5">
        <v>24.2889295015875</v>
      </c>
      <c r="AC155" t="str">
        <f t="shared" si="17"/>
        <v>maternal</v>
      </c>
      <c r="AD155" t="b">
        <f t="shared" si="25"/>
        <v>1</v>
      </c>
      <c r="AF155" t="s">
        <v>77</v>
      </c>
      <c r="AG155">
        <v>14061</v>
      </c>
      <c r="AH155">
        <v>17889</v>
      </c>
      <c r="AI155">
        <v>15325</v>
      </c>
      <c r="AJ155">
        <v>640</v>
      </c>
      <c r="AK155">
        <v>673</v>
      </c>
      <c r="AL155">
        <v>711</v>
      </c>
      <c r="AM155" s="5">
        <v>4.53785159256</v>
      </c>
      <c r="AN155" s="5">
        <v>11.6677653825357</v>
      </c>
      <c r="AO155" s="5">
        <v>22.928786927590199</v>
      </c>
      <c r="AP155" s="1">
        <v>1.26120979968351E-8</v>
      </c>
      <c r="AQ155" s="1">
        <v>1.3708802170472899E-7</v>
      </c>
      <c r="AR155" s="5">
        <v>10.5753268338952</v>
      </c>
      <c r="AS155" s="5">
        <v>23.228942836050201</v>
      </c>
      <c r="AT155" t="str">
        <f t="shared" si="14"/>
        <v>maternal</v>
      </c>
      <c r="AU155">
        <v>12726</v>
      </c>
      <c r="AV155">
        <v>14892</v>
      </c>
      <c r="AW155">
        <v>11711</v>
      </c>
      <c r="AX155">
        <v>571</v>
      </c>
      <c r="AY155">
        <v>609</v>
      </c>
      <c r="AZ155">
        <v>583</v>
      </c>
      <c r="BA155" s="5">
        <v>4.4704300175681002</v>
      </c>
      <c r="BB155" s="5">
        <v>11.436002118153599</v>
      </c>
      <c r="BC155" s="5">
        <v>28.029374746599999</v>
      </c>
      <c r="BD155" s="1">
        <v>1.46490287154637E-8</v>
      </c>
      <c r="BE155" s="1">
        <v>3.0589659124308001E-7</v>
      </c>
      <c r="BF155" s="5">
        <v>10.539193138491701</v>
      </c>
      <c r="BG155" s="5">
        <v>22.1683581270924</v>
      </c>
      <c r="BH155" t="str">
        <f t="shared" si="15"/>
        <v>maternal</v>
      </c>
      <c r="BI155" t="b">
        <f t="shared" si="26"/>
        <v>1</v>
      </c>
      <c r="BK155" t="s">
        <v>837</v>
      </c>
      <c r="BL155" t="s">
        <v>1268</v>
      </c>
    </row>
    <row r="156" spans="1:67" x14ac:dyDescent="0.25">
      <c r="A156" t="s">
        <v>258</v>
      </c>
      <c r="B156">
        <v>1186</v>
      </c>
      <c r="C156">
        <v>1236</v>
      </c>
      <c r="D156">
        <v>1648</v>
      </c>
      <c r="E156">
        <v>234</v>
      </c>
      <c r="F156">
        <v>438</v>
      </c>
      <c r="G156">
        <v>292</v>
      </c>
      <c r="H156" s="5">
        <v>2.10791958584438</v>
      </c>
      <c r="I156" s="5">
        <v>9.3370767697630601</v>
      </c>
      <c r="J156" s="5">
        <v>7.75515873027609</v>
      </c>
      <c r="K156">
        <v>2.05066260935419E-4</v>
      </c>
      <c r="L156">
        <v>3.2600277379476902E-4</v>
      </c>
      <c r="M156" s="5">
        <v>0.86847720753915203</v>
      </c>
      <c r="N156" s="5">
        <v>4.3106923004672497</v>
      </c>
      <c r="O156" t="str">
        <f t="shared" si="16"/>
        <v>maternal</v>
      </c>
      <c r="P156">
        <v>1040</v>
      </c>
      <c r="Q156">
        <v>958</v>
      </c>
      <c r="R156">
        <v>814</v>
      </c>
      <c r="S156">
        <v>309</v>
      </c>
      <c r="T156">
        <v>104</v>
      </c>
      <c r="U156">
        <v>169</v>
      </c>
      <c r="V156" s="5">
        <v>2.4000122494526401</v>
      </c>
      <c r="W156" s="5">
        <v>8.6665930777523403</v>
      </c>
      <c r="X156" s="5">
        <v>6.0688760961814596</v>
      </c>
      <c r="Y156">
        <v>8.3147168342535295E-4</v>
      </c>
      <c r="Z156">
        <v>1.23066631127678E-3</v>
      </c>
      <c r="AA156" s="5">
        <v>-0.622891332231855</v>
      </c>
      <c r="AB156" s="5">
        <v>5.2780764573255601</v>
      </c>
      <c r="AC156" t="str">
        <f t="shared" si="17"/>
        <v>maternal</v>
      </c>
      <c r="AD156" t="b">
        <f t="shared" si="25"/>
        <v>1</v>
      </c>
      <c r="AF156" t="s">
        <v>258</v>
      </c>
      <c r="AG156">
        <v>821</v>
      </c>
      <c r="AH156">
        <v>1192</v>
      </c>
      <c r="AI156">
        <v>906</v>
      </c>
      <c r="AJ156">
        <v>259</v>
      </c>
      <c r="AK156">
        <v>391</v>
      </c>
      <c r="AL156">
        <v>281</v>
      </c>
      <c r="AM156" s="5">
        <v>1.65056754745433</v>
      </c>
      <c r="AN156" s="5">
        <v>9.0841601102413208</v>
      </c>
      <c r="AO156" s="5">
        <v>6.6178897513136103</v>
      </c>
      <c r="AP156">
        <v>1.60972323889436E-4</v>
      </c>
      <c r="AQ156">
        <v>2.3602980042439301E-4</v>
      </c>
      <c r="AR156" s="5">
        <v>0.98761374853001205</v>
      </c>
      <c r="AS156" s="5">
        <v>3.1395712369098701</v>
      </c>
      <c r="AT156" t="str">
        <f t="shared" si="14"/>
        <v>maternal</v>
      </c>
      <c r="AU156">
        <v>1009</v>
      </c>
      <c r="AV156">
        <v>1049</v>
      </c>
      <c r="AW156">
        <v>745</v>
      </c>
      <c r="AX156">
        <v>339</v>
      </c>
      <c r="AY156">
        <v>448</v>
      </c>
      <c r="AZ156">
        <v>226</v>
      </c>
      <c r="BA156" s="5">
        <v>1.5042779840927101</v>
      </c>
      <c r="BB156" s="5">
        <v>9.1009760114362699</v>
      </c>
      <c r="BC156" s="5">
        <v>5.3648214430247902</v>
      </c>
      <c r="BD156">
        <v>9.8519194885977207E-4</v>
      </c>
      <c r="BE156">
        <v>1.3645317851243401E-3</v>
      </c>
      <c r="BF156" s="5">
        <v>-1.0188676222495401</v>
      </c>
      <c r="BG156" s="5">
        <v>2.8368266294912701</v>
      </c>
      <c r="BH156" t="str">
        <f t="shared" si="15"/>
        <v>maternal</v>
      </c>
      <c r="BI156" t="b">
        <f t="shared" si="26"/>
        <v>1</v>
      </c>
      <c r="BK156" t="s">
        <v>838</v>
      </c>
      <c r="BL156" t="s">
        <v>1268</v>
      </c>
    </row>
    <row r="157" spans="1:67" x14ac:dyDescent="0.25">
      <c r="A157" t="s">
        <v>595</v>
      </c>
      <c r="B157">
        <v>1703</v>
      </c>
      <c r="C157">
        <v>1379</v>
      </c>
      <c r="D157">
        <v>1512</v>
      </c>
      <c r="E157">
        <v>1610</v>
      </c>
      <c r="F157">
        <v>1335</v>
      </c>
      <c r="G157">
        <v>1553</v>
      </c>
      <c r="H157" s="5">
        <v>2.9714194839927498E-2</v>
      </c>
      <c r="I157" s="5">
        <v>10.5612623839494</v>
      </c>
      <c r="J157" s="5">
        <v>0.19174731831158301</v>
      </c>
      <c r="K157">
        <v>0.85406309286927196</v>
      </c>
      <c r="L157">
        <v>0.86611266435410295</v>
      </c>
      <c r="M157" s="5">
        <v>-7.5572815468938899</v>
      </c>
      <c r="N157" s="5">
        <v>1.02080987809207</v>
      </c>
      <c r="O157" t="str">
        <f t="shared" si="16"/>
        <v>no preference</v>
      </c>
      <c r="P157">
        <v>1870</v>
      </c>
      <c r="Q157">
        <v>1436</v>
      </c>
      <c r="R157">
        <v>1257</v>
      </c>
      <c r="S157">
        <v>2307</v>
      </c>
      <c r="T157">
        <v>1444</v>
      </c>
      <c r="U157">
        <v>1379</v>
      </c>
      <c r="V157" s="5">
        <v>-0.14812648037388601</v>
      </c>
      <c r="W157" s="5">
        <v>10.625848039046099</v>
      </c>
      <c r="X157" s="5">
        <v>-0.55388307159519301</v>
      </c>
      <c r="Y157">
        <v>0.599222529597919</v>
      </c>
      <c r="Z157">
        <v>0.62498349816007204</v>
      </c>
      <c r="AA157" s="5">
        <v>-7.3350196529643403</v>
      </c>
      <c r="AB157" s="5">
        <v>-1.10812949278124</v>
      </c>
      <c r="AC157" t="str">
        <f t="shared" si="17"/>
        <v>no preference</v>
      </c>
      <c r="AD157" t="b">
        <f t="shared" si="25"/>
        <v>1</v>
      </c>
      <c r="AF157" t="s">
        <v>595</v>
      </c>
      <c r="AG157">
        <v>1404</v>
      </c>
      <c r="AH157">
        <v>2018</v>
      </c>
      <c r="AI157">
        <v>1617</v>
      </c>
      <c r="AJ157">
        <v>1369</v>
      </c>
      <c r="AK157">
        <v>1876</v>
      </c>
      <c r="AL157">
        <v>1581</v>
      </c>
      <c r="AM157" s="5">
        <v>5.8022835239396997E-2</v>
      </c>
      <c r="AN157" s="5">
        <v>10.6695804166702</v>
      </c>
      <c r="AO157" s="5">
        <v>0.25167462332733598</v>
      </c>
      <c r="AP157">
        <v>0.80759258616796203</v>
      </c>
      <c r="AQ157">
        <v>0.81740140300401098</v>
      </c>
      <c r="AR157" s="5">
        <v>-7.3093868718972503</v>
      </c>
      <c r="AS157" s="5">
        <v>1.0410380752936299</v>
      </c>
      <c r="AT157" t="str">
        <f t="shared" si="14"/>
        <v>no preference</v>
      </c>
      <c r="AU157">
        <v>1544</v>
      </c>
      <c r="AV157">
        <v>1544</v>
      </c>
      <c r="AW157">
        <v>1101</v>
      </c>
      <c r="AX157">
        <v>1815</v>
      </c>
      <c r="AY157">
        <v>1680</v>
      </c>
      <c r="AZ157">
        <v>1128</v>
      </c>
      <c r="BA157" s="5">
        <v>-0.129930504381816</v>
      </c>
      <c r="BB157" s="5">
        <v>10.4958621702425</v>
      </c>
      <c r="BC157" s="5">
        <v>-0.53335182913543699</v>
      </c>
      <c r="BD157">
        <v>0.61000080065627404</v>
      </c>
      <c r="BE157">
        <v>0.63541750068361902</v>
      </c>
      <c r="BF157" s="5">
        <v>-7.3885407151380598</v>
      </c>
      <c r="BG157" s="5">
        <v>-1.0942409896456999</v>
      </c>
      <c r="BH157" t="str">
        <f t="shared" si="15"/>
        <v>no preference</v>
      </c>
      <c r="BI157" t="b">
        <f t="shared" si="26"/>
        <v>1</v>
      </c>
      <c r="BK157" t="s">
        <v>839</v>
      </c>
      <c r="BL157" t="s">
        <v>1268</v>
      </c>
    </row>
    <row r="158" spans="1:67" x14ac:dyDescent="0.25">
      <c r="A158" t="s">
        <v>578</v>
      </c>
      <c r="B158">
        <v>135123</v>
      </c>
      <c r="C158">
        <v>136345</v>
      </c>
      <c r="D158">
        <v>157920</v>
      </c>
      <c r="E158">
        <v>5182</v>
      </c>
      <c r="F158">
        <v>4910</v>
      </c>
      <c r="G158">
        <v>6017</v>
      </c>
      <c r="H158" s="5">
        <v>4.7377465314679501</v>
      </c>
      <c r="I158" s="5">
        <v>14.754353658038401</v>
      </c>
      <c r="J158" s="5">
        <v>31.247187492127001</v>
      </c>
      <c r="K158" s="1">
        <v>4.6358160350813401E-8</v>
      </c>
      <c r="L158" s="1">
        <v>1.0733969804251199E-6</v>
      </c>
      <c r="M158" s="5">
        <v>9.4443908379575507</v>
      </c>
      <c r="N158" s="5">
        <v>26.681105360549701</v>
      </c>
      <c r="O158" t="str">
        <f t="shared" ref="O158:O228" si="27">IF(AND(N158&gt;=1,L158&lt;=0.01),"maternal", IF(AND(N158&lt;=-1,L158&lt;=0.01),"paternal", IF(L158&gt;=0.01, "no preference")))</f>
        <v>maternal</v>
      </c>
      <c r="P158">
        <v>40671</v>
      </c>
      <c r="Q158">
        <v>29102</v>
      </c>
      <c r="R158">
        <v>28995</v>
      </c>
      <c r="S158">
        <v>26408</v>
      </c>
      <c r="T158">
        <v>20855</v>
      </c>
      <c r="U158">
        <v>18489</v>
      </c>
      <c r="V158" s="5">
        <v>0.58427344003829296</v>
      </c>
      <c r="W158" s="5">
        <v>14.6959282283524</v>
      </c>
      <c r="X158" s="5">
        <v>2.6554688235214199</v>
      </c>
      <c r="Y158">
        <v>3.6905778447222898E-2</v>
      </c>
      <c r="Z158">
        <v>4.4003043533227301E-2</v>
      </c>
      <c r="AA158" s="5">
        <v>-4.79014353610249</v>
      </c>
      <c r="AB158" s="5">
        <v>1.4992837403594099</v>
      </c>
      <c r="AC158" t="str">
        <f t="shared" ref="AC158:AC228" si="28">IF(AND(AB158&gt;=1,Z158&lt;=0.01),"maternal", IF(AND(AB158&lt;=-1,Z158&lt;=0.01),"paternal", IF(Z158&gt;=0.01, "no preference")))</f>
        <v>no preference</v>
      </c>
      <c r="AD158" t="b">
        <f t="shared" si="25"/>
        <v>0</v>
      </c>
      <c r="AF158" t="s">
        <v>578</v>
      </c>
      <c r="AG158">
        <v>75489</v>
      </c>
      <c r="AH158">
        <v>79414</v>
      </c>
      <c r="AI158">
        <v>78552</v>
      </c>
      <c r="AJ158">
        <v>796</v>
      </c>
      <c r="AK158">
        <v>721</v>
      </c>
      <c r="AL158">
        <v>747</v>
      </c>
      <c r="AM158" s="5">
        <v>6.6871050631704101</v>
      </c>
      <c r="AN158" s="5">
        <v>12.9039476651736</v>
      </c>
      <c r="AO158" s="5">
        <v>36.159560545133502</v>
      </c>
      <c r="AP158" s="1">
        <v>3.3182007090397601E-10</v>
      </c>
      <c r="AQ158" s="1">
        <v>3.3182007090397597E-8</v>
      </c>
      <c r="AR158" s="5">
        <v>13.426404297513299</v>
      </c>
      <c r="AS158" s="5">
        <v>103.043169382806</v>
      </c>
      <c r="AT158" t="str">
        <f t="shared" si="14"/>
        <v>maternal</v>
      </c>
      <c r="AU158">
        <v>4543</v>
      </c>
      <c r="AV158">
        <v>5310</v>
      </c>
      <c r="AW158">
        <v>3853</v>
      </c>
      <c r="AX158">
        <v>51188</v>
      </c>
      <c r="AY158">
        <v>54135</v>
      </c>
      <c r="AZ158">
        <v>37252</v>
      </c>
      <c r="BA158" s="5">
        <v>-3.3720866921427</v>
      </c>
      <c r="BB158" s="5">
        <v>13.831595276035801</v>
      </c>
      <c r="BC158" s="5">
        <v>-15.888756322464101</v>
      </c>
      <c r="BD158" s="1">
        <v>7.9079564406686297E-7</v>
      </c>
      <c r="BE158" s="1">
        <v>2.51845746518109E-6</v>
      </c>
      <c r="BF158" s="5">
        <v>6.6932929905048804</v>
      </c>
      <c r="BG158" s="5">
        <v>-10.3537873805434</v>
      </c>
      <c r="BH158" t="str">
        <f t="shared" si="15"/>
        <v>paternal</v>
      </c>
      <c r="BI158" t="b">
        <f t="shared" si="26"/>
        <v>0</v>
      </c>
      <c r="BK158" t="s">
        <v>840</v>
      </c>
      <c r="BL158" t="s">
        <v>1268</v>
      </c>
    </row>
    <row r="159" spans="1:67" x14ac:dyDescent="0.25">
      <c r="A159" t="s">
        <v>125</v>
      </c>
      <c r="B159">
        <v>7375</v>
      </c>
      <c r="C159">
        <v>6930</v>
      </c>
      <c r="D159">
        <v>7400</v>
      </c>
      <c r="E159">
        <v>392</v>
      </c>
      <c r="F159">
        <v>353</v>
      </c>
      <c r="G159">
        <v>466</v>
      </c>
      <c r="H159" s="5">
        <v>4.16923515083589</v>
      </c>
      <c r="I159" s="5">
        <v>10.735707506101701</v>
      </c>
      <c r="J159" s="5">
        <v>26.930813727323201</v>
      </c>
      <c r="K159" s="1">
        <v>1.15892456370283E-7</v>
      </c>
      <c r="L159" s="1">
        <v>1.3197549113187301E-6</v>
      </c>
      <c r="M159" s="5">
        <v>8.6579682797217608</v>
      </c>
      <c r="N159" s="5">
        <v>17.991395033422499</v>
      </c>
      <c r="O159" t="str">
        <f t="shared" si="27"/>
        <v>maternal</v>
      </c>
      <c r="P159">
        <v>2687</v>
      </c>
      <c r="Q159">
        <v>2250</v>
      </c>
      <c r="R159">
        <v>2105</v>
      </c>
      <c r="S159">
        <v>642</v>
      </c>
      <c r="T159">
        <v>522</v>
      </c>
      <c r="U159">
        <v>392</v>
      </c>
      <c r="V159" s="5">
        <v>2.1970766398083699</v>
      </c>
      <c r="W159" s="5">
        <v>10.091114175182</v>
      </c>
      <c r="X159" s="5">
        <v>9.7005305057918392</v>
      </c>
      <c r="Y159" s="1">
        <v>5.9588362837747701E-5</v>
      </c>
      <c r="Z159">
        <v>1.11953893816375E-4</v>
      </c>
      <c r="AA159" s="5">
        <v>2.3075031538201598</v>
      </c>
      <c r="AB159" s="5">
        <v>4.5854923300259598</v>
      </c>
      <c r="AC159" t="str">
        <f t="shared" si="28"/>
        <v>maternal</v>
      </c>
      <c r="AD159" t="b">
        <f t="shared" si="25"/>
        <v>1</v>
      </c>
      <c r="AF159" t="s">
        <v>125</v>
      </c>
      <c r="AG159">
        <v>5716</v>
      </c>
      <c r="AH159">
        <v>7553</v>
      </c>
      <c r="AI159">
        <v>6505</v>
      </c>
      <c r="AJ159">
        <v>152</v>
      </c>
      <c r="AK159">
        <v>238</v>
      </c>
      <c r="AL159">
        <v>150</v>
      </c>
      <c r="AM159" s="5">
        <v>5.2116544534721898</v>
      </c>
      <c r="AN159" s="5">
        <v>10.071380356735601</v>
      </c>
      <c r="AO159" s="5">
        <v>20.711200102290501</v>
      </c>
      <c r="AP159" s="1">
        <v>2.82741054260125E-8</v>
      </c>
      <c r="AQ159" s="1">
        <v>2.14543613945773E-7</v>
      </c>
      <c r="AR159" s="5">
        <v>9.8484844400922604</v>
      </c>
      <c r="AS159" s="5">
        <v>37.056493164036098</v>
      </c>
      <c r="AT159" t="str">
        <f t="shared" si="14"/>
        <v>maternal</v>
      </c>
      <c r="AU159">
        <v>2294</v>
      </c>
      <c r="AV159">
        <v>2600</v>
      </c>
      <c r="AW159">
        <v>2450</v>
      </c>
      <c r="AX159">
        <v>1058</v>
      </c>
      <c r="AY159">
        <v>1067</v>
      </c>
      <c r="AZ159">
        <v>950</v>
      </c>
      <c r="BA159" s="5">
        <v>1.2552665181901801</v>
      </c>
      <c r="BB159" s="5">
        <v>10.628461371275201</v>
      </c>
      <c r="BC159" s="5">
        <v>8.3913317537156402</v>
      </c>
      <c r="BD159" s="1">
        <v>6.0359145436111297E-5</v>
      </c>
      <c r="BE159" s="1">
        <v>9.8626054634168894E-5</v>
      </c>
      <c r="BF159" s="5">
        <v>2.0474798317709801</v>
      </c>
      <c r="BG159" s="5">
        <v>2.3871124317277799</v>
      </c>
      <c r="BH159" t="str">
        <f t="shared" si="15"/>
        <v>maternal</v>
      </c>
      <c r="BI159" t="b">
        <f t="shared" si="26"/>
        <v>1</v>
      </c>
      <c r="BK159" t="s">
        <v>841</v>
      </c>
      <c r="BL159" t="s">
        <v>1268</v>
      </c>
    </row>
    <row r="160" spans="1:67" x14ac:dyDescent="0.25">
      <c r="A160" t="s">
        <v>344</v>
      </c>
      <c r="B160">
        <v>1025</v>
      </c>
      <c r="C160">
        <v>924</v>
      </c>
      <c r="D160">
        <v>881</v>
      </c>
      <c r="E160">
        <v>882</v>
      </c>
      <c r="F160">
        <v>827</v>
      </c>
      <c r="G160">
        <v>830</v>
      </c>
      <c r="H160" s="5">
        <v>0.15409938821670399</v>
      </c>
      <c r="I160" s="5">
        <v>9.8032034447477301</v>
      </c>
      <c r="J160" s="5">
        <v>1.15308917939582</v>
      </c>
      <c r="K160">
        <v>0.29135958969112402</v>
      </c>
      <c r="L160">
        <v>0.31753642782743602</v>
      </c>
      <c r="M160" s="5">
        <v>-6.8810471637934096</v>
      </c>
      <c r="N160" s="5">
        <v>1.1127267744287599</v>
      </c>
      <c r="O160" t="str">
        <f t="shared" si="27"/>
        <v>no preference</v>
      </c>
      <c r="P160">
        <v>853</v>
      </c>
      <c r="Q160">
        <v>698</v>
      </c>
      <c r="R160">
        <v>871</v>
      </c>
      <c r="S160">
        <v>945</v>
      </c>
      <c r="T160">
        <v>841</v>
      </c>
      <c r="U160">
        <v>698</v>
      </c>
      <c r="V160" s="5">
        <v>-3.2365404002792503E-2</v>
      </c>
      <c r="W160" s="5">
        <v>9.6679911119256801</v>
      </c>
      <c r="X160" s="5">
        <v>-0.17614562610521201</v>
      </c>
      <c r="Y160">
        <v>0.86584222501754204</v>
      </c>
      <c r="Z160">
        <v>0.87367081656381296</v>
      </c>
      <c r="AA160" s="5">
        <v>-7.4906025442197199</v>
      </c>
      <c r="AB160" s="5">
        <v>-1.02268752283175</v>
      </c>
      <c r="AC160" t="str">
        <f t="shared" si="28"/>
        <v>no preference</v>
      </c>
      <c r="AD160" t="b">
        <f t="shared" si="25"/>
        <v>1</v>
      </c>
      <c r="AF160" t="str">
        <f>A160</f>
        <v>AT2G03040.1</v>
      </c>
      <c r="AG160" s="6" t="s">
        <v>1286</v>
      </c>
      <c r="AM160" s="5"/>
      <c r="AN160" s="5"/>
      <c r="AO160" s="5"/>
      <c r="AP160" s="1"/>
      <c r="AQ160" s="1"/>
      <c r="AR160" s="5"/>
      <c r="AS160" s="5"/>
      <c r="BA160" s="5"/>
      <c r="BB160" s="5"/>
      <c r="BC160" s="5"/>
      <c r="BD160" s="1"/>
      <c r="BE160" s="1"/>
      <c r="BF160" s="5"/>
      <c r="BG160" s="5"/>
      <c r="BK160" t="s">
        <v>1185</v>
      </c>
      <c r="BL160" t="s">
        <v>1268</v>
      </c>
    </row>
    <row r="161" spans="1:69" x14ac:dyDescent="0.25">
      <c r="A161" t="s">
        <v>271</v>
      </c>
      <c r="B161">
        <v>3199</v>
      </c>
      <c r="C161">
        <v>1922</v>
      </c>
      <c r="D161">
        <v>2307</v>
      </c>
      <c r="E161">
        <v>635</v>
      </c>
      <c r="F161">
        <v>549</v>
      </c>
      <c r="G161">
        <v>1005</v>
      </c>
      <c r="H161" s="5">
        <v>1.7782804640860701</v>
      </c>
      <c r="I161" s="5">
        <v>10.3526686832103</v>
      </c>
      <c r="J161" s="5">
        <v>5.9669975335662402</v>
      </c>
      <c r="K161">
        <v>8.7897797655626399E-4</v>
      </c>
      <c r="L161">
        <v>1.27064691947771E-3</v>
      </c>
      <c r="M161" s="5">
        <v>-0.75896495749380699</v>
      </c>
      <c r="N161" s="5">
        <v>3.4301709168647099</v>
      </c>
      <c r="O161" t="str">
        <f t="shared" si="27"/>
        <v>maternal</v>
      </c>
      <c r="P161">
        <v>11199</v>
      </c>
      <c r="Q161">
        <v>5416</v>
      </c>
      <c r="R161">
        <v>4186</v>
      </c>
      <c r="S161">
        <v>624</v>
      </c>
      <c r="T161">
        <v>695</v>
      </c>
      <c r="U161">
        <v>427</v>
      </c>
      <c r="V161" s="5">
        <v>3.47135594274812</v>
      </c>
      <c r="W161" s="5">
        <v>10.8930522586405</v>
      </c>
      <c r="X161" s="5">
        <v>8.5835652222820702</v>
      </c>
      <c r="Y161">
        <v>1.2073744307512199E-4</v>
      </c>
      <c r="Z161">
        <v>2.0988004123339001E-4</v>
      </c>
      <c r="AA161" s="5">
        <v>1.5273542999988801</v>
      </c>
      <c r="AB161" s="5">
        <v>11.0912951999134</v>
      </c>
      <c r="AC161" t="str">
        <f t="shared" si="28"/>
        <v>maternal</v>
      </c>
      <c r="AD161" t="b">
        <f t="shared" si="25"/>
        <v>1</v>
      </c>
      <c r="AF161" t="s">
        <v>271</v>
      </c>
      <c r="AG161">
        <v>5160</v>
      </c>
      <c r="AH161">
        <v>4890</v>
      </c>
      <c r="AI161">
        <v>4704</v>
      </c>
      <c r="AJ161">
        <v>516</v>
      </c>
      <c r="AK161">
        <v>515</v>
      </c>
      <c r="AL161">
        <v>552</v>
      </c>
      <c r="AM161" s="5">
        <v>3.2176480920882802</v>
      </c>
      <c r="AN161" s="5">
        <v>10.654285178035099</v>
      </c>
      <c r="AO161" s="5">
        <v>17.355865104629</v>
      </c>
      <c r="AP161" s="1">
        <v>1.14188396004786E-7</v>
      </c>
      <c r="AQ161" s="1">
        <v>5.4217267584875799E-7</v>
      </c>
      <c r="AR161" s="5">
        <v>8.5306260064464201</v>
      </c>
      <c r="AS161" s="5">
        <v>9.3026909062493193</v>
      </c>
      <c r="AT161" t="str">
        <f t="shared" si="14"/>
        <v>maternal</v>
      </c>
      <c r="AU161">
        <v>7585</v>
      </c>
      <c r="AV161">
        <v>11328</v>
      </c>
      <c r="AW161">
        <v>7567</v>
      </c>
      <c r="AX161">
        <v>1480</v>
      </c>
      <c r="AY161">
        <v>1883</v>
      </c>
      <c r="AZ161">
        <v>1513</v>
      </c>
      <c r="BA161" s="5">
        <v>2.4221547552540099</v>
      </c>
      <c r="BB161" s="5">
        <v>11.869773599256099</v>
      </c>
      <c r="BC161" s="5">
        <v>11.1607565671064</v>
      </c>
      <c r="BD161" s="1">
        <v>8.9887816463501905E-6</v>
      </c>
      <c r="BE161" s="1">
        <v>1.7834884218948802E-5</v>
      </c>
      <c r="BF161" s="5">
        <v>4.1196786989383698</v>
      </c>
      <c r="BG161" s="5">
        <v>5.3597093050749498</v>
      </c>
      <c r="BH161" t="str">
        <f t="shared" si="15"/>
        <v>maternal</v>
      </c>
      <c r="BI161" t="b">
        <f>IF(AT161=BH161, TRUE)</f>
        <v>1</v>
      </c>
      <c r="BK161" t="s">
        <v>842</v>
      </c>
      <c r="BL161" t="s">
        <v>1268</v>
      </c>
    </row>
    <row r="162" spans="1:69" x14ac:dyDescent="0.25">
      <c r="A162" t="s">
        <v>386</v>
      </c>
      <c r="B162">
        <v>2885</v>
      </c>
      <c r="C162">
        <v>3349</v>
      </c>
      <c r="D162">
        <v>3214</v>
      </c>
      <c r="E162">
        <v>4275</v>
      </c>
      <c r="F162">
        <v>4010</v>
      </c>
      <c r="G162">
        <v>4855</v>
      </c>
      <c r="H162" s="5">
        <v>-0.47398036928389198</v>
      </c>
      <c r="I162" s="5">
        <v>11.8554581802883</v>
      </c>
      <c r="J162" s="5">
        <v>-3.2332992761283701</v>
      </c>
      <c r="K162">
        <v>1.7018308352422299E-2</v>
      </c>
      <c r="L162">
        <v>2.1518755176187999E-2</v>
      </c>
      <c r="M162" s="5">
        <v>-4.0363539700465596</v>
      </c>
      <c r="N162" s="5">
        <v>-1.3889362364151601</v>
      </c>
      <c r="O162" t="str">
        <f t="shared" si="27"/>
        <v>no preference</v>
      </c>
      <c r="P162">
        <v>5404</v>
      </c>
      <c r="Q162">
        <v>4959</v>
      </c>
      <c r="R162">
        <v>5585</v>
      </c>
      <c r="S162">
        <v>3100</v>
      </c>
      <c r="T162">
        <v>2359</v>
      </c>
      <c r="U162">
        <v>2743</v>
      </c>
      <c r="V162" s="5">
        <v>0.96621648171385399</v>
      </c>
      <c r="W162" s="5">
        <v>11.8914928145351</v>
      </c>
      <c r="X162" s="5">
        <v>5.9179248335178896</v>
      </c>
      <c r="Y162">
        <v>9.5150629051533105E-4</v>
      </c>
      <c r="Z162">
        <v>1.39721186870409E-3</v>
      </c>
      <c r="AA162" s="5">
        <v>-0.77350140985549198</v>
      </c>
      <c r="AB162" s="5">
        <v>1.9537101973541</v>
      </c>
      <c r="AC162" t="str">
        <f t="shared" si="28"/>
        <v>maternal</v>
      </c>
      <c r="AD162" t="b">
        <f t="shared" si="25"/>
        <v>0</v>
      </c>
      <c r="AF162" t="s">
        <v>386</v>
      </c>
      <c r="AG162">
        <v>2613</v>
      </c>
      <c r="AH162">
        <v>3295</v>
      </c>
      <c r="AI162">
        <v>2774</v>
      </c>
      <c r="AJ162">
        <v>3014</v>
      </c>
      <c r="AK162">
        <v>4373</v>
      </c>
      <c r="AL162">
        <v>3708</v>
      </c>
      <c r="AM162" s="5">
        <v>-0.34422611174502499</v>
      </c>
      <c r="AN162" s="5">
        <v>11.664385058907</v>
      </c>
      <c r="AO162" s="5">
        <v>-1.53862253586173</v>
      </c>
      <c r="AP162">
        <v>0.162187938799353</v>
      </c>
      <c r="AQ162">
        <v>0.18599534265980799</v>
      </c>
      <c r="AR162" s="5">
        <v>-6.1835807308682602</v>
      </c>
      <c r="AS162" s="5">
        <v>-1.2694698328092</v>
      </c>
      <c r="AT162" t="str">
        <f t="shared" si="14"/>
        <v>no preference</v>
      </c>
      <c r="AU162">
        <v>5794</v>
      </c>
      <c r="AV162">
        <v>5579</v>
      </c>
      <c r="AW162">
        <v>3862</v>
      </c>
      <c r="AX162">
        <v>3908</v>
      </c>
      <c r="AY162">
        <v>3935</v>
      </c>
      <c r="AZ162">
        <v>2990</v>
      </c>
      <c r="BA162" s="5">
        <v>0.48021258169814202</v>
      </c>
      <c r="BB162" s="5">
        <v>12.047276480764999</v>
      </c>
      <c r="BC162" s="5">
        <v>2.1852326546979501</v>
      </c>
      <c r="BD162">
        <v>6.4426959060617198E-2</v>
      </c>
      <c r="BE162">
        <v>7.5265139089506106E-2</v>
      </c>
      <c r="BF162" s="5">
        <v>-5.4704926469908504</v>
      </c>
      <c r="BG162" s="5">
        <v>1.39494919753628</v>
      </c>
      <c r="BH162" t="str">
        <f t="shared" si="15"/>
        <v>no preference</v>
      </c>
      <c r="BI162" t="b">
        <f>IF(AT162=BH162, TRUE)</f>
        <v>1</v>
      </c>
      <c r="BK162" t="s">
        <v>671</v>
      </c>
      <c r="BL162" t="s">
        <v>1268</v>
      </c>
    </row>
    <row r="163" spans="1:69" x14ac:dyDescent="0.25">
      <c r="A163" t="s">
        <v>315</v>
      </c>
      <c r="B163">
        <v>1181</v>
      </c>
      <c r="C163">
        <v>967</v>
      </c>
      <c r="D163">
        <v>1174</v>
      </c>
      <c r="E163">
        <v>646</v>
      </c>
      <c r="F163">
        <v>712</v>
      </c>
      <c r="G163">
        <v>888</v>
      </c>
      <c r="H163" s="5">
        <v>0.57096760721276996</v>
      </c>
      <c r="I163" s="5">
        <v>9.82262372936178</v>
      </c>
      <c r="J163" s="5">
        <v>3.1800021550801199</v>
      </c>
      <c r="K163">
        <v>1.8227351311745001E-2</v>
      </c>
      <c r="L163">
        <v>2.29073469188147E-2</v>
      </c>
      <c r="M163" s="5">
        <v>-4.1105234897612704</v>
      </c>
      <c r="N163" s="5">
        <v>1.4855195659614</v>
      </c>
      <c r="O163" t="str">
        <f t="shared" si="27"/>
        <v>no preference</v>
      </c>
      <c r="P163">
        <v>1000</v>
      </c>
      <c r="Q163">
        <v>1016</v>
      </c>
      <c r="R163">
        <v>1183</v>
      </c>
      <c r="S163">
        <v>999</v>
      </c>
      <c r="T163">
        <v>984</v>
      </c>
      <c r="U163">
        <v>1201</v>
      </c>
      <c r="V163" s="5">
        <v>8.5994028684748293E-3</v>
      </c>
      <c r="W163" s="5">
        <v>10.051294828006601</v>
      </c>
      <c r="X163" s="5">
        <v>5.3396086844251997E-2</v>
      </c>
      <c r="Y163">
        <v>0.95911022778589405</v>
      </c>
      <c r="Z163">
        <v>0.96256026457649102</v>
      </c>
      <c r="AA163" s="5">
        <v>-7.5068901951260703</v>
      </c>
      <c r="AB163" s="5">
        <v>1.00597845188707</v>
      </c>
      <c r="AC163" t="str">
        <f t="shared" si="28"/>
        <v>no preference</v>
      </c>
      <c r="AD163" t="b">
        <f t="shared" si="25"/>
        <v>1</v>
      </c>
      <c r="AF163" t="s">
        <v>315</v>
      </c>
      <c r="AG163">
        <v>690</v>
      </c>
      <c r="AH163">
        <v>1083</v>
      </c>
      <c r="AI163">
        <v>974</v>
      </c>
      <c r="AJ163">
        <v>588</v>
      </c>
      <c r="AK163">
        <v>735</v>
      </c>
      <c r="AL163">
        <v>580</v>
      </c>
      <c r="AM163" s="5">
        <v>0.511956405695701</v>
      </c>
      <c r="AN163" s="5">
        <v>9.5586715806118505</v>
      </c>
      <c r="AO163" s="5">
        <v>2.1212409238000398</v>
      </c>
      <c r="AP163">
        <v>6.6451189817312406E-2</v>
      </c>
      <c r="AQ163">
        <v>7.8733637224303696E-2</v>
      </c>
      <c r="AR163" s="5">
        <v>-5.3456768178296397</v>
      </c>
      <c r="AS163" s="5">
        <v>1.42598262741231</v>
      </c>
      <c r="AT163" t="str">
        <f t="shared" si="14"/>
        <v>no preference</v>
      </c>
      <c r="AU163">
        <v>973</v>
      </c>
      <c r="AV163">
        <v>1082</v>
      </c>
      <c r="AW163">
        <v>894</v>
      </c>
      <c r="AX163">
        <v>968</v>
      </c>
      <c r="AY163">
        <v>1097</v>
      </c>
      <c r="AZ163">
        <v>750</v>
      </c>
      <c r="BA163" s="5">
        <v>8.02183566359123E-2</v>
      </c>
      <c r="BB163" s="5">
        <v>9.8980039422961408</v>
      </c>
      <c r="BC163" s="5">
        <v>0.41503530889161</v>
      </c>
      <c r="BD163">
        <v>0.69031705253612996</v>
      </c>
      <c r="BE163">
        <v>0.70942350173013902</v>
      </c>
      <c r="BF163" s="5">
        <v>-7.4503541549564396</v>
      </c>
      <c r="BG163" s="5">
        <v>1.05717803582335</v>
      </c>
      <c r="BH163" t="str">
        <f t="shared" si="15"/>
        <v>no preference</v>
      </c>
      <c r="BI163" t="b">
        <f>IF(AT163=BH163, TRUE)</f>
        <v>1</v>
      </c>
      <c r="BK163" t="s">
        <v>672</v>
      </c>
      <c r="BL163" t="s">
        <v>1268</v>
      </c>
    </row>
    <row r="164" spans="1:69" x14ac:dyDescent="0.25">
      <c r="A164" t="str">
        <f>AF164</f>
        <v>AT2G04032.1</v>
      </c>
      <c r="B164" s="6" t="s">
        <v>1285</v>
      </c>
      <c r="AF164" t="s">
        <v>478</v>
      </c>
      <c r="AG164">
        <v>241</v>
      </c>
      <c r="AH164">
        <v>234</v>
      </c>
      <c r="AI164">
        <v>178</v>
      </c>
      <c r="AJ164">
        <v>120</v>
      </c>
      <c r="AK164">
        <v>212</v>
      </c>
      <c r="AL164">
        <v>136</v>
      </c>
      <c r="AM164" s="5">
        <v>0.50919700688096303</v>
      </c>
      <c r="AN164" s="5">
        <v>7.5051334835941397</v>
      </c>
      <c r="AO164" s="5">
        <v>1.8841765433281099</v>
      </c>
      <c r="AP164">
        <v>9.6020634270396796E-2</v>
      </c>
      <c r="AQ164">
        <v>0.11217363816635099</v>
      </c>
      <c r="AR164" s="5">
        <v>-5.6995942426630197</v>
      </c>
      <c r="AS164" s="5">
        <v>1.4232578005985099</v>
      </c>
      <c r="AT164" t="str">
        <f t="shared" ref="AT164:AT248" si="29">IF(AND(AS164&gt;=1,AQ164&lt;=0.01),"maternal", IF(AND(AS164&lt;=-1,AQ164&lt;=0.01),"paternal", IF(AQ164&gt;=0.01, "no preference")))</f>
        <v>no preference</v>
      </c>
      <c r="AU164">
        <v>192</v>
      </c>
      <c r="AV164">
        <v>210</v>
      </c>
      <c r="AW164">
        <v>159</v>
      </c>
      <c r="AX164">
        <v>286</v>
      </c>
      <c r="AY164">
        <v>217</v>
      </c>
      <c r="AZ164">
        <v>166</v>
      </c>
      <c r="BA164" s="5">
        <v>-0.22710374102134401</v>
      </c>
      <c r="BB164" s="5">
        <v>7.6587133107982197</v>
      </c>
      <c r="BC164" s="5">
        <v>-0.96391703524519901</v>
      </c>
      <c r="BD164">
        <v>0.36662479311650398</v>
      </c>
      <c r="BE164">
        <v>0.39253189841167402</v>
      </c>
      <c r="BF164" s="5">
        <v>-7.0506338927078804</v>
      </c>
      <c r="BG164" s="5">
        <v>-1.17048280528785</v>
      </c>
      <c r="BH164" t="str">
        <f t="shared" ref="BH164:BH248" si="30">IF(AND(BG164&gt;=1,BE164&lt;=0.01),"maternal", IF(AND(BG164&lt;=-1,BE164&lt;=0.01),"paternal", IF(BE164&gt;=0.01, "no preference")))</f>
        <v>no preference</v>
      </c>
      <c r="BI164" t="b">
        <f>IF(AT164=BH164, TRUE)</f>
        <v>1</v>
      </c>
      <c r="BK164" t="s">
        <v>733</v>
      </c>
      <c r="BL164" t="s">
        <v>1268</v>
      </c>
    </row>
    <row r="165" spans="1:69" x14ac:dyDescent="0.25">
      <c r="A165" t="s">
        <v>583</v>
      </c>
      <c r="B165">
        <v>976</v>
      </c>
      <c r="C165">
        <v>921</v>
      </c>
      <c r="D165">
        <v>1095</v>
      </c>
      <c r="E165">
        <v>812</v>
      </c>
      <c r="F165">
        <v>969</v>
      </c>
      <c r="G165">
        <v>745</v>
      </c>
      <c r="H165" s="5">
        <v>0.24896182531783101</v>
      </c>
      <c r="I165" s="5">
        <v>9.8351423457938303</v>
      </c>
      <c r="J165" s="5">
        <v>1.5416086779462299</v>
      </c>
      <c r="K165">
        <v>0.17249705378465099</v>
      </c>
      <c r="L165">
        <v>0.19405918550773199</v>
      </c>
      <c r="M165" s="5">
        <v>-6.4139000732532097</v>
      </c>
      <c r="N165" s="5">
        <v>1.1883516600558499</v>
      </c>
      <c r="O165" t="str">
        <f>IF(AND(N165&gt;=1,L165&lt;=0.01),"maternal", IF(AND(N165&lt;=-1,L165&lt;=0.01),"paternal", IF(L165&gt;=0.01, "no preference")))</f>
        <v>no preference</v>
      </c>
      <c r="P165">
        <v>1675</v>
      </c>
      <c r="Q165">
        <v>1502</v>
      </c>
      <c r="R165">
        <v>1654</v>
      </c>
      <c r="S165">
        <v>1125</v>
      </c>
      <c r="T165">
        <v>1091</v>
      </c>
      <c r="U165">
        <v>1317</v>
      </c>
      <c r="V165" s="5">
        <v>0.45438944043405599</v>
      </c>
      <c r="W165" s="5">
        <v>10.425155689553099</v>
      </c>
      <c r="X165" s="5">
        <v>3.0151785645283602</v>
      </c>
      <c r="Y165">
        <v>2.2863692926824001E-2</v>
      </c>
      <c r="Z165">
        <v>2.81632243999289E-2</v>
      </c>
      <c r="AA165" s="5">
        <v>-4.2801816874576701</v>
      </c>
      <c r="AB165" s="5">
        <v>1.3702028019610399</v>
      </c>
      <c r="AC165" t="str">
        <f>IF(AND(AB165&gt;=1,Z165&lt;=0.01),"maternal", IF(AND(AB165&lt;=-1,Z165&lt;=0.01),"paternal", IF(Z165&gt;=0.01, "no preference")))</f>
        <v>no preference</v>
      </c>
      <c r="AD165" t="b">
        <f t="shared" ref="AD165:AD172" si="31">IF(O165=AC165, TRUE)</f>
        <v>1</v>
      </c>
      <c r="AF165" t="str">
        <f>A165</f>
        <v>AT2G04046.1</v>
      </c>
      <c r="AG165" s="6" t="s">
        <v>1286</v>
      </c>
      <c r="AM165" s="5"/>
      <c r="AN165" s="5"/>
      <c r="AO165" s="5"/>
      <c r="AR165" s="5"/>
      <c r="AS165" s="5"/>
      <c r="BA165" s="5"/>
      <c r="BB165" s="5"/>
      <c r="BC165" s="5"/>
      <c r="BF165" s="5"/>
      <c r="BG165" s="5"/>
      <c r="BK165" t="s">
        <v>1186</v>
      </c>
      <c r="BL165" t="s">
        <v>1268</v>
      </c>
    </row>
    <row r="166" spans="1:69" x14ac:dyDescent="0.25">
      <c r="A166" t="s">
        <v>611</v>
      </c>
      <c r="B166">
        <v>2020</v>
      </c>
      <c r="C166">
        <v>1411</v>
      </c>
      <c r="D166">
        <v>1696</v>
      </c>
      <c r="E166">
        <v>340</v>
      </c>
      <c r="F166">
        <v>293</v>
      </c>
      <c r="G166">
        <v>302</v>
      </c>
      <c r="H166" s="5">
        <v>2.4388915239533602</v>
      </c>
      <c r="I166" s="5">
        <v>9.5049371810878505</v>
      </c>
      <c r="J166" s="5">
        <v>13.691100767862199</v>
      </c>
      <c r="K166" s="1">
        <v>7.2157865956950797E-6</v>
      </c>
      <c r="L166" s="1">
        <v>1.6662610209117299E-5</v>
      </c>
      <c r="M166" s="5">
        <v>4.5463750471931599</v>
      </c>
      <c r="N166" s="5">
        <v>5.4222495936525004</v>
      </c>
      <c r="O166" t="str">
        <f t="shared" si="27"/>
        <v>maternal</v>
      </c>
      <c r="P166">
        <v>264</v>
      </c>
      <c r="Q166">
        <v>268</v>
      </c>
      <c r="R166">
        <v>329</v>
      </c>
      <c r="S166">
        <v>767</v>
      </c>
      <c r="T166">
        <v>548</v>
      </c>
      <c r="U166">
        <v>521</v>
      </c>
      <c r="V166" s="5">
        <v>-1.0752992366810801</v>
      </c>
      <c r="W166" s="5">
        <v>8.7001939937582105</v>
      </c>
      <c r="X166" s="5">
        <v>-5.1742894831870201</v>
      </c>
      <c r="Y166">
        <v>1.9225619462803799E-3</v>
      </c>
      <c r="Z166">
        <v>2.7228161574224699E-3</v>
      </c>
      <c r="AA166" s="5">
        <v>-1.5583394875207</v>
      </c>
      <c r="AB166" s="5">
        <v>-2.1071590831182201</v>
      </c>
      <c r="AC166" t="str">
        <f t="shared" si="28"/>
        <v>paternal</v>
      </c>
      <c r="AD166" t="b">
        <f t="shared" si="31"/>
        <v>0</v>
      </c>
      <c r="AF166" t="s">
        <v>611</v>
      </c>
      <c r="AG166">
        <v>1063</v>
      </c>
      <c r="AH166">
        <v>1367</v>
      </c>
      <c r="AI166">
        <v>1028</v>
      </c>
      <c r="AJ166">
        <v>112</v>
      </c>
      <c r="AK166">
        <v>30</v>
      </c>
      <c r="AL166">
        <v>30</v>
      </c>
      <c r="AM166" s="5">
        <v>4.5838635446973699</v>
      </c>
      <c r="AN166" s="5">
        <v>7.8681223000783298</v>
      </c>
      <c r="AO166" s="5">
        <v>9.4863893167710707</v>
      </c>
      <c r="AP166" s="1">
        <v>1.19655318475854E-5</v>
      </c>
      <c r="AQ166" s="1">
        <v>2.0630227323423198E-5</v>
      </c>
      <c r="AR166" s="5">
        <v>3.7699665681436398</v>
      </c>
      <c r="AS166" s="5">
        <v>23.981725242707999</v>
      </c>
      <c r="AT166" t="str">
        <f t="shared" si="29"/>
        <v>maternal</v>
      </c>
      <c r="AU166">
        <v>53</v>
      </c>
      <c r="AV166">
        <v>54</v>
      </c>
      <c r="AW166">
        <v>49</v>
      </c>
      <c r="AX166">
        <v>493</v>
      </c>
      <c r="AY166">
        <v>478</v>
      </c>
      <c r="AZ166">
        <v>313</v>
      </c>
      <c r="BA166" s="5">
        <v>-2.9889221402498798</v>
      </c>
      <c r="BB166" s="5">
        <v>7.2211622052792199</v>
      </c>
      <c r="BC166" s="5">
        <v>-14.0644318470746</v>
      </c>
      <c r="BD166" s="1">
        <v>1.84246547994922E-6</v>
      </c>
      <c r="BE166" s="1">
        <v>4.9263782886342803E-6</v>
      </c>
      <c r="BF166" s="5">
        <v>5.8104912868571796</v>
      </c>
      <c r="BG166" s="5">
        <v>-7.93880654229977</v>
      </c>
      <c r="BH166" t="str">
        <f t="shared" si="30"/>
        <v>paternal</v>
      </c>
      <c r="BI166" t="b">
        <f>IF(AT166=BH166, TRUE)</f>
        <v>0</v>
      </c>
      <c r="BK166" t="s">
        <v>843</v>
      </c>
      <c r="BL166" t="s">
        <v>1268</v>
      </c>
    </row>
    <row r="167" spans="1:69" x14ac:dyDescent="0.25">
      <c r="A167" t="s">
        <v>127</v>
      </c>
      <c r="B167">
        <v>2817</v>
      </c>
      <c r="C167">
        <v>3155</v>
      </c>
      <c r="D167">
        <v>3152</v>
      </c>
      <c r="E167">
        <v>147</v>
      </c>
      <c r="F167">
        <v>128</v>
      </c>
      <c r="G167">
        <v>275</v>
      </c>
      <c r="H167" s="5">
        <v>4.1258805877253497</v>
      </c>
      <c r="I167" s="5">
        <v>9.5060086531394692</v>
      </c>
      <c r="J167" s="5">
        <v>13.753468870578301</v>
      </c>
      <c r="K167" s="1">
        <v>7.0207215967496796E-6</v>
      </c>
      <c r="L167" s="1">
        <v>1.6323177712443E-5</v>
      </c>
      <c r="M167" s="5">
        <v>4.5757085298475504</v>
      </c>
      <c r="N167" s="5">
        <v>17.458776905194</v>
      </c>
      <c r="O167" t="str">
        <f t="shared" si="27"/>
        <v>maternal</v>
      </c>
      <c r="P167">
        <v>3535</v>
      </c>
      <c r="Q167">
        <v>3499</v>
      </c>
      <c r="R167">
        <v>3386</v>
      </c>
      <c r="S167">
        <v>150</v>
      </c>
      <c r="T167">
        <v>123</v>
      </c>
      <c r="U167">
        <v>93</v>
      </c>
      <c r="V167" s="5">
        <v>4.8465480454052301</v>
      </c>
      <c r="W167" s="5">
        <v>9.3390039898324808</v>
      </c>
      <c r="X167" s="5">
        <v>23.5526288548519</v>
      </c>
      <c r="Y167" s="1">
        <v>2.9464642097032298E-7</v>
      </c>
      <c r="Z167" s="1">
        <v>2.37346012549294E-6</v>
      </c>
      <c r="AA167" s="5">
        <v>7.77320545428665</v>
      </c>
      <c r="AB167" s="5">
        <v>28.771091426690798</v>
      </c>
      <c r="AC167" t="str">
        <f t="shared" si="28"/>
        <v>maternal</v>
      </c>
      <c r="AD167" t="b">
        <f t="shared" si="31"/>
        <v>1</v>
      </c>
      <c r="AF167" t="str">
        <f>A167</f>
        <v>AT2G04620.1</v>
      </c>
      <c r="AG167" s="6" t="s">
        <v>1286</v>
      </c>
      <c r="AM167" s="5"/>
      <c r="AN167" s="5"/>
      <c r="AO167" s="5"/>
      <c r="AP167" s="1"/>
      <c r="AQ167" s="1"/>
      <c r="AR167" s="5"/>
      <c r="AS167" s="5"/>
      <c r="BA167" s="5"/>
      <c r="BB167" s="5"/>
      <c r="BC167" s="5"/>
      <c r="BD167" s="1"/>
      <c r="BE167" s="1"/>
      <c r="BF167" s="5"/>
      <c r="BG167" s="5"/>
      <c r="BK167" t="s">
        <v>1187</v>
      </c>
      <c r="BN167" t="s">
        <v>1269</v>
      </c>
    </row>
    <row r="168" spans="1:69" x14ac:dyDescent="0.25">
      <c r="A168" t="s">
        <v>355</v>
      </c>
      <c r="B168">
        <v>74</v>
      </c>
      <c r="C168">
        <v>112</v>
      </c>
      <c r="D168">
        <v>187</v>
      </c>
      <c r="E168">
        <v>131</v>
      </c>
      <c r="F168">
        <v>116</v>
      </c>
      <c r="G168">
        <v>96</v>
      </c>
      <c r="H168" s="5">
        <v>2.9638274486573302E-2</v>
      </c>
      <c r="I168" s="5">
        <v>6.85304303095295</v>
      </c>
      <c r="J168" s="5">
        <v>8.5489555180876101E-2</v>
      </c>
      <c r="K168">
        <v>0.93456482891241599</v>
      </c>
      <c r="L168">
        <v>0.93792657290130899</v>
      </c>
      <c r="M168" s="5">
        <v>-7.5742808112423603</v>
      </c>
      <c r="N168" s="5">
        <v>1.02075616042805</v>
      </c>
      <c r="O168" t="str">
        <f t="shared" si="27"/>
        <v>no preference</v>
      </c>
      <c r="P168">
        <v>137</v>
      </c>
      <c r="Q168">
        <v>190</v>
      </c>
      <c r="R168">
        <v>175</v>
      </c>
      <c r="S168">
        <v>78</v>
      </c>
      <c r="T168">
        <v>194</v>
      </c>
      <c r="U168">
        <v>152</v>
      </c>
      <c r="V168" s="5">
        <v>0.32562866627728398</v>
      </c>
      <c r="W168" s="5">
        <v>7.21898063467843</v>
      </c>
      <c r="X168" s="5">
        <v>0.90948297890501395</v>
      </c>
      <c r="Y168">
        <v>0.39736703067722701</v>
      </c>
      <c r="Z168">
        <v>0.42887969655298402</v>
      </c>
      <c r="AA168" s="5">
        <v>-7.0587979292826999</v>
      </c>
      <c r="AB168" s="5">
        <v>1.25321041644581</v>
      </c>
      <c r="AC168" t="str">
        <f t="shared" si="28"/>
        <v>no preference</v>
      </c>
      <c r="AD168" t="b">
        <f t="shared" si="31"/>
        <v>1</v>
      </c>
      <c r="AF168" t="s">
        <v>355</v>
      </c>
      <c r="AG168">
        <v>227</v>
      </c>
      <c r="AH168">
        <v>264</v>
      </c>
      <c r="AI168">
        <v>188</v>
      </c>
      <c r="AJ168">
        <v>88</v>
      </c>
      <c r="AK168">
        <v>262</v>
      </c>
      <c r="AL168">
        <v>168</v>
      </c>
      <c r="AM168" s="5">
        <v>0.50981637709849603</v>
      </c>
      <c r="AN168" s="5">
        <v>7.5600854740628796</v>
      </c>
      <c r="AO168" s="5">
        <v>1.3379780880454899</v>
      </c>
      <c r="AP168">
        <v>0.21743155743627399</v>
      </c>
      <c r="AQ168">
        <v>0.245963300267279</v>
      </c>
      <c r="AR168" s="5">
        <v>-6.4401994696784799</v>
      </c>
      <c r="AS168" s="5">
        <v>1.42386895730257</v>
      </c>
      <c r="AT168" t="str">
        <f t="shared" si="29"/>
        <v>no preference</v>
      </c>
      <c r="AU168">
        <v>246</v>
      </c>
      <c r="AV168">
        <v>240</v>
      </c>
      <c r="AW168">
        <v>138</v>
      </c>
      <c r="AX168">
        <v>294</v>
      </c>
      <c r="AY168">
        <v>288</v>
      </c>
      <c r="AZ168">
        <v>180</v>
      </c>
      <c r="BA168" s="5">
        <v>-0.29971502443164899</v>
      </c>
      <c r="BB168" s="5">
        <v>7.8099233923952101</v>
      </c>
      <c r="BC168" s="5">
        <v>-0.99882450848250803</v>
      </c>
      <c r="BD168">
        <v>0.35055475628197402</v>
      </c>
      <c r="BE168">
        <v>0.37775297013143799</v>
      </c>
      <c r="BF168" s="5">
        <v>-7.0163281432386402</v>
      </c>
      <c r="BG168" s="5">
        <v>-1.23090124939139</v>
      </c>
      <c r="BH168" t="str">
        <f t="shared" si="30"/>
        <v>no preference</v>
      </c>
      <c r="BI168" t="b">
        <f>IF(AT168=BH168, TRUE)</f>
        <v>1</v>
      </c>
      <c r="BK168" t="s">
        <v>673</v>
      </c>
      <c r="BL168" t="s">
        <v>1268</v>
      </c>
    </row>
    <row r="169" spans="1:69" x14ac:dyDescent="0.25">
      <c r="A169" t="s">
        <v>392</v>
      </c>
      <c r="B169">
        <v>503</v>
      </c>
      <c r="C169">
        <v>253</v>
      </c>
      <c r="D169">
        <v>844</v>
      </c>
      <c r="E169">
        <v>626</v>
      </c>
      <c r="F169">
        <v>1221</v>
      </c>
      <c r="G169">
        <v>1076</v>
      </c>
      <c r="H169" s="5">
        <v>-0.97712686524111803</v>
      </c>
      <c r="I169" s="5">
        <v>9.3848208131011006</v>
      </c>
      <c r="J169" s="5">
        <v>-2.02233034200253</v>
      </c>
      <c r="K169">
        <v>8.8056263533314499E-2</v>
      </c>
      <c r="L169">
        <v>0.102152588464843</v>
      </c>
      <c r="M169" s="5">
        <v>-5.76072887717282</v>
      </c>
      <c r="N169" s="5">
        <v>-1.9685411426500301</v>
      </c>
      <c r="O169" t="str">
        <f t="shared" si="27"/>
        <v>no preference</v>
      </c>
      <c r="P169">
        <v>287</v>
      </c>
      <c r="Q169">
        <v>65</v>
      </c>
      <c r="R169">
        <v>97</v>
      </c>
      <c r="S169">
        <v>537</v>
      </c>
      <c r="T169">
        <v>533</v>
      </c>
      <c r="U169">
        <v>950</v>
      </c>
      <c r="V169" s="5">
        <v>-2.39881028672959</v>
      </c>
      <c r="W169" s="5">
        <v>8.1424147983367892</v>
      </c>
      <c r="X169" s="5">
        <v>-4.1843523028483904</v>
      </c>
      <c r="Y169">
        <v>5.4901899186063302E-3</v>
      </c>
      <c r="Z169">
        <v>7.2595402241287504E-3</v>
      </c>
      <c r="AA169" s="5">
        <v>-2.7232703463151702</v>
      </c>
      <c r="AB169" s="5">
        <v>-5.2736809274505303</v>
      </c>
      <c r="AC169" t="str">
        <f t="shared" si="28"/>
        <v>paternal</v>
      </c>
      <c r="AD169" t="b">
        <f t="shared" si="31"/>
        <v>0</v>
      </c>
      <c r="AF169" t="s">
        <v>392</v>
      </c>
      <c r="AG169">
        <v>114</v>
      </c>
      <c r="AH169">
        <v>104</v>
      </c>
      <c r="AI169">
        <v>90</v>
      </c>
      <c r="AJ169">
        <v>434</v>
      </c>
      <c r="AK169">
        <v>426</v>
      </c>
      <c r="AL169">
        <v>433</v>
      </c>
      <c r="AM169" s="5">
        <v>-2.0656616246639499</v>
      </c>
      <c r="AN169" s="5">
        <v>7.7220075486017103</v>
      </c>
      <c r="AO169" s="5">
        <v>-10.607464464543099</v>
      </c>
      <c r="AP169" s="1">
        <v>5.1667561900213697E-6</v>
      </c>
      <c r="AQ169" s="1">
        <v>9.9744327992690505E-6</v>
      </c>
      <c r="AR169" s="5">
        <v>4.6573335435535697</v>
      </c>
      <c r="AS169" s="5">
        <v>-4.1862591511542604</v>
      </c>
      <c r="AT169" t="str">
        <f t="shared" si="29"/>
        <v>paternal</v>
      </c>
      <c r="AU169">
        <v>68</v>
      </c>
      <c r="AV169">
        <v>79</v>
      </c>
      <c r="AW169">
        <v>76</v>
      </c>
      <c r="AX169">
        <v>168</v>
      </c>
      <c r="AY169">
        <v>234</v>
      </c>
      <c r="AZ169">
        <v>121</v>
      </c>
      <c r="BA169" s="5">
        <v>-1.1702982093498799</v>
      </c>
      <c r="BB169" s="5">
        <v>6.8175621354617499</v>
      </c>
      <c r="BC169" s="5">
        <v>-4.6505954156256202</v>
      </c>
      <c r="BD169">
        <v>2.2276982413287701E-3</v>
      </c>
      <c r="BE169">
        <v>3.0267639148488699E-3</v>
      </c>
      <c r="BF169" s="5">
        <v>-1.91099709852307</v>
      </c>
      <c r="BG169" s="5">
        <v>-2.2505821233109198</v>
      </c>
      <c r="BH169" t="str">
        <f t="shared" si="30"/>
        <v>paternal</v>
      </c>
      <c r="BI169" t="b">
        <f>IF(AT169=BH169, TRUE)</f>
        <v>1</v>
      </c>
      <c r="BK169" t="s">
        <v>844</v>
      </c>
      <c r="BM169" t="s">
        <v>1270</v>
      </c>
    </row>
    <row r="170" spans="1:69" x14ac:dyDescent="0.25">
      <c r="A170" t="s">
        <v>579</v>
      </c>
      <c r="B170">
        <v>249</v>
      </c>
      <c r="C170">
        <v>197</v>
      </c>
      <c r="D170">
        <v>215</v>
      </c>
      <c r="E170">
        <v>518</v>
      </c>
      <c r="F170">
        <v>332</v>
      </c>
      <c r="G170">
        <v>576</v>
      </c>
      <c r="H170" s="5">
        <v>-1.07378939905649</v>
      </c>
      <c r="I170" s="5">
        <v>8.3202375018299595</v>
      </c>
      <c r="J170" s="5">
        <v>-4.4259276013342799</v>
      </c>
      <c r="K170">
        <v>4.0995039947281696E-3</v>
      </c>
      <c r="L170">
        <v>5.5657499490469999E-3</v>
      </c>
      <c r="M170" s="5">
        <v>-2.4751514124973002</v>
      </c>
      <c r="N170" s="5">
        <v>-2.1049550110247699</v>
      </c>
      <c r="O170" t="str">
        <f t="shared" si="27"/>
        <v>paternal</v>
      </c>
      <c r="P170">
        <v>1047</v>
      </c>
      <c r="Q170">
        <v>1035</v>
      </c>
      <c r="R170">
        <v>1239</v>
      </c>
      <c r="S170">
        <v>805</v>
      </c>
      <c r="T170">
        <v>659</v>
      </c>
      <c r="U170">
        <v>779</v>
      </c>
      <c r="V170" s="5">
        <v>0.56602237932494903</v>
      </c>
      <c r="W170" s="5">
        <v>9.8257740418369401</v>
      </c>
      <c r="X170" s="5">
        <v>3.4924506285857699</v>
      </c>
      <c r="Y170">
        <v>1.2455190090765299E-2</v>
      </c>
      <c r="Z170">
        <v>1.5759628278111198E-2</v>
      </c>
      <c r="AA170" s="5">
        <v>-3.6227288692170299</v>
      </c>
      <c r="AB170" s="5">
        <v>1.4804362625949801</v>
      </c>
      <c r="AC170" t="str">
        <f t="shared" si="28"/>
        <v>no preference</v>
      </c>
      <c r="AD170" t="b">
        <f t="shared" si="31"/>
        <v>0</v>
      </c>
      <c r="AF170" t="str">
        <f>A170</f>
        <v>AT2G12465.1</v>
      </c>
      <c r="AG170" s="6" t="s">
        <v>1286</v>
      </c>
      <c r="AM170" s="5"/>
      <c r="AN170" s="5"/>
      <c r="AO170" s="5"/>
      <c r="AP170" s="1"/>
      <c r="AQ170" s="1"/>
      <c r="AR170" s="5"/>
      <c r="AS170" s="5"/>
      <c r="BA170" s="5"/>
      <c r="BB170" s="5"/>
      <c r="BC170" s="5"/>
      <c r="BF170" s="5"/>
      <c r="BG170" s="5"/>
      <c r="BK170" t="s">
        <v>1188</v>
      </c>
      <c r="BL170" t="s">
        <v>1268</v>
      </c>
    </row>
    <row r="171" spans="1:69" x14ac:dyDescent="0.25">
      <c r="A171" t="s">
        <v>47</v>
      </c>
      <c r="B171">
        <v>30415</v>
      </c>
      <c r="C171">
        <v>28595</v>
      </c>
      <c r="D171">
        <v>32693</v>
      </c>
      <c r="E171">
        <v>653</v>
      </c>
      <c r="F171">
        <v>496</v>
      </c>
      <c r="G171">
        <v>531</v>
      </c>
      <c r="H171" s="5">
        <v>5.7757585090986998</v>
      </c>
      <c r="I171" s="5">
        <v>12.009723022069901</v>
      </c>
      <c r="J171" s="5">
        <v>35.991011269517799</v>
      </c>
      <c r="K171" s="1">
        <v>1.93718692619853E-8</v>
      </c>
      <c r="L171" s="1">
        <v>9.9229804330335406E-7</v>
      </c>
      <c r="M171" s="5">
        <v>10.1337231490555</v>
      </c>
      <c r="N171" s="5">
        <v>54.786878736937901</v>
      </c>
      <c r="O171" t="str">
        <f t="shared" si="27"/>
        <v>maternal</v>
      </c>
      <c r="P171">
        <v>23313</v>
      </c>
      <c r="Q171">
        <v>20613</v>
      </c>
      <c r="R171">
        <v>20613</v>
      </c>
      <c r="S171">
        <v>1015</v>
      </c>
      <c r="T171">
        <v>787</v>
      </c>
      <c r="U171">
        <v>747</v>
      </c>
      <c r="V171" s="5">
        <v>4.6713172253235902</v>
      </c>
      <c r="W171" s="5">
        <v>12.054868934700499</v>
      </c>
      <c r="X171" s="5">
        <v>26.5690279753887</v>
      </c>
      <c r="Y171" s="1">
        <v>1.4141043109309699E-7</v>
      </c>
      <c r="Z171" s="1">
        <v>1.9245614768279999E-6</v>
      </c>
      <c r="AA171" s="5">
        <v>8.4267951600928406</v>
      </c>
      <c r="AB171" s="5">
        <v>25.480421277831901</v>
      </c>
      <c r="AC171" t="str">
        <f t="shared" si="28"/>
        <v>maternal</v>
      </c>
      <c r="AD171" t="b">
        <f t="shared" si="31"/>
        <v>1</v>
      </c>
      <c r="AF171" t="s">
        <v>47</v>
      </c>
      <c r="AG171">
        <v>58495</v>
      </c>
      <c r="AH171">
        <v>76538</v>
      </c>
      <c r="AI171">
        <v>64895</v>
      </c>
      <c r="AJ171">
        <v>1979</v>
      </c>
      <c r="AK171">
        <v>2112</v>
      </c>
      <c r="AL171">
        <v>1788</v>
      </c>
      <c r="AM171" s="5">
        <v>5.0815000948790798</v>
      </c>
      <c r="AN171" s="5">
        <v>13.474516527090801</v>
      </c>
      <c r="AO171" s="5">
        <v>24.840837738728499</v>
      </c>
      <c r="AP171" s="1">
        <v>6.6683857731992897E-9</v>
      </c>
      <c r="AQ171" s="1">
        <v>1.04193527706239E-7</v>
      </c>
      <c r="AR171" s="5">
        <v>11.127904433325</v>
      </c>
      <c r="AS171" s="5">
        <v>33.859765929186899</v>
      </c>
      <c r="AT171" t="str">
        <f t="shared" si="29"/>
        <v>maternal</v>
      </c>
      <c r="AU171">
        <v>50528</v>
      </c>
      <c r="AV171">
        <v>61801</v>
      </c>
      <c r="AW171">
        <v>51461</v>
      </c>
      <c r="AX171">
        <v>11556</v>
      </c>
      <c r="AY171">
        <v>12771</v>
      </c>
      <c r="AZ171">
        <v>10264</v>
      </c>
      <c r="BA171" s="5">
        <v>2.24292921619511</v>
      </c>
      <c r="BB171" s="5">
        <v>14.6090053319432</v>
      </c>
      <c r="BC171" s="5">
        <v>13.2381857378278</v>
      </c>
      <c r="BD171" s="1">
        <v>2.79743037174564E-6</v>
      </c>
      <c r="BE171" s="1">
        <v>6.9587820192677703E-6</v>
      </c>
      <c r="BF171" s="5">
        <v>5.3690743606456897</v>
      </c>
      <c r="BG171" s="5">
        <v>4.7335718352623504</v>
      </c>
      <c r="BH171" t="str">
        <f t="shared" si="30"/>
        <v>maternal</v>
      </c>
      <c r="BI171" t="b">
        <f>IF(AT171=BH171, TRUE)</f>
        <v>1</v>
      </c>
      <c r="BK171" t="s">
        <v>845</v>
      </c>
      <c r="BN171" t="s">
        <v>1269</v>
      </c>
    </row>
    <row r="172" spans="1:69" x14ac:dyDescent="0.25">
      <c r="A172" t="s">
        <v>148</v>
      </c>
      <c r="B172">
        <v>5065</v>
      </c>
      <c r="C172">
        <v>4912</v>
      </c>
      <c r="D172">
        <v>5938</v>
      </c>
      <c r="E172">
        <v>376</v>
      </c>
      <c r="F172">
        <v>339</v>
      </c>
      <c r="G172">
        <v>375</v>
      </c>
      <c r="H172" s="5">
        <v>3.8608745672226901</v>
      </c>
      <c r="I172" s="5">
        <v>10.437904117305999</v>
      </c>
      <c r="J172" s="5">
        <v>26.777539178945201</v>
      </c>
      <c r="K172" s="1">
        <v>1.20037653188256E-7</v>
      </c>
      <c r="L172" s="1">
        <v>1.3396202095809401E-6</v>
      </c>
      <c r="M172" s="5">
        <v>8.6266397678683706</v>
      </c>
      <c r="N172" s="5">
        <v>14.5291114186325</v>
      </c>
      <c r="O172" t="str">
        <f t="shared" si="27"/>
        <v>maternal</v>
      </c>
      <c r="P172">
        <v>3202</v>
      </c>
      <c r="Q172">
        <v>2904</v>
      </c>
      <c r="R172">
        <v>3032</v>
      </c>
      <c r="S172">
        <v>287</v>
      </c>
      <c r="T172">
        <v>273</v>
      </c>
      <c r="U172">
        <v>270</v>
      </c>
      <c r="V172" s="5">
        <v>3.4553180626446802</v>
      </c>
      <c r="W172" s="5">
        <v>9.8443610732412399</v>
      </c>
      <c r="X172" s="5">
        <v>25.709710405428901</v>
      </c>
      <c r="Y172" s="1">
        <v>1.7279307507514901E-7</v>
      </c>
      <c r="Z172" s="1">
        <v>2.1426341309318501E-6</v>
      </c>
      <c r="AA172" s="5">
        <v>8.2519772040655202</v>
      </c>
      <c r="AB172" s="5">
        <v>10.9686803749163</v>
      </c>
      <c r="AC172" t="str">
        <f t="shared" si="28"/>
        <v>maternal</v>
      </c>
      <c r="AD172" t="b">
        <f t="shared" si="31"/>
        <v>1</v>
      </c>
      <c r="AF172" t="s">
        <v>148</v>
      </c>
      <c r="AG172">
        <v>4414</v>
      </c>
      <c r="AH172">
        <v>5790</v>
      </c>
      <c r="AI172">
        <v>5279</v>
      </c>
      <c r="AJ172">
        <v>427</v>
      </c>
      <c r="AK172">
        <v>330</v>
      </c>
      <c r="AL172">
        <v>299</v>
      </c>
      <c r="AM172" s="5">
        <v>3.8777145448557202</v>
      </c>
      <c r="AN172" s="5">
        <v>10.3858483003293</v>
      </c>
      <c r="AO172" s="5">
        <v>17.1308620495791</v>
      </c>
      <c r="AP172" s="1">
        <v>1.2653200033504101E-7</v>
      </c>
      <c r="AQ172" s="1">
        <v>5.6996396547315905E-7</v>
      </c>
      <c r="AR172" s="5">
        <v>8.4310498492044399</v>
      </c>
      <c r="AS172" s="5">
        <v>14.6996973300917</v>
      </c>
      <c r="AT172" t="str">
        <f t="shared" si="29"/>
        <v>maternal</v>
      </c>
      <c r="AU172">
        <v>3757</v>
      </c>
      <c r="AV172">
        <v>4071</v>
      </c>
      <c r="AW172">
        <v>3975</v>
      </c>
      <c r="AX172">
        <v>445</v>
      </c>
      <c r="AY172">
        <v>458</v>
      </c>
      <c r="AZ172">
        <v>398</v>
      </c>
      <c r="BA172" s="5">
        <v>3.1802926865005299</v>
      </c>
      <c r="BB172" s="5">
        <v>10.3513114031024</v>
      </c>
      <c r="BC172" s="5">
        <v>21.4340910155431</v>
      </c>
      <c r="BD172" s="1">
        <v>9.7268131562153301E-8</v>
      </c>
      <c r="BE172" s="1">
        <v>6.9477236830109505E-7</v>
      </c>
      <c r="BF172" s="5">
        <v>8.7936837190635195</v>
      </c>
      <c r="BG172" s="5">
        <v>9.0649099378271405</v>
      </c>
      <c r="BH172" t="str">
        <f t="shared" si="30"/>
        <v>maternal</v>
      </c>
      <c r="BI172" t="b">
        <f>IF(AT172=BH172, TRUE)</f>
        <v>1</v>
      </c>
      <c r="BK172" t="s">
        <v>846</v>
      </c>
      <c r="BM172" t="s">
        <v>1270</v>
      </c>
    </row>
    <row r="173" spans="1:69" x14ac:dyDescent="0.25">
      <c r="A173" s="11" t="str">
        <f>AF173</f>
        <v>AT2G15325.1</v>
      </c>
      <c r="B173" s="6" t="s">
        <v>1285</v>
      </c>
      <c r="H173" s="5"/>
      <c r="I173" s="5"/>
      <c r="J173" s="5"/>
      <c r="K173" s="1"/>
      <c r="L173" s="1"/>
      <c r="M173" s="5"/>
      <c r="N173" s="5"/>
      <c r="V173" s="5"/>
      <c r="W173" s="5"/>
      <c r="X173" s="5"/>
      <c r="Y173" s="1"/>
      <c r="Z173" s="1"/>
      <c r="AA173" s="5"/>
      <c r="AB173" s="5"/>
      <c r="AF173" t="s">
        <v>476</v>
      </c>
      <c r="AG173">
        <v>1248</v>
      </c>
      <c r="AH173">
        <v>1566</v>
      </c>
      <c r="AI173">
        <v>1489</v>
      </c>
      <c r="AJ173">
        <v>845</v>
      </c>
      <c r="AK173">
        <v>960</v>
      </c>
      <c r="AL173">
        <v>678</v>
      </c>
      <c r="AM173" s="5">
        <v>0.80042320109720699</v>
      </c>
      <c r="AN173" s="5">
        <v>10.080269679928101</v>
      </c>
      <c r="AO173" s="5">
        <v>3.6303811271007702</v>
      </c>
      <c r="AP173">
        <v>6.6003579929378E-3</v>
      </c>
      <c r="AQ173">
        <v>8.4403554896902797E-3</v>
      </c>
      <c r="AR173" s="5">
        <v>-2.9858219887038202</v>
      </c>
      <c r="AS173" s="5">
        <v>1.74161193724091</v>
      </c>
      <c r="AT173" t="str">
        <f t="shared" si="29"/>
        <v>maternal</v>
      </c>
      <c r="AU173">
        <v>732</v>
      </c>
      <c r="AV173">
        <v>743</v>
      </c>
      <c r="AW173">
        <v>520</v>
      </c>
      <c r="AX173">
        <v>1284</v>
      </c>
      <c r="AY173">
        <v>1274</v>
      </c>
      <c r="AZ173">
        <v>882</v>
      </c>
      <c r="BA173" s="5">
        <v>-0.78271201398519497</v>
      </c>
      <c r="BB173" s="5">
        <v>9.75201192749938</v>
      </c>
      <c r="BC173" s="5">
        <v>-3.4026099878775899</v>
      </c>
      <c r="BD173">
        <v>1.1082486620199601E-2</v>
      </c>
      <c r="BE173">
        <v>1.36483825371917E-2</v>
      </c>
      <c r="BF173" s="5">
        <v>-3.6436155629259699</v>
      </c>
      <c r="BG173" s="5">
        <v>-1.7203618140069801</v>
      </c>
      <c r="BH173" t="str">
        <f t="shared" si="30"/>
        <v>no preference</v>
      </c>
      <c r="BI173" t="b">
        <f>IF(AT173=BH173, TRUE)</f>
        <v>0</v>
      </c>
      <c r="BK173" t="s">
        <v>734</v>
      </c>
      <c r="BL173" t="s">
        <v>1268</v>
      </c>
    </row>
    <row r="174" spans="1:69" x14ac:dyDescent="0.25">
      <c r="A174" s="11" t="str">
        <f>AF174</f>
        <v>AT2G15660.1</v>
      </c>
      <c r="B174" s="6" t="s">
        <v>1285</v>
      </c>
      <c r="H174" s="5"/>
      <c r="I174" s="5"/>
      <c r="J174" s="5"/>
      <c r="K174" s="1"/>
      <c r="L174" s="1"/>
      <c r="M174" s="5"/>
      <c r="N174" s="5"/>
      <c r="V174" s="5"/>
      <c r="W174" s="5"/>
      <c r="X174" s="5"/>
      <c r="Y174" s="1"/>
      <c r="Z174" s="1"/>
      <c r="AA174" s="5"/>
      <c r="AB174" s="5"/>
      <c r="AF174" t="s">
        <v>470</v>
      </c>
      <c r="AG174">
        <v>28</v>
      </c>
      <c r="AH174">
        <v>67</v>
      </c>
      <c r="AI174">
        <v>70</v>
      </c>
      <c r="AJ174">
        <v>1</v>
      </c>
      <c r="AK174">
        <v>33</v>
      </c>
      <c r="AL174">
        <v>18</v>
      </c>
      <c r="AM174" s="5">
        <v>2.2532668670628899</v>
      </c>
      <c r="AN174" s="5">
        <v>4.57176355176275</v>
      </c>
      <c r="AO174" s="5">
        <v>2.3857342121974399</v>
      </c>
      <c r="AP174">
        <v>4.3933703267366099E-2</v>
      </c>
      <c r="AQ174">
        <v>5.3317601052628699E-2</v>
      </c>
      <c r="AR174" s="5">
        <v>-4.9376871190044396</v>
      </c>
      <c r="AS174" s="5">
        <v>4.7676121208153601</v>
      </c>
      <c r="AT174" t="str">
        <f t="shared" si="29"/>
        <v>no preference</v>
      </c>
      <c r="AU174">
        <v>106</v>
      </c>
      <c r="AV174">
        <v>84</v>
      </c>
      <c r="AW174">
        <v>37</v>
      </c>
      <c r="AX174">
        <v>77</v>
      </c>
      <c r="AY174">
        <v>39</v>
      </c>
      <c r="AZ174">
        <v>60</v>
      </c>
      <c r="BA174" s="5">
        <v>0.28690592822331201</v>
      </c>
      <c r="BB174" s="5">
        <v>5.9894755145491496</v>
      </c>
      <c r="BC174" s="5">
        <v>0.67891340025095204</v>
      </c>
      <c r="BD174">
        <v>0.51860986511245399</v>
      </c>
      <c r="BE174">
        <v>0.54361621080970002</v>
      </c>
      <c r="BF174" s="5">
        <v>-7.2932062307815704</v>
      </c>
      <c r="BG174" s="5">
        <v>1.22002095549625</v>
      </c>
      <c r="BH174" t="str">
        <f t="shared" si="30"/>
        <v>no preference</v>
      </c>
      <c r="BI174" t="b">
        <f>IF(AT174=BH174, TRUE)</f>
        <v>1</v>
      </c>
      <c r="BK174" t="s">
        <v>735</v>
      </c>
      <c r="BQ174" t="s">
        <v>1272</v>
      </c>
    </row>
    <row r="175" spans="1:69" x14ac:dyDescent="0.25">
      <c r="A175" t="s">
        <v>557</v>
      </c>
      <c r="B175">
        <v>400</v>
      </c>
      <c r="C175">
        <v>370</v>
      </c>
      <c r="D175">
        <v>467</v>
      </c>
      <c r="E175">
        <v>56</v>
      </c>
      <c r="F175">
        <v>186</v>
      </c>
      <c r="G175">
        <v>47</v>
      </c>
      <c r="H175" s="5">
        <v>2.3627838492951998</v>
      </c>
      <c r="I175" s="5">
        <v>7.5029742495721097</v>
      </c>
      <c r="J175" s="5">
        <v>4.5797227082510297</v>
      </c>
      <c r="K175">
        <v>3.4654942477330298E-3</v>
      </c>
      <c r="L175">
        <v>4.72798481720056E-3</v>
      </c>
      <c r="M175" s="5">
        <v>-2.2887968641186101</v>
      </c>
      <c r="N175" s="5">
        <v>5.1436192370865701</v>
      </c>
      <c r="O175" t="str">
        <f t="shared" si="27"/>
        <v>maternal</v>
      </c>
      <c r="P175">
        <v>264</v>
      </c>
      <c r="Q175">
        <v>340</v>
      </c>
      <c r="R175">
        <v>332</v>
      </c>
      <c r="S175">
        <v>32</v>
      </c>
      <c r="T175">
        <v>57</v>
      </c>
      <c r="U175">
        <v>49</v>
      </c>
      <c r="V175" s="5">
        <v>2.76554118042842</v>
      </c>
      <c r="W175" s="5">
        <v>6.8981810249677897</v>
      </c>
      <c r="X175" s="5">
        <v>10.943967498074301</v>
      </c>
      <c r="Y175" s="1">
        <v>2.94324173420313E-5</v>
      </c>
      <c r="Z175" s="1">
        <v>6.2445965311229906E-5</v>
      </c>
      <c r="AA175" s="5">
        <v>3.08008295611759</v>
      </c>
      <c r="AB175" s="5">
        <v>6.8000303263969899</v>
      </c>
      <c r="AC175" t="str">
        <f t="shared" si="28"/>
        <v>maternal</v>
      </c>
      <c r="AD175" t="b">
        <f t="shared" ref="AD175:AD182" si="32">IF(O175=AC175, TRUE)</f>
        <v>1</v>
      </c>
      <c r="AF175" t="str">
        <f>A175</f>
        <v>AT2G16140.1</v>
      </c>
      <c r="AG175" s="6" t="s">
        <v>1286</v>
      </c>
      <c r="AM175" s="5"/>
      <c r="AN175" s="5"/>
      <c r="AO175" s="5"/>
      <c r="AR175" s="5"/>
      <c r="AS175" s="5"/>
      <c r="BA175" s="5"/>
      <c r="BB175" s="5"/>
      <c r="BC175" s="5"/>
      <c r="BF175" s="5"/>
      <c r="BG175" s="5"/>
      <c r="BK175" t="s">
        <v>1189</v>
      </c>
      <c r="BL175" t="s">
        <v>1268</v>
      </c>
    </row>
    <row r="176" spans="1:69" x14ac:dyDescent="0.25">
      <c r="A176" t="s">
        <v>525</v>
      </c>
      <c r="B176">
        <v>8852</v>
      </c>
      <c r="C176">
        <v>9800</v>
      </c>
      <c r="D176">
        <v>12939</v>
      </c>
      <c r="E176">
        <v>105</v>
      </c>
      <c r="F176">
        <v>59</v>
      </c>
      <c r="G176">
        <v>113</v>
      </c>
      <c r="H176" s="5">
        <v>6.8541709596185996</v>
      </c>
      <c r="I176" s="5">
        <v>9.9163191679214506</v>
      </c>
      <c r="J176" s="5">
        <v>23.220819791093099</v>
      </c>
      <c r="K176" s="1">
        <v>2.8835953823941999E-7</v>
      </c>
      <c r="L176" s="1">
        <v>1.8284616174726799E-6</v>
      </c>
      <c r="M176" s="5">
        <v>7.8203285725880702</v>
      </c>
      <c r="N176" s="5">
        <v>115.694057978286</v>
      </c>
      <c r="O176" t="str">
        <f t="shared" si="27"/>
        <v>maternal</v>
      </c>
      <c r="P176">
        <v>3574</v>
      </c>
      <c r="Q176">
        <v>3003</v>
      </c>
      <c r="R176">
        <v>2556</v>
      </c>
      <c r="S176">
        <v>43</v>
      </c>
      <c r="T176">
        <v>44</v>
      </c>
      <c r="U176">
        <v>39</v>
      </c>
      <c r="V176" s="5">
        <v>6.1344734198182298</v>
      </c>
      <c r="W176" s="5">
        <v>8.4916409798605592</v>
      </c>
      <c r="X176" s="5">
        <v>34.863670731152503</v>
      </c>
      <c r="Y176" s="1">
        <v>2.6897528704815601E-8</v>
      </c>
      <c r="Z176" s="1">
        <v>1.36443827429883E-6</v>
      </c>
      <c r="AA176" s="5">
        <v>9.7558442770600795</v>
      </c>
      <c r="AB176" s="5">
        <v>70.2522934858913</v>
      </c>
      <c r="AC176" t="str">
        <f t="shared" si="28"/>
        <v>maternal</v>
      </c>
      <c r="AD176" t="b">
        <f t="shared" si="32"/>
        <v>1</v>
      </c>
      <c r="AF176" t="s">
        <v>525</v>
      </c>
      <c r="AG176">
        <v>3298</v>
      </c>
      <c r="AH176">
        <v>4273</v>
      </c>
      <c r="AI176">
        <v>3404</v>
      </c>
      <c r="AJ176">
        <v>21</v>
      </c>
      <c r="AK176">
        <v>28</v>
      </c>
      <c r="AL176">
        <v>34</v>
      </c>
      <c r="AM176" s="5">
        <v>7.0119759024714501</v>
      </c>
      <c r="AN176" s="5">
        <v>8.3215531614723393</v>
      </c>
      <c r="AO176" s="5">
        <v>28.929636151239698</v>
      </c>
      <c r="AP176" s="1">
        <v>1.9775466632894401E-9</v>
      </c>
      <c r="AQ176" s="1">
        <v>5.8163137155571799E-8</v>
      </c>
      <c r="AR176" s="5">
        <v>12.123358469713899</v>
      </c>
      <c r="AS176" s="5">
        <v>129.066958385806</v>
      </c>
      <c r="AT176" t="str">
        <f t="shared" si="29"/>
        <v>maternal</v>
      </c>
      <c r="AU176">
        <v>2458</v>
      </c>
      <c r="AV176">
        <v>2785</v>
      </c>
      <c r="AW176">
        <v>2048</v>
      </c>
      <c r="AX176">
        <v>14</v>
      </c>
      <c r="AY176">
        <v>22</v>
      </c>
      <c r="AZ176">
        <v>76</v>
      </c>
      <c r="BA176" s="5">
        <v>6.33710024628272</v>
      </c>
      <c r="BB176" s="5">
        <v>8.0676298205948296</v>
      </c>
      <c r="BC176" s="5">
        <v>11.408081836253499</v>
      </c>
      <c r="BD176" s="1">
        <v>7.7449964920501401E-6</v>
      </c>
      <c r="BE176" s="1">
        <v>1.59362067737657E-5</v>
      </c>
      <c r="BF176" s="5">
        <v>4.2801851180675099</v>
      </c>
      <c r="BG176" s="5">
        <v>80.845762165369393</v>
      </c>
      <c r="BH176" t="str">
        <f t="shared" si="30"/>
        <v>maternal</v>
      </c>
      <c r="BI176" t="b">
        <f t="shared" ref="BI176:BI186" si="33">IF(AT176=BH176, TRUE)</f>
        <v>1</v>
      </c>
      <c r="BK176" t="s">
        <v>847</v>
      </c>
      <c r="BM176" t="s">
        <v>1270</v>
      </c>
      <c r="BN176" t="s">
        <v>1269</v>
      </c>
    </row>
    <row r="177" spans="1:67" x14ac:dyDescent="0.25">
      <c r="A177" t="s">
        <v>404</v>
      </c>
      <c r="B177">
        <v>2527</v>
      </c>
      <c r="C177">
        <v>3134</v>
      </c>
      <c r="D177">
        <v>3476</v>
      </c>
      <c r="E177">
        <v>8031</v>
      </c>
      <c r="F177">
        <v>8448</v>
      </c>
      <c r="G177">
        <v>9910</v>
      </c>
      <c r="H177" s="5">
        <v>-1.5364218412066999</v>
      </c>
      <c r="I177" s="5">
        <v>12.3287635298014</v>
      </c>
      <c r="J177" s="5">
        <v>-8.6141128535936495</v>
      </c>
      <c r="K177">
        <v>1.12222242304472E-4</v>
      </c>
      <c r="L177">
        <v>1.87485063490704E-4</v>
      </c>
      <c r="M177" s="5">
        <v>1.54042639313529</v>
      </c>
      <c r="N177" s="5">
        <v>-2.9007417129683102</v>
      </c>
      <c r="O177" t="str">
        <f t="shared" si="27"/>
        <v>paternal</v>
      </c>
      <c r="P177">
        <v>6643</v>
      </c>
      <c r="Q177">
        <v>6031</v>
      </c>
      <c r="R177">
        <v>6456</v>
      </c>
      <c r="S177">
        <v>2092</v>
      </c>
      <c r="T177">
        <v>1809</v>
      </c>
      <c r="U177">
        <v>2408</v>
      </c>
      <c r="V177" s="5">
        <v>1.6085187088378801</v>
      </c>
      <c r="W177" s="5">
        <v>11.833375773240499</v>
      </c>
      <c r="X177" s="5">
        <v>9.8166244251688806</v>
      </c>
      <c r="Y177" s="1">
        <v>5.5604033660555102E-5</v>
      </c>
      <c r="Z177">
        <v>1.05176443330813E-4</v>
      </c>
      <c r="AA177" s="5">
        <v>2.3836323307485299</v>
      </c>
      <c r="AB177" s="5">
        <v>3.0493858445754398</v>
      </c>
      <c r="AC177" t="str">
        <f t="shared" si="28"/>
        <v>maternal</v>
      </c>
      <c r="AD177" t="b">
        <f t="shared" si="32"/>
        <v>0</v>
      </c>
      <c r="AF177" t="s">
        <v>404</v>
      </c>
      <c r="AG177">
        <v>1521</v>
      </c>
      <c r="AH177">
        <v>1634</v>
      </c>
      <c r="AI177">
        <v>907</v>
      </c>
      <c r="AJ177">
        <v>274</v>
      </c>
      <c r="AK177">
        <v>232</v>
      </c>
      <c r="AL177">
        <v>96</v>
      </c>
      <c r="AM177" s="5">
        <v>2.8353297519754901</v>
      </c>
      <c r="AN177" s="5">
        <v>8.9401271410722192</v>
      </c>
      <c r="AO177" s="5">
        <v>6.7479852655804304</v>
      </c>
      <c r="AP177">
        <v>1.4061459110582301E-4</v>
      </c>
      <c r="AQ177">
        <v>2.08009750156543E-4</v>
      </c>
      <c r="AR177" s="5">
        <v>1.1330829451959901</v>
      </c>
      <c r="AS177" s="5">
        <v>7.1370592626867602</v>
      </c>
      <c r="AT177" t="str">
        <f t="shared" si="29"/>
        <v>maternal</v>
      </c>
      <c r="AU177">
        <v>501</v>
      </c>
      <c r="AV177">
        <v>472</v>
      </c>
      <c r="AW177">
        <v>385</v>
      </c>
      <c r="AX177">
        <v>5301</v>
      </c>
      <c r="AY177">
        <v>5384</v>
      </c>
      <c r="AZ177">
        <v>3937</v>
      </c>
      <c r="BA177" s="5">
        <v>-3.4202006718807101</v>
      </c>
      <c r="BB177" s="5">
        <v>10.5266659907931</v>
      </c>
      <c r="BC177" s="5">
        <v>-17.382757407628102</v>
      </c>
      <c r="BD177" s="1">
        <v>4.2262872807000199E-7</v>
      </c>
      <c r="BE177" s="1">
        <v>1.4986834328723499E-6</v>
      </c>
      <c r="BF177" s="5">
        <v>7.3357713931678896</v>
      </c>
      <c r="BG177" s="5">
        <v>-10.7049093356892</v>
      </c>
      <c r="BH177" t="str">
        <f t="shared" si="30"/>
        <v>paternal</v>
      </c>
      <c r="BI177" t="b">
        <f t="shared" si="33"/>
        <v>0</v>
      </c>
      <c r="BK177" t="s">
        <v>848</v>
      </c>
      <c r="BL177" t="s">
        <v>1268</v>
      </c>
    </row>
    <row r="178" spans="1:67" x14ac:dyDescent="0.25">
      <c r="A178" t="s">
        <v>171</v>
      </c>
      <c r="B178">
        <v>11065</v>
      </c>
      <c r="C178">
        <v>9777</v>
      </c>
      <c r="D178">
        <v>12012</v>
      </c>
      <c r="E178">
        <v>961</v>
      </c>
      <c r="F178">
        <v>916</v>
      </c>
      <c r="G178">
        <v>886</v>
      </c>
      <c r="H178" s="5">
        <v>3.5660058186083798</v>
      </c>
      <c r="I178" s="5">
        <v>11.630823343192899</v>
      </c>
      <c r="J178" s="5">
        <v>25.121699531406499</v>
      </c>
      <c r="K178" s="1">
        <v>1.77791069663901E-7</v>
      </c>
      <c r="L178" s="1">
        <v>1.54315011291703E-6</v>
      </c>
      <c r="M178" s="5">
        <v>8.27104392522266</v>
      </c>
      <c r="N178" s="5">
        <v>11.8433541499515</v>
      </c>
      <c r="O178" t="str">
        <f t="shared" si="27"/>
        <v>maternal</v>
      </c>
      <c r="P178">
        <v>8193</v>
      </c>
      <c r="Q178">
        <v>6872</v>
      </c>
      <c r="R178">
        <v>7021</v>
      </c>
      <c r="S178">
        <v>743</v>
      </c>
      <c r="T178">
        <v>788</v>
      </c>
      <c r="U178">
        <v>823</v>
      </c>
      <c r="V178" s="5">
        <v>3.2250672913607201</v>
      </c>
      <c r="W178" s="5">
        <v>11.229047255115301</v>
      </c>
      <c r="X178" s="5">
        <v>21.819161175308299</v>
      </c>
      <c r="Y178" s="1">
        <v>4.69011133577438E-7</v>
      </c>
      <c r="Z178" s="1">
        <v>2.9739569606387501E-6</v>
      </c>
      <c r="AA178" s="5">
        <v>7.3415540416434801</v>
      </c>
      <c r="AB178" s="5">
        <v>9.3506541191672508</v>
      </c>
      <c r="AC178" t="str">
        <f t="shared" si="28"/>
        <v>maternal</v>
      </c>
      <c r="AD178" t="b">
        <f t="shared" si="32"/>
        <v>1</v>
      </c>
      <c r="AF178" t="s">
        <v>171</v>
      </c>
      <c r="AG178">
        <v>3069</v>
      </c>
      <c r="AH178">
        <v>3759</v>
      </c>
      <c r="AI178">
        <v>3477</v>
      </c>
      <c r="AJ178">
        <v>316</v>
      </c>
      <c r="AK178">
        <v>497</v>
      </c>
      <c r="AL178">
        <v>368</v>
      </c>
      <c r="AM178" s="5">
        <v>3.1429213786204202</v>
      </c>
      <c r="AN178" s="5">
        <v>10.1700666787328</v>
      </c>
      <c r="AO178" s="5">
        <v>13.415016792585</v>
      </c>
      <c r="AP178" s="1">
        <v>8.54063478270373E-7</v>
      </c>
      <c r="AQ178" s="1">
        <v>2.2011945316246698E-6</v>
      </c>
      <c r="AR178" s="5">
        <v>6.5250441563968904</v>
      </c>
      <c r="AS178" s="5">
        <v>8.8331093934015605</v>
      </c>
      <c r="AT178" t="str">
        <f t="shared" si="29"/>
        <v>maternal</v>
      </c>
      <c r="AU178">
        <v>2844</v>
      </c>
      <c r="AV178">
        <v>3699</v>
      </c>
      <c r="AW178">
        <v>2957</v>
      </c>
      <c r="AX178">
        <v>326</v>
      </c>
      <c r="AY178">
        <v>335</v>
      </c>
      <c r="AZ178">
        <v>271</v>
      </c>
      <c r="BA178" s="5">
        <v>3.3416672467231701</v>
      </c>
      <c r="BB178" s="5">
        <v>9.9484759865373107</v>
      </c>
      <c r="BC178" s="5">
        <v>18.624689581552399</v>
      </c>
      <c r="BD178" s="1">
        <v>2.6080494650723901E-7</v>
      </c>
      <c r="BE178" s="1">
        <v>1.1145510534497401E-6</v>
      </c>
      <c r="BF178" s="5">
        <v>7.8229745538782298</v>
      </c>
      <c r="BG178" s="5">
        <v>10.13776166233</v>
      </c>
      <c r="BH178" t="str">
        <f t="shared" si="30"/>
        <v>maternal</v>
      </c>
      <c r="BI178" t="b">
        <f t="shared" si="33"/>
        <v>1</v>
      </c>
      <c r="BK178" t="s">
        <v>849</v>
      </c>
      <c r="BN178" t="s">
        <v>1269</v>
      </c>
    </row>
    <row r="179" spans="1:67" x14ac:dyDescent="0.25">
      <c r="A179" t="s">
        <v>81</v>
      </c>
      <c r="B179">
        <v>6195</v>
      </c>
      <c r="C179">
        <v>5917</v>
      </c>
      <c r="D179">
        <v>7952</v>
      </c>
      <c r="E179">
        <v>201</v>
      </c>
      <c r="F179">
        <v>214</v>
      </c>
      <c r="G179">
        <v>271</v>
      </c>
      <c r="H179" s="5">
        <v>4.8638105639934297</v>
      </c>
      <c r="I179" s="5">
        <v>10.2631943398606</v>
      </c>
      <c r="J179" s="5">
        <v>25.309364228873299</v>
      </c>
      <c r="K179" s="1">
        <v>1.6983561780856299E-7</v>
      </c>
      <c r="L179" s="1">
        <v>1.5285205602770701E-6</v>
      </c>
      <c r="M179" s="5">
        <v>8.3129866523794007</v>
      </c>
      <c r="N179" s="5">
        <v>29.1174187976676</v>
      </c>
      <c r="O179" t="str">
        <f t="shared" si="27"/>
        <v>maternal</v>
      </c>
      <c r="P179">
        <v>3212</v>
      </c>
      <c r="Q179">
        <v>2786</v>
      </c>
      <c r="R179">
        <v>3017</v>
      </c>
      <c r="S179">
        <v>150</v>
      </c>
      <c r="T179">
        <v>108</v>
      </c>
      <c r="U179">
        <v>241</v>
      </c>
      <c r="V179" s="5">
        <v>4.2427091139084299</v>
      </c>
      <c r="W179" s="5">
        <v>9.4298386574130806</v>
      </c>
      <c r="X179" s="5">
        <v>14.0311451987955</v>
      </c>
      <c r="Y179" s="1">
        <v>6.7351852381700803E-6</v>
      </c>
      <c r="Z179" s="1">
        <v>1.8980976580297499E-5</v>
      </c>
      <c r="AA179" s="5">
        <v>4.6636461447439101</v>
      </c>
      <c r="AB179" s="5">
        <v>18.931398884420499</v>
      </c>
      <c r="AC179" t="str">
        <f t="shared" si="28"/>
        <v>maternal</v>
      </c>
      <c r="AD179" t="b">
        <f t="shared" si="32"/>
        <v>1</v>
      </c>
      <c r="AF179" t="s">
        <v>81</v>
      </c>
      <c r="AG179">
        <v>4173</v>
      </c>
      <c r="AH179">
        <v>5434</v>
      </c>
      <c r="AI179">
        <v>5091</v>
      </c>
      <c r="AJ179">
        <v>128</v>
      </c>
      <c r="AK179">
        <v>129</v>
      </c>
      <c r="AL179">
        <v>130</v>
      </c>
      <c r="AM179" s="5">
        <v>5.2274259463288999</v>
      </c>
      <c r="AN179" s="5">
        <v>9.6360523298274998</v>
      </c>
      <c r="AO179" s="5">
        <v>26.2606690759179</v>
      </c>
      <c r="AP179" s="1">
        <v>4.2820092315163204E-9</v>
      </c>
      <c r="AQ179" s="1">
        <v>8.2346331375313904E-8</v>
      </c>
      <c r="AR179" s="5">
        <v>11.499957040707001</v>
      </c>
      <c r="AS179" s="5">
        <v>37.463815842509497</v>
      </c>
      <c r="AT179" t="str">
        <f t="shared" si="29"/>
        <v>maternal</v>
      </c>
      <c r="AU179">
        <v>3904</v>
      </c>
      <c r="AV179">
        <v>5372</v>
      </c>
      <c r="AW179">
        <v>4249</v>
      </c>
      <c r="AX179">
        <v>243</v>
      </c>
      <c r="AY179">
        <v>358</v>
      </c>
      <c r="AZ179">
        <v>194</v>
      </c>
      <c r="BA179" s="5">
        <v>4.1166527988377801</v>
      </c>
      <c r="BB179" s="5">
        <v>10.0669622944641</v>
      </c>
      <c r="BC179" s="5">
        <v>15.9105593720753</v>
      </c>
      <c r="BD179" s="1">
        <v>7.8328650541042605E-7</v>
      </c>
      <c r="BE179" s="1">
        <v>2.5105336711872601E-6</v>
      </c>
      <c r="BF179" s="5">
        <v>6.7031550687237802</v>
      </c>
      <c r="BG179" s="5">
        <v>17.347463172459701</v>
      </c>
      <c r="BH179" t="str">
        <f t="shared" si="30"/>
        <v>maternal</v>
      </c>
      <c r="BI179" t="b">
        <f t="shared" si="33"/>
        <v>1</v>
      </c>
      <c r="BK179" t="s">
        <v>850</v>
      </c>
      <c r="BM179" t="s">
        <v>1270</v>
      </c>
    </row>
    <row r="180" spans="1:67" x14ac:dyDescent="0.25">
      <c r="A180" t="s">
        <v>43</v>
      </c>
      <c r="B180">
        <v>572</v>
      </c>
      <c r="C180">
        <v>560</v>
      </c>
      <c r="D180">
        <v>541</v>
      </c>
      <c r="E180">
        <v>24</v>
      </c>
      <c r="F180">
        <v>9</v>
      </c>
      <c r="G180">
        <v>1</v>
      </c>
      <c r="H180" s="5">
        <v>6.1368710153524999</v>
      </c>
      <c r="I180" s="5">
        <v>6.05703026923028</v>
      </c>
      <c r="J180" s="5">
        <v>7.1037634469321604</v>
      </c>
      <c r="K180">
        <v>3.36653994721075E-4</v>
      </c>
      <c r="L180">
        <v>5.1325936900098305E-4</v>
      </c>
      <c r="M180" s="5">
        <v>0.31458268562390201</v>
      </c>
      <c r="N180" s="5">
        <v>70.369141897490195</v>
      </c>
      <c r="O180" t="str">
        <f t="shared" si="27"/>
        <v>maternal</v>
      </c>
      <c r="P180">
        <v>354</v>
      </c>
      <c r="Q180">
        <v>362</v>
      </c>
      <c r="R180">
        <v>255</v>
      </c>
      <c r="S180">
        <v>16</v>
      </c>
      <c r="T180">
        <v>16</v>
      </c>
      <c r="U180">
        <v>1</v>
      </c>
      <c r="V180" s="5">
        <v>5.2668584232956999</v>
      </c>
      <c r="W180" s="5">
        <v>5.6917377724814102</v>
      </c>
      <c r="X180" s="5">
        <v>6.19290328245265</v>
      </c>
      <c r="Y180">
        <v>7.45663028229475E-4</v>
      </c>
      <c r="Z180">
        <v>1.1125132881070799E-3</v>
      </c>
      <c r="AA180" s="5">
        <v>-0.501227214784979</v>
      </c>
      <c r="AB180" s="5">
        <v>38.501918318839898</v>
      </c>
      <c r="AC180" t="str">
        <f t="shared" si="28"/>
        <v>maternal</v>
      </c>
      <c r="AD180" t="b">
        <f t="shared" si="32"/>
        <v>1</v>
      </c>
      <c r="AF180" t="s">
        <v>43</v>
      </c>
      <c r="AG180">
        <v>586</v>
      </c>
      <c r="AH180">
        <v>755</v>
      </c>
      <c r="AI180">
        <v>554</v>
      </c>
      <c r="AJ180">
        <v>49</v>
      </c>
      <c r="AK180">
        <v>36</v>
      </c>
      <c r="AL180">
        <v>15</v>
      </c>
      <c r="AM180" s="5">
        <v>4.3408311743883097</v>
      </c>
      <c r="AN180" s="5">
        <v>7.1215187723287103</v>
      </c>
      <c r="AO180" s="5">
        <v>10.768289150550499</v>
      </c>
      <c r="AP180" s="1">
        <v>4.6098604721025302E-6</v>
      </c>
      <c r="AQ180" s="1">
        <v>9.0389421021618202E-6</v>
      </c>
      <c r="AR180" s="5">
        <v>4.7771809883062799</v>
      </c>
      <c r="AS180" s="5">
        <v>20.2637766334812</v>
      </c>
      <c r="AT180" t="str">
        <f t="shared" si="29"/>
        <v>maternal</v>
      </c>
      <c r="AU180">
        <v>417</v>
      </c>
      <c r="AV180">
        <v>435</v>
      </c>
      <c r="AW180">
        <v>326</v>
      </c>
      <c r="AX180">
        <v>17</v>
      </c>
      <c r="AY180">
        <v>45</v>
      </c>
      <c r="AZ180">
        <v>44</v>
      </c>
      <c r="BA180" s="5">
        <v>3.54778340950896</v>
      </c>
      <c r="BB180" s="5">
        <v>6.8356717226974801</v>
      </c>
      <c r="BC180" s="5">
        <v>9.4754900288608894</v>
      </c>
      <c r="BD180" s="1">
        <v>2.7043668036078802E-5</v>
      </c>
      <c r="BE180" s="1">
        <v>4.7861159011923503E-5</v>
      </c>
      <c r="BF180" s="5">
        <v>2.9248756435146199</v>
      </c>
      <c r="BG180" s="5">
        <v>11.6947037401925</v>
      </c>
      <c r="BH180" t="str">
        <f t="shared" si="30"/>
        <v>maternal</v>
      </c>
      <c r="BI180" t="b">
        <f t="shared" si="33"/>
        <v>1</v>
      </c>
      <c r="BK180" t="s">
        <v>851</v>
      </c>
      <c r="BO180" t="s">
        <v>1267</v>
      </c>
    </row>
    <row r="181" spans="1:67" x14ac:dyDescent="0.25">
      <c r="A181" t="s">
        <v>615</v>
      </c>
      <c r="B181">
        <v>888</v>
      </c>
      <c r="C181">
        <v>917</v>
      </c>
      <c r="D181">
        <v>1430</v>
      </c>
      <c r="E181">
        <v>1318</v>
      </c>
      <c r="F181">
        <v>1501</v>
      </c>
      <c r="G181">
        <v>1387</v>
      </c>
      <c r="H181" s="5">
        <v>-0.41183063012461202</v>
      </c>
      <c r="I181" s="5">
        <v>10.2463146180524</v>
      </c>
      <c r="J181" s="5">
        <v>-1.8761584239132301</v>
      </c>
      <c r="K181">
        <v>0.108134308276265</v>
      </c>
      <c r="L181">
        <v>0.124667239706934</v>
      </c>
      <c r="M181" s="5">
        <v>-5.9650119050906802</v>
      </c>
      <c r="N181" s="5">
        <v>-1.3303728484661099</v>
      </c>
      <c r="O181" t="str">
        <f t="shared" si="27"/>
        <v>no preference</v>
      </c>
      <c r="P181">
        <v>277</v>
      </c>
      <c r="Q181">
        <v>197</v>
      </c>
      <c r="R181">
        <v>297</v>
      </c>
      <c r="S181">
        <v>2048</v>
      </c>
      <c r="T181">
        <v>1910</v>
      </c>
      <c r="U181">
        <v>2136</v>
      </c>
      <c r="V181" s="5">
        <v>-2.9982404371277398</v>
      </c>
      <c r="W181" s="5">
        <v>9.4882756229856309</v>
      </c>
      <c r="X181" s="5">
        <v>-15.0743482192497</v>
      </c>
      <c r="Y181" s="1">
        <v>4.3825686656831798E-6</v>
      </c>
      <c r="Z181" s="1">
        <v>1.39741332311498E-5</v>
      </c>
      <c r="AA181" s="5">
        <v>5.11429975204112</v>
      </c>
      <c r="AB181" s="5">
        <v>-7.9902488592787098</v>
      </c>
      <c r="AC181" t="str">
        <f t="shared" si="28"/>
        <v>paternal</v>
      </c>
      <c r="AD181" t="b">
        <f t="shared" si="32"/>
        <v>0</v>
      </c>
      <c r="AF181" t="s">
        <v>615</v>
      </c>
      <c r="AG181">
        <v>140</v>
      </c>
      <c r="AH181">
        <v>284</v>
      </c>
      <c r="AI181">
        <v>253</v>
      </c>
      <c r="AJ181">
        <v>567</v>
      </c>
      <c r="AK181">
        <v>711</v>
      </c>
      <c r="AL181">
        <v>453</v>
      </c>
      <c r="AM181" s="5">
        <v>-1.38965829651298</v>
      </c>
      <c r="AN181" s="5">
        <v>8.4558471976641805</v>
      </c>
      <c r="AO181" s="5">
        <v>-4.4033285933638</v>
      </c>
      <c r="AP181">
        <v>2.2372628372465801E-3</v>
      </c>
      <c r="AQ181">
        <v>2.97508356016833E-3</v>
      </c>
      <c r="AR181" s="5">
        <v>-1.83834498307084</v>
      </c>
      <c r="AS181" s="5">
        <v>-2.6201661457471501</v>
      </c>
      <c r="AT181" t="str">
        <f t="shared" si="29"/>
        <v>paternal</v>
      </c>
      <c r="AU181">
        <v>782</v>
      </c>
      <c r="AV181">
        <v>671</v>
      </c>
      <c r="AW181">
        <v>509</v>
      </c>
      <c r="AX181">
        <v>830</v>
      </c>
      <c r="AY181">
        <v>934</v>
      </c>
      <c r="AZ181">
        <v>703</v>
      </c>
      <c r="BA181" s="5">
        <v>-0.34247316108466203</v>
      </c>
      <c r="BB181" s="5">
        <v>9.5044163661852199</v>
      </c>
      <c r="BC181" s="5">
        <v>-1.6055036638851901</v>
      </c>
      <c r="BD181">
        <v>0.151625634632641</v>
      </c>
      <c r="BE181">
        <v>0.170030119954618</v>
      </c>
      <c r="BF181" s="5">
        <v>-6.2966559914532398</v>
      </c>
      <c r="BG181" s="5">
        <v>-1.26792829663789</v>
      </c>
      <c r="BH181" t="str">
        <f t="shared" si="30"/>
        <v>no preference</v>
      </c>
      <c r="BI181" t="b">
        <f t="shared" si="33"/>
        <v>0</v>
      </c>
      <c r="BK181" t="s">
        <v>852</v>
      </c>
      <c r="BL181" t="s">
        <v>1268</v>
      </c>
    </row>
    <row r="182" spans="1:67" x14ac:dyDescent="0.25">
      <c r="A182" t="s">
        <v>249</v>
      </c>
      <c r="B182">
        <v>163</v>
      </c>
      <c r="C182">
        <v>193</v>
      </c>
      <c r="D182">
        <v>190</v>
      </c>
      <c r="E182">
        <v>20</v>
      </c>
      <c r="F182">
        <v>52</v>
      </c>
      <c r="G182">
        <v>48</v>
      </c>
      <c r="H182" s="5">
        <v>2.2666486511279298</v>
      </c>
      <c r="I182" s="5">
        <v>6.3783068993830199</v>
      </c>
      <c r="J182" s="5">
        <v>6.1386435624958198</v>
      </c>
      <c r="K182">
        <v>7.5392175747836503E-4</v>
      </c>
      <c r="L182">
        <v>1.09554255383575E-3</v>
      </c>
      <c r="M182" s="5">
        <v>-0.58730785333130398</v>
      </c>
      <c r="N182" s="5">
        <v>4.8120400539886399</v>
      </c>
      <c r="O182" t="str">
        <f t="shared" si="27"/>
        <v>maternal</v>
      </c>
      <c r="P182">
        <v>117</v>
      </c>
      <c r="Q182">
        <v>124</v>
      </c>
      <c r="R182">
        <v>82</v>
      </c>
      <c r="S182">
        <v>75</v>
      </c>
      <c r="T182">
        <v>60</v>
      </c>
      <c r="U182">
        <v>51</v>
      </c>
      <c r="V182" s="5">
        <v>0.78145406540776197</v>
      </c>
      <c r="W182" s="5">
        <v>6.3504285557530702</v>
      </c>
      <c r="X182" s="5">
        <v>3.32926938014525</v>
      </c>
      <c r="Y182">
        <v>1.5271818909651401E-2</v>
      </c>
      <c r="Z182">
        <v>1.9149831351877498E-2</v>
      </c>
      <c r="AA182" s="5">
        <v>-3.8444895603051101</v>
      </c>
      <c r="AB182" s="5">
        <v>1.7188624094818701</v>
      </c>
      <c r="AC182" t="str">
        <f t="shared" si="28"/>
        <v>no preference</v>
      </c>
      <c r="AD182" t="b">
        <f t="shared" si="32"/>
        <v>0</v>
      </c>
      <c r="AF182" t="s">
        <v>249</v>
      </c>
      <c r="AG182">
        <v>499</v>
      </c>
      <c r="AH182">
        <v>560</v>
      </c>
      <c r="AI182">
        <v>579</v>
      </c>
      <c r="AJ182">
        <v>52</v>
      </c>
      <c r="AK182">
        <v>110</v>
      </c>
      <c r="AL182">
        <v>91</v>
      </c>
      <c r="AM182" s="5">
        <v>2.7438840194385001</v>
      </c>
      <c r="AN182" s="5">
        <v>7.7205747687093602</v>
      </c>
      <c r="AO182" s="5">
        <v>9.3549304552306705</v>
      </c>
      <c r="AP182" s="1">
        <v>1.3276979116713901E-5</v>
      </c>
      <c r="AQ182" s="1">
        <v>2.24273295890437E-5</v>
      </c>
      <c r="AR182" s="5">
        <v>3.6595390842773599</v>
      </c>
      <c r="AS182" s="5">
        <v>6.6987133581410996</v>
      </c>
      <c r="AT182" t="str">
        <f t="shared" si="29"/>
        <v>maternal</v>
      </c>
      <c r="AU182">
        <v>393</v>
      </c>
      <c r="AV182">
        <v>371</v>
      </c>
      <c r="AW182">
        <v>372</v>
      </c>
      <c r="AX182">
        <v>170</v>
      </c>
      <c r="AY182">
        <v>146</v>
      </c>
      <c r="AZ182">
        <v>182</v>
      </c>
      <c r="BA182" s="5">
        <v>1.1903392509377799</v>
      </c>
      <c r="BB182" s="5">
        <v>7.97291119147099</v>
      </c>
      <c r="BC182" s="5">
        <v>7.6006732000304504</v>
      </c>
      <c r="BD182">
        <v>1.1474318830618799E-4</v>
      </c>
      <c r="BE182">
        <v>1.79286231728419E-4</v>
      </c>
      <c r="BF182" s="5">
        <v>1.3429440710679501</v>
      </c>
      <c r="BG182" s="5">
        <v>2.2820639978929398</v>
      </c>
      <c r="BH182" t="str">
        <f t="shared" si="30"/>
        <v>maternal</v>
      </c>
      <c r="BI182" t="b">
        <f t="shared" si="33"/>
        <v>1</v>
      </c>
      <c r="BK182" t="s">
        <v>674</v>
      </c>
      <c r="BO182" t="s">
        <v>1267</v>
      </c>
    </row>
    <row r="183" spans="1:67" x14ac:dyDescent="0.25">
      <c r="A183" s="11" t="str">
        <f>AF183</f>
        <v>AT2G19430.1</v>
      </c>
      <c r="B183" s="6" t="s">
        <v>1285</v>
      </c>
      <c r="H183" s="5"/>
      <c r="I183" s="5"/>
      <c r="J183" s="5"/>
      <c r="M183" s="5"/>
      <c r="N183" s="5"/>
      <c r="V183" s="5"/>
      <c r="W183" s="5"/>
      <c r="X183" s="5"/>
      <c r="AA183" s="5"/>
      <c r="AB183" s="5"/>
      <c r="AF183" t="s">
        <v>465</v>
      </c>
      <c r="AG183">
        <v>716</v>
      </c>
      <c r="AH183">
        <v>860</v>
      </c>
      <c r="AI183">
        <v>841</v>
      </c>
      <c r="AJ183">
        <v>79</v>
      </c>
      <c r="AK183">
        <v>151</v>
      </c>
      <c r="AL183">
        <v>73</v>
      </c>
      <c r="AM183" s="5">
        <v>3.05802206173508</v>
      </c>
      <c r="AN183" s="5">
        <v>8.1221140221875103</v>
      </c>
      <c r="AO183" s="5">
        <v>10.1785202232315</v>
      </c>
      <c r="AP183" s="1">
        <v>7.0570384722057004E-6</v>
      </c>
      <c r="AQ183" s="1">
        <v>1.31661165526226E-5</v>
      </c>
      <c r="AR183" s="5">
        <v>4.3288455364949696</v>
      </c>
      <c r="AS183" s="5">
        <v>8.3283001371102507</v>
      </c>
      <c r="AT183" t="str">
        <f t="shared" si="29"/>
        <v>maternal</v>
      </c>
      <c r="AU183">
        <v>607</v>
      </c>
      <c r="AV183">
        <v>823</v>
      </c>
      <c r="AW183">
        <v>651</v>
      </c>
      <c r="AX183">
        <v>97</v>
      </c>
      <c r="AY183">
        <v>87</v>
      </c>
      <c r="AZ183">
        <v>149</v>
      </c>
      <c r="BA183" s="5">
        <v>2.6600653472031701</v>
      </c>
      <c r="BB183" s="5">
        <v>8.0976860580177092</v>
      </c>
      <c r="BC183" s="5">
        <v>10.8565157036369</v>
      </c>
      <c r="BD183" s="1">
        <v>1.0840898559554199E-5</v>
      </c>
      <c r="BE183" s="1">
        <v>2.1091242333763E-5</v>
      </c>
      <c r="BF183" s="5">
        <v>3.9173753746719302</v>
      </c>
      <c r="BG183" s="5">
        <v>6.3206167822118102</v>
      </c>
      <c r="BH183" t="str">
        <f t="shared" si="30"/>
        <v>maternal</v>
      </c>
      <c r="BI183" t="b">
        <f t="shared" si="33"/>
        <v>1</v>
      </c>
      <c r="BK183" t="s">
        <v>853</v>
      </c>
      <c r="BL183" t="s">
        <v>1268</v>
      </c>
    </row>
    <row r="184" spans="1:67" x14ac:dyDescent="0.25">
      <c r="A184" t="s">
        <v>212</v>
      </c>
      <c r="B184">
        <v>4557</v>
      </c>
      <c r="C184">
        <v>5221</v>
      </c>
      <c r="D184">
        <v>5787</v>
      </c>
      <c r="E184">
        <v>535</v>
      </c>
      <c r="F184">
        <v>820</v>
      </c>
      <c r="G184">
        <v>685</v>
      </c>
      <c r="H184" s="5">
        <v>2.9446762632338301</v>
      </c>
      <c r="I184" s="5">
        <v>10.862135587753</v>
      </c>
      <c r="J184" s="5">
        <v>14.4504200550469</v>
      </c>
      <c r="K184" s="1">
        <v>5.2088951655911303E-6</v>
      </c>
      <c r="L184" s="1">
        <v>1.2641631277488801E-5</v>
      </c>
      <c r="M184" s="5">
        <v>4.8939928017002199</v>
      </c>
      <c r="N184" s="5">
        <v>7.6990277104939899</v>
      </c>
      <c r="O184" t="str">
        <f t="shared" si="27"/>
        <v>maternal</v>
      </c>
      <c r="P184">
        <v>4305</v>
      </c>
      <c r="Q184">
        <v>4595</v>
      </c>
      <c r="R184">
        <v>4616</v>
      </c>
      <c r="S184">
        <v>539</v>
      </c>
      <c r="T184">
        <v>706</v>
      </c>
      <c r="U184">
        <v>557</v>
      </c>
      <c r="V184" s="5">
        <v>2.9148441300577699</v>
      </c>
      <c r="W184" s="5">
        <v>10.6795898362587</v>
      </c>
      <c r="X184" s="5">
        <v>17.753322303693398</v>
      </c>
      <c r="Y184" s="1">
        <v>1.6363098673327099E-6</v>
      </c>
      <c r="Z184" s="1">
        <v>6.3931347338392296E-6</v>
      </c>
      <c r="AA184" s="5">
        <v>6.1232498369471502</v>
      </c>
      <c r="AB184" s="5">
        <v>7.54146145771732</v>
      </c>
      <c r="AC184" t="str">
        <f t="shared" si="28"/>
        <v>maternal</v>
      </c>
      <c r="AD184" t="b">
        <f t="shared" ref="AD184:AD203" si="34">IF(O184=AC184, TRUE)</f>
        <v>1</v>
      </c>
      <c r="AF184" t="s">
        <v>212</v>
      </c>
      <c r="AG184">
        <v>5758</v>
      </c>
      <c r="AH184">
        <v>7444</v>
      </c>
      <c r="AI184">
        <v>6435</v>
      </c>
      <c r="AJ184">
        <v>1196</v>
      </c>
      <c r="AK184">
        <v>1507</v>
      </c>
      <c r="AL184">
        <v>1221</v>
      </c>
      <c r="AM184" s="5">
        <v>2.3223168769527001</v>
      </c>
      <c r="AN184" s="5">
        <v>11.5073773451533</v>
      </c>
      <c r="AO184" s="5">
        <v>11.017757477669701</v>
      </c>
      <c r="AP184" s="1">
        <v>3.8737934937654697E-6</v>
      </c>
      <c r="AQ184" s="1">
        <v>7.7475869875309292E-6</v>
      </c>
      <c r="AR184" s="5">
        <v>4.9596504662455301</v>
      </c>
      <c r="AS184" s="5">
        <v>5.0013475975315096</v>
      </c>
      <c r="AT184" t="str">
        <f t="shared" si="29"/>
        <v>maternal</v>
      </c>
      <c r="AU184">
        <v>5919</v>
      </c>
      <c r="AV184">
        <v>7620</v>
      </c>
      <c r="AW184">
        <v>6283</v>
      </c>
      <c r="AX184">
        <v>1229</v>
      </c>
      <c r="AY184">
        <v>1697</v>
      </c>
      <c r="AZ184">
        <v>1407</v>
      </c>
      <c r="BA184" s="5">
        <v>2.19703952113665</v>
      </c>
      <c r="BB184" s="5">
        <v>11.583018081374</v>
      </c>
      <c r="BC184" s="5">
        <v>11.5462976472945</v>
      </c>
      <c r="BD184" s="1">
        <v>7.1355525169086097E-6</v>
      </c>
      <c r="BE184" s="1">
        <v>1.5161521043649E-5</v>
      </c>
      <c r="BF184" s="5">
        <v>4.3683892827569801</v>
      </c>
      <c r="BG184" s="5">
        <v>4.5853743527750099</v>
      </c>
      <c r="BH184" t="str">
        <f t="shared" si="30"/>
        <v>maternal</v>
      </c>
      <c r="BI184" t="b">
        <f t="shared" si="33"/>
        <v>1</v>
      </c>
      <c r="BK184" t="s">
        <v>854</v>
      </c>
      <c r="BM184" t="s">
        <v>1270</v>
      </c>
    </row>
    <row r="185" spans="1:67" x14ac:dyDescent="0.25">
      <c r="A185" t="s">
        <v>317</v>
      </c>
      <c r="B185">
        <v>15257</v>
      </c>
      <c r="C185">
        <v>17285</v>
      </c>
      <c r="D185">
        <v>20386</v>
      </c>
      <c r="E185">
        <v>11182</v>
      </c>
      <c r="F185">
        <v>12081</v>
      </c>
      <c r="G185">
        <v>13596</v>
      </c>
      <c r="H185" s="5">
        <v>0.51645483287295102</v>
      </c>
      <c r="I185" s="5">
        <v>13.8384247727277</v>
      </c>
      <c r="J185" s="5">
        <v>3.0652525022472599</v>
      </c>
      <c r="K185">
        <v>2.1159398342531999E-2</v>
      </c>
      <c r="L185">
        <v>2.6237653944739599E-2</v>
      </c>
      <c r="M185" s="5">
        <v>-4.2712410654725197</v>
      </c>
      <c r="N185" s="5">
        <v>1.4304358832575399</v>
      </c>
      <c r="O185" t="str">
        <f t="shared" si="27"/>
        <v>no preference</v>
      </c>
      <c r="P185">
        <v>9138</v>
      </c>
      <c r="Q185">
        <v>7755</v>
      </c>
      <c r="R185">
        <v>8421</v>
      </c>
      <c r="S185">
        <v>13984</v>
      </c>
      <c r="T185">
        <v>12379</v>
      </c>
      <c r="U185">
        <v>12931</v>
      </c>
      <c r="V185" s="5">
        <v>-0.63570309136724901</v>
      </c>
      <c r="W185" s="5">
        <v>13.3574731608468</v>
      </c>
      <c r="X185" s="5">
        <v>-4.3588837187589</v>
      </c>
      <c r="Y185">
        <v>4.5167479430942804E-3</v>
      </c>
      <c r="Z185">
        <v>6.0439936504714797E-3</v>
      </c>
      <c r="AA185" s="5">
        <v>-2.5074319976061701</v>
      </c>
      <c r="AB185" s="5">
        <v>-1.55369475213639</v>
      </c>
      <c r="AC185" t="str">
        <f t="shared" si="28"/>
        <v>paternal</v>
      </c>
      <c r="AD185" t="b">
        <f t="shared" si="34"/>
        <v>0</v>
      </c>
      <c r="AF185" t="s">
        <v>317</v>
      </c>
      <c r="AG185">
        <v>5522</v>
      </c>
      <c r="AH185">
        <v>6763</v>
      </c>
      <c r="AI185">
        <v>5423</v>
      </c>
      <c r="AJ185">
        <v>2929</v>
      </c>
      <c r="AK185">
        <v>3816</v>
      </c>
      <c r="AL185">
        <v>2873</v>
      </c>
      <c r="AM185" s="5">
        <v>0.88542868421162702</v>
      </c>
      <c r="AN185" s="5">
        <v>12.0772985977666</v>
      </c>
      <c r="AO185" s="5">
        <v>4.0874594242248303</v>
      </c>
      <c r="AP185">
        <v>3.44486677771553E-3</v>
      </c>
      <c r="AQ185">
        <v>4.5446791262737799E-3</v>
      </c>
      <c r="AR185" s="5">
        <v>-2.29791642694373</v>
      </c>
      <c r="AS185" s="5">
        <v>1.84731345294794</v>
      </c>
      <c r="AT185" t="str">
        <f t="shared" si="29"/>
        <v>maternal</v>
      </c>
      <c r="AU185">
        <v>4576</v>
      </c>
      <c r="AV185">
        <v>5403</v>
      </c>
      <c r="AW185">
        <v>4305</v>
      </c>
      <c r="AX185">
        <v>8001</v>
      </c>
      <c r="AY185">
        <v>8622</v>
      </c>
      <c r="AZ185">
        <v>7116</v>
      </c>
      <c r="BA185" s="5">
        <v>-0.73501381951619005</v>
      </c>
      <c r="BB185" s="5">
        <v>12.578217289789301</v>
      </c>
      <c r="BC185" s="5">
        <v>-4.3736201739924798</v>
      </c>
      <c r="BD185">
        <v>3.11744900434262E-3</v>
      </c>
      <c r="BE185">
        <v>4.17888606480244E-3</v>
      </c>
      <c r="BF185" s="5">
        <v>-2.2768176850653798</v>
      </c>
      <c r="BG185" s="5">
        <v>-1.664413412694</v>
      </c>
      <c r="BH185" t="str">
        <f t="shared" si="30"/>
        <v>paternal</v>
      </c>
      <c r="BI185" t="b">
        <f t="shared" si="33"/>
        <v>0</v>
      </c>
      <c r="BK185" t="s">
        <v>675</v>
      </c>
      <c r="BL185" t="s">
        <v>1268</v>
      </c>
    </row>
    <row r="186" spans="1:67" x14ac:dyDescent="0.25">
      <c r="A186" t="s">
        <v>610</v>
      </c>
      <c r="B186">
        <v>11050</v>
      </c>
      <c r="C186">
        <v>12750</v>
      </c>
      <c r="D186">
        <v>14712</v>
      </c>
      <c r="E186">
        <v>10273</v>
      </c>
      <c r="F186">
        <v>11942</v>
      </c>
      <c r="G186">
        <v>11932</v>
      </c>
      <c r="H186" s="5">
        <v>0.167252906674173</v>
      </c>
      <c r="I186" s="5">
        <v>13.554712180727201</v>
      </c>
      <c r="J186" s="5">
        <v>1.0155706233902799</v>
      </c>
      <c r="K186">
        <v>0.34779358596130699</v>
      </c>
      <c r="L186">
        <v>0.37392836409712699</v>
      </c>
      <c r="M186" s="5">
        <v>-7.0260939102943603</v>
      </c>
      <c r="N186" s="5">
        <v>1.1229182541290199</v>
      </c>
      <c r="O186" t="str">
        <f t="shared" si="27"/>
        <v>no preference</v>
      </c>
      <c r="P186">
        <v>4548</v>
      </c>
      <c r="Q186">
        <v>3973</v>
      </c>
      <c r="R186">
        <v>4337</v>
      </c>
      <c r="S186">
        <v>8400</v>
      </c>
      <c r="T186">
        <v>8515</v>
      </c>
      <c r="U186">
        <v>9359</v>
      </c>
      <c r="V186" s="5">
        <v>-1.03135806215007</v>
      </c>
      <c r="W186" s="5">
        <v>12.579187102479599</v>
      </c>
      <c r="X186" s="5">
        <v>-7.2575809106633997</v>
      </c>
      <c r="Y186">
        <v>3.1199187785909403E-4</v>
      </c>
      <c r="Z186">
        <v>4.9740419384392703E-4</v>
      </c>
      <c r="AA186" s="5">
        <v>0.47145952458791401</v>
      </c>
      <c r="AB186" s="5">
        <v>-2.0439473893141198</v>
      </c>
      <c r="AC186" t="str">
        <f t="shared" si="28"/>
        <v>paternal</v>
      </c>
      <c r="AD186" t="b">
        <f t="shared" si="34"/>
        <v>0</v>
      </c>
      <c r="AF186" t="s">
        <v>610</v>
      </c>
      <c r="AG186">
        <v>8038</v>
      </c>
      <c r="AH186">
        <v>10019</v>
      </c>
      <c r="AI186">
        <v>8619</v>
      </c>
      <c r="AJ186">
        <v>9758</v>
      </c>
      <c r="AK186">
        <v>11461</v>
      </c>
      <c r="AL186">
        <v>9803</v>
      </c>
      <c r="AM186" s="5">
        <v>-0.219792060087137</v>
      </c>
      <c r="AN186" s="5">
        <v>13.2221851558047</v>
      </c>
      <c r="AO186" s="5">
        <v>-1.0942640597197599</v>
      </c>
      <c r="AP186">
        <v>0.30546805828585699</v>
      </c>
      <c r="AQ186">
        <v>0.33421012941559902</v>
      </c>
      <c r="AR186" s="5">
        <v>-6.7199912479047503</v>
      </c>
      <c r="AS186" s="5">
        <v>-1.1645657220616701</v>
      </c>
      <c r="AT186" t="str">
        <f t="shared" si="29"/>
        <v>no preference</v>
      </c>
      <c r="AU186">
        <v>13644</v>
      </c>
      <c r="AV186">
        <v>12747</v>
      </c>
      <c r="AW186">
        <v>9096</v>
      </c>
      <c r="AX186">
        <v>9923</v>
      </c>
      <c r="AY186">
        <v>10236</v>
      </c>
      <c r="AZ186">
        <v>6987</v>
      </c>
      <c r="BA186" s="5">
        <v>0.38545597817999599</v>
      </c>
      <c r="BB186" s="5">
        <v>13.3156864161593</v>
      </c>
      <c r="BC186" s="5">
        <v>1.64264376928468</v>
      </c>
      <c r="BD186">
        <v>0.14366477233519701</v>
      </c>
      <c r="BE186">
        <v>0.16214985590879999</v>
      </c>
      <c r="BF186" s="5">
        <v>-6.2466369964182</v>
      </c>
      <c r="BG186" s="5">
        <v>1.3062725823505801</v>
      </c>
      <c r="BH186" t="str">
        <f t="shared" si="30"/>
        <v>no preference</v>
      </c>
      <c r="BI186" t="b">
        <f t="shared" si="33"/>
        <v>1</v>
      </c>
      <c r="BK186" t="s">
        <v>855</v>
      </c>
      <c r="BL186" t="s">
        <v>1268</v>
      </c>
    </row>
    <row r="187" spans="1:67" x14ac:dyDescent="0.25">
      <c r="A187" t="s">
        <v>365</v>
      </c>
      <c r="B187">
        <v>1570</v>
      </c>
      <c r="C187">
        <v>1492</v>
      </c>
      <c r="D187">
        <v>1761</v>
      </c>
      <c r="E187">
        <v>1863</v>
      </c>
      <c r="F187">
        <v>1744</v>
      </c>
      <c r="G187">
        <v>1972</v>
      </c>
      <c r="H187" s="5">
        <v>-0.21163619404190101</v>
      </c>
      <c r="I187" s="5">
        <v>10.7539728051373</v>
      </c>
      <c r="J187" s="5">
        <v>-1.5151078624907</v>
      </c>
      <c r="K187">
        <v>0.17892248499449301</v>
      </c>
      <c r="L187">
        <v>0.200479410897444</v>
      </c>
      <c r="M187" s="5">
        <v>-6.4479458811013597</v>
      </c>
      <c r="N187" s="5">
        <v>-1.1580007550785201</v>
      </c>
      <c r="O187" t="str">
        <f t="shared" si="27"/>
        <v>no preference</v>
      </c>
      <c r="P187">
        <v>1722</v>
      </c>
      <c r="Q187">
        <v>1259</v>
      </c>
      <c r="R187">
        <v>1536</v>
      </c>
      <c r="S187">
        <v>2119</v>
      </c>
      <c r="T187">
        <v>1422</v>
      </c>
      <c r="U187">
        <v>1541</v>
      </c>
      <c r="V187" s="5">
        <v>-0.15977969719636001</v>
      </c>
      <c r="W187" s="5">
        <v>10.6251620000325</v>
      </c>
      <c r="X187" s="5">
        <v>-0.72996731032913598</v>
      </c>
      <c r="Y187">
        <v>0.49229164086996202</v>
      </c>
      <c r="Z187">
        <v>0.52423422825465404</v>
      </c>
      <c r="AA187" s="5">
        <v>-7.2123712673449996</v>
      </c>
      <c r="AB187" s="5">
        <v>-1.1171165388188899</v>
      </c>
      <c r="AC187" t="str">
        <f t="shared" si="28"/>
        <v>no preference</v>
      </c>
      <c r="AD187" t="b">
        <f t="shared" si="34"/>
        <v>1</v>
      </c>
      <c r="AF187" t="str">
        <f>A187</f>
        <v>AT2G19970.1</v>
      </c>
      <c r="AG187" s="6" t="s">
        <v>1286</v>
      </c>
      <c r="AM187" s="5"/>
      <c r="AN187" s="5"/>
      <c r="AO187" s="5"/>
      <c r="AR187" s="5"/>
      <c r="AS187" s="5"/>
      <c r="BA187" s="5"/>
      <c r="BB187" s="5"/>
      <c r="BC187" s="5"/>
      <c r="BF187" s="5"/>
      <c r="BG187" s="5"/>
      <c r="BK187" t="s">
        <v>676</v>
      </c>
      <c r="BL187" t="s">
        <v>1268</v>
      </c>
    </row>
    <row r="188" spans="1:67" x14ac:dyDescent="0.25">
      <c r="A188" t="s">
        <v>417</v>
      </c>
      <c r="B188">
        <v>242</v>
      </c>
      <c r="C188">
        <v>293</v>
      </c>
      <c r="D188">
        <v>427</v>
      </c>
      <c r="E188">
        <v>1516</v>
      </c>
      <c r="F188">
        <v>1778</v>
      </c>
      <c r="G188">
        <v>1779</v>
      </c>
      <c r="H188" s="5">
        <v>-2.4318552855082198</v>
      </c>
      <c r="I188" s="5">
        <v>9.5045782543685409</v>
      </c>
      <c r="J188" s="5">
        <v>-10.321643531965501</v>
      </c>
      <c r="K188" s="1">
        <v>3.89882389575375E-5</v>
      </c>
      <c r="L188" s="1">
        <v>7.3747245214596401E-5</v>
      </c>
      <c r="M188" s="5">
        <v>2.7114151410729401</v>
      </c>
      <c r="N188" s="5">
        <v>-5.3958688590135697</v>
      </c>
      <c r="O188" t="str">
        <f t="shared" si="27"/>
        <v>paternal</v>
      </c>
      <c r="P188">
        <v>225</v>
      </c>
      <c r="Q188">
        <v>200</v>
      </c>
      <c r="R188">
        <v>347</v>
      </c>
      <c r="S188">
        <v>1759</v>
      </c>
      <c r="T188">
        <v>2058</v>
      </c>
      <c r="U188">
        <v>1832</v>
      </c>
      <c r="V188" s="5">
        <v>-2.9049682497513198</v>
      </c>
      <c r="W188" s="5">
        <v>9.4238755080232703</v>
      </c>
      <c r="X188" s="5">
        <v>-12.1417055771498</v>
      </c>
      <c r="Y188" s="1">
        <v>1.5939008516876201E-5</v>
      </c>
      <c r="Z188" s="1">
        <v>3.8223321925182099E-5</v>
      </c>
      <c r="AA188" s="5">
        <v>3.7447026784365902</v>
      </c>
      <c r="AB188" s="5">
        <v>-7.4900131404836898</v>
      </c>
      <c r="AC188" t="str">
        <f t="shared" si="28"/>
        <v>paternal</v>
      </c>
      <c r="AD188" t="b">
        <f t="shared" si="34"/>
        <v>1</v>
      </c>
      <c r="AF188" t="s">
        <v>417</v>
      </c>
      <c r="AG188">
        <v>755</v>
      </c>
      <c r="AH188">
        <v>863</v>
      </c>
      <c r="AI188">
        <v>824</v>
      </c>
      <c r="AJ188">
        <v>2342</v>
      </c>
      <c r="AK188">
        <v>3456</v>
      </c>
      <c r="AL188">
        <v>2689</v>
      </c>
      <c r="AM188" s="5">
        <v>-1.7791521163506001</v>
      </c>
      <c r="AN188" s="5">
        <v>10.558036136681199</v>
      </c>
      <c r="AO188" s="5">
        <v>-8.1150032637660807</v>
      </c>
      <c r="AP188" s="1">
        <v>3.7801172048071698E-5</v>
      </c>
      <c r="AQ188" s="1">
        <v>5.9623299760365498E-5</v>
      </c>
      <c r="AR188" s="5">
        <v>2.5434397448186399</v>
      </c>
      <c r="AS188" s="5">
        <v>-3.4322439950782999</v>
      </c>
      <c r="AT188" t="str">
        <f t="shared" si="29"/>
        <v>paternal</v>
      </c>
      <c r="AU188">
        <v>445</v>
      </c>
      <c r="AV188">
        <v>516</v>
      </c>
      <c r="AW188">
        <v>364</v>
      </c>
      <c r="AX188">
        <v>2479</v>
      </c>
      <c r="AY188">
        <v>2870</v>
      </c>
      <c r="AZ188">
        <v>2003</v>
      </c>
      <c r="BA188" s="5">
        <v>-2.4684852632246699</v>
      </c>
      <c r="BB188" s="5">
        <v>10.009800306279899</v>
      </c>
      <c r="BC188" s="5">
        <v>-11.791888731435201</v>
      </c>
      <c r="BD188" s="1">
        <v>6.1819963414501603E-6</v>
      </c>
      <c r="BE188" s="1">
        <v>1.34978086057864E-5</v>
      </c>
      <c r="BF188" s="5">
        <v>4.52255131714554</v>
      </c>
      <c r="BG188" s="5">
        <v>-5.5346238226195901</v>
      </c>
      <c r="BH188" t="str">
        <f t="shared" si="30"/>
        <v>paternal</v>
      </c>
      <c r="BI188" t="b">
        <f>IF(AT188=BH188, TRUE)</f>
        <v>1</v>
      </c>
      <c r="BK188" t="s">
        <v>677</v>
      </c>
      <c r="BO188" t="s">
        <v>1271</v>
      </c>
    </row>
    <row r="189" spans="1:67" x14ac:dyDescent="0.25">
      <c r="A189" t="s">
        <v>54</v>
      </c>
      <c r="B189">
        <v>5577</v>
      </c>
      <c r="C189">
        <v>5346</v>
      </c>
      <c r="D189">
        <v>5398</v>
      </c>
      <c r="E189">
        <v>108</v>
      </c>
      <c r="F189">
        <v>85</v>
      </c>
      <c r="G189">
        <v>217</v>
      </c>
      <c r="H189" s="5">
        <v>5.4219630925400804</v>
      </c>
      <c r="I189" s="5">
        <v>9.6985260143553607</v>
      </c>
      <c r="J189" s="5">
        <v>15.6953611364289</v>
      </c>
      <c r="K189" s="1">
        <v>3.15724218295459E-6</v>
      </c>
      <c r="L189" s="1">
        <v>8.5521414470323303E-6</v>
      </c>
      <c r="M189" s="5">
        <v>5.4224044042373603</v>
      </c>
      <c r="N189" s="5">
        <v>42.871978499769803</v>
      </c>
      <c r="O189" t="str">
        <f t="shared" si="27"/>
        <v>maternal</v>
      </c>
      <c r="P189">
        <v>464</v>
      </c>
      <c r="Q189">
        <v>318</v>
      </c>
      <c r="R189">
        <v>361</v>
      </c>
      <c r="S189">
        <v>185</v>
      </c>
      <c r="T189">
        <v>74</v>
      </c>
      <c r="U189">
        <v>66</v>
      </c>
      <c r="V189" s="5">
        <v>1.9480929049272599</v>
      </c>
      <c r="W189" s="5">
        <v>7.5854020164841902</v>
      </c>
      <c r="X189" s="5">
        <v>4.6614026546745801</v>
      </c>
      <c r="Y189">
        <v>3.2545751376457902E-3</v>
      </c>
      <c r="Z189">
        <v>4.4511101147214497E-3</v>
      </c>
      <c r="AA189" s="5">
        <v>-2.1440183600734</v>
      </c>
      <c r="AB189" s="5">
        <v>3.8586412144377</v>
      </c>
      <c r="AC189" t="str">
        <f t="shared" si="28"/>
        <v>maternal</v>
      </c>
      <c r="AD189" t="b">
        <f t="shared" si="34"/>
        <v>1</v>
      </c>
      <c r="AF189" t="s">
        <v>54</v>
      </c>
      <c r="AG189">
        <v>2956</v>
      </c>
      <c r="AH189">
        <v>3326</v>
      </c>
      <c r="AI189">
        <v>2685</v>
      </c>
      <c r="AJ189">
        <v>83</v>
      </c>
      <c r="AK189">
        <v>83</v>
      </c>
      <c r="AL189">
        <v>86</v>
      </c>
      <c r="AM189" s="5">
        <v>5.1311966423414601</v>
      </c>
      <c r="AN189" s="5">
        <v>8.9747911016394806</v>
      </c>
      <c r="AO189" s="5">
        <v>26.607472812778798</v>
      </c>
      <c r="AP189" s="1">
        <v>3.8566209275091396E-9</v>
      </c>
      <c r="AQ189" s="1">
        <v>8.0346269323106998E-8</v>
      </c>
      <c r="AR189" s="5">
        <v>11.5863247911042</v>
      </c>
      <c r="AS189" s="5">
        <v>35.046455644819098</v>
      </c>
      <c r="AT189" t="str">
        <f t="shared" si="29"/>
        <v>maternal</v>
      </c>
      <c r="AU189">
        <v>1530</v>
      </c>
      <c r="AV189">
        <v>1740</v>
      </c>
      <c r="AW189">
        <v>1677</v>
      </c>
      <c r="AX189">
        <v>268</v>
      </c>
      <c r="AY189">
        <v>276</v>
      </c>
      <c r="AZ189">
        <v>165</v>
      </c>
      <c r="BA189" s="5">
        <v>2.83274736521266</v>
      </c>
      <c r="BB189" s="5">
        <v>9.2697883359239093</v>
      </c>
      <c r="BC189" s="5">
        <v>12.2932171714191</v>
      </c>
      <c r="BD189" s="1">
        <v>4.6511149276673703E-6</v>
      </c>
      <c r="BE189" s="1">
        <v>1.05228844517361E-5</v>
      </c>
      <c r="BF189" s="5">
        <v>4.8274603850951401</v>
      </c>
      <c r="BG189" s="5">
        <v>7.1242955382055104</v>
      </c>
      <c r="BH189" t="str">
        <f t="shared" si="30"/>
        <v>maternal</v>
      </c>
      <c r="BI189" t="b">
        <f>IF(AT189=BH189, TRUE)</f>
        <v>1</v>
      </c>
      <c r="BK189" t="s">
        <v>856</v>
      </c>
      <c r="BM189" t="s">
        <v>1270</v>
      </c>
    </row>
    <row r="190" spans="1:67" x14ac:dyDescent="0.25">
      <c r="A190" t="s">
        <v>42</v>
      </c>
      <c r="B190">
        <v>1507</v>
      </c>
      <c r="C190">
        <v>1311</v>
      </c>
      <c r="D190">
        <v>1796</v>
      </c>
      <c r="E190">
        <v>2</v>
      </c>
      <c r="F190">
        <v>43</v>
      </c>
      <c r="G190">
        <v>70</v>
      </c>
      <c r="H190" s="5">
        <v>6.1777353908445196</v>
      </c>
      <c r="I190" s="5">
        <v>7.4869147750433003</v>
      </c>
      <c r="J190" s="5">
        <v>5.3629364493604799</v>
      </c>
      <c r="K190">
        <v>1.54992296811435E-3</v>
      </c>
      <c r="L190">
        <v>2.1839823641611202E-3</v>
      </c>
      <c r="M190" s="5">
        <v>-1.39279037372944</v>
      </c>
      <c r="N190" s="5">
        <v>72.390846975499301</v>
      </c>
      <c r="O190" t="str">
        <f t="shared" si="27"/>
        <v>maternal</v>
      </c>
      <c r="P190">
        <v>373</v>
      </c>
      <c r="Q190">
        <v>212</v>
      </c>
      <c r="R190">
        <v>402</v>
      </c>
      <c r="S190">
        <v>213</v>
      </c>
      <c r="T190">
        <v>186</v>
      </c>
      <c r="U190">
        <v>236</v>
      </c>
      <c r="V190" s="5">
        <v>0.58637847115146502</v>
      </c>
      <c r="W190" s="5">
        <v>8.0188908006380792</v>
      </c>
      <c r="X190" s="5">
        <v>2.1026624769689799</v>
      </c>
      <c r="Y190">
        <v>7.9095228300402803E-2</v>
      </c>
      <c r="Z190">
        <v>9.1000283281700498E-2</v>
      </c>
      <c r="AA190" s="5">
        <v>-5.5797616201190703</v>
      </c>
      <c r="AB190" s="5">
        <v>1.50147293657493</v>
      </c>
      <c r="AC190" t="str">
        <f t="shared" si="28"/>
        <v>no preference</v>
      </c>
      <c r="AD190" t="b">
        <f t="shared" si="34"/>
        <v>0</v>
      </c>
      <c r="AF190" t="s">
        <v>42</v>
      </c>
      <c r="AG190">
        <v>562</v>
      </c>
      <c r="AH190">
        <v>589</v>
      </c>
      <c r="AI190">
        <v>382</v>
      </c>
      <c r="AJ190">
        <v>12</v>
      </c>
      <c r="AK190">
        <v>36</v>
      </c>
      <c r="AL190">
        <v>10</v>
      </c>
      <c r="AM190" s="5">
        <v>4.8511460452823503</v>
      </c>
      <c r="AN190" s="5">
        <v>6.5486812567769599</v>
      </c>
      <c r="AO190" s="5">
        <v>10.8119789881431</v>
      </c>
      <c r="AP190" s="1">
        <v>4.4703874198574902E-6</v>
      </c>
      <c r="AQ190" s="1">
        <v>8.7999752359399403E-6</v>
      </c>
      <c r="AR190" s="5">
        <v>4.8094360766692503</v>
      </c>
      <c r="AS190" s="5">
        <v>28.862933780409499</v>
      </c>
      <c r="AT190" t="str">
        <f t="shared" si="29"/>
        <v>maternal</v>
      </c>
      <c r="AU190">
        <v>686</v>
      </c>
      <c r="AV190">
        <v>722</v>
      </c>
      <c r="AW190">
        <v>721</v>
      </c>
      <c r="AX190">
        <v>24</v>
      </c>
      <c r="AY190">
        <v>91</v>
      </c>
      <c r="AZ190">
        <v>44</v>
      </c>
      <c r="BA190" s="5">
        <v>3.9195339701649901</v>
      </c>
      <c r="BB190" s="5">
        <v>7.5128573991363004</v>
      </c>
      <c r="BC190" s="5">
        <v>9.1074231622471302</v>
      </c>
      <c r="BD190" s="1">
        <v>3.5190415390943302E-5</v>
      </c>
      <c r="BE190" s="1">
        <v>5.9966295586275598E-5</v>
      </c>
      <c r="BF190" s="5">
        <v>2.6375923475415699</v>
      </c>
      <c r="BG190" s="5">
        <v>15.132033498623301</v>
      </c>
      <c r="BH190" t="str">
        <f t="shared" si="30"/>
        <v>maternal</v>
      </c>
      <c r="BI190" t="b">
        <f>IF(AT190=BH190, TRUE)</f>
        <v>1</v>
      </c>
      <c r="BK190" t="s">
        <v>857</v>
      </c>
      <c r="BM190" t="s">
        <v>1270</v>
      </c>
    </row>
    <row r="191" spans="1:67" x14ac:dyDescent="0.25">
      <c r="A191" t="s">
        <v>398</v>
      </c>
      <c r="B191">
        <v>38</v>
      </c>
      <c r="C191">
        <v>13</v>
      </c>
      <c r="D191">
        <v>38</v>
      </c>
      <c r="E191">
        <v>90</v>
      </c>
      <c r="F191">
        <v>54</v>
      </c>
      <c r="G191">
        <v>75</v>
      </c>
      <c r="H191" s="5">
        <v>-1.3863075024616101</v>
      </c>
      <c r="I191" s="5">
        <v>5.4858735378248404</v>
      </c>
      <c r="J191" s="5">
        <v>-3.0980615648871002</v>
      </c>
      <c r="K191">
        <v>2.02720800283086E-2</v>
      </c>
      <c r="L191">
        <v>2.5249599678116501E-2</v>
      </c>
      <c r="M191" s="5">
        <v>-4.22515117362778</v>
      </c>
      <c r="N191" s="5">
        <v>-2.6140876267176201</v>
      </c>
      <c r="O191" t="str">
        <f t="shared" si="27"/>
        <v>no preference</v>
      </c>
      <c r="P191">
        <v>17</v>
      </c>
      <c r="Q191">
        <v>32</v>
      </c>
      <c r="R191">
        <v>19</v>
      </c>
      <c r="S191">
        <v>126</v>
      </c>
      <c r="T191">
        <v>80</v>
      </c>
      <c r="U191">
        <v>94</v>
      </c>
      <c r="V191" s="5">
        <v>-2.1207143607665402</v>
      </c>
      <c r="W191" s="5">
        <v>5.5724395856126403</v>
      </c>
      <c r="X191" s="5">
        <v>-7.1750573928120902</v>
      </c>
      <c r="Y191">
        <v>3.3252632218505802E-4</v>
      </c>
      <c r="Z191">
        <v>5.2267517684299295E-4</v>
      </c>
      <c r="AA191" s="5">
        <v>0.40037267423987399</v>
      </c>
      <c r="AB191" s="5">
        <v>-4.3490924012394903</v>
      </c>
      <c r="AC191" t="str">
        <f t="shared" si="28"/>
        <v>paternal</v>
      </c>
      <c r="AD191" t="b">
        <f t="shared" si="34"/>
        <v>0</v>
      </c>
      <c r="AF191" t="s">
        <v>398</v>
      </c>
      <c r="AG191">
        <v>40</v>
      </c>
      <c r="AH191">
        <v>34</v>
      </c>
      <c r="AI191">
        <v>2</v>
      </c>
      <c r="AJ191">
        <v>79</v>
      </c>
      <c r="AK191">
        <v>79</v>
      </c>
      <c r="AL191">
        <v>30</v>
      </c>
      <c r="AM191" s="5">
        <v>-1.8420849926258001</v>
      </c>
      <c r="AN191" s="5">
        <v>4.9449750037409697</v>
      </c>
      <c r="AO191" s="5">
        <v>-1.96740013231286</v>
      </c>
      <c r="AP191">
        <v>8.4424809964679701E-2</v>
      </c>
      <c r="AQ191">
        <v>9.9323305840799694E-2</v>
      </c>
      <c r="AR191" s="5">
        <v>-5.5769638966537398</v>
      </c>
      <c r="AS191" s="5">
        <v>-3.5852780093844898</v>
      </c>
      <c r="AT191" t="str">
        <f t="shared" si="29"/>
        <v>no preference</v>
      </c>
      <c r="AU191">
        <v>39</v>
      </c>
      <c r="AV191">
        <v>48</v>
      </c>
      <c r="AW191">
        <v>21</v>
      </c>
      <c r="AX191">
        <v>96</v>
      </c>
      <c r="AY191">
        <v>113</v>
      </c>
      <c r="AZ191">
        <v>60</v>
      </c>
      <c r="BA191" s="5">
        <v>-1.32249021209163</v>
      </c>
      <c r="BB191" s="5">
        <v>5.7932682919257701</v>
      </c>
      <c r="BC191" s="5">
        <v>-3.7013619345108602</v>
      </c>
      <c r="BD191">
        <v>7.39090319368852E-3</v>
      </c>
      <c r="BE191">
        <v>9.3555736628968596E-3</v>
      </c>
      <c r="BF191" s="5">
        <v>-3.2100107928189701</v>
      </c>
      <c r="BG191" s="5">
        <v>-2.5009742646772302</v>
      </c>
      <c r="BH191" t="str">
        <f t="shared" si="30"/>
        <v>paternal</v>
      </c>
      <c r="BI191" t="b">
        <f>IF(AT191=BH191, TRUE)</f>
        <v>0</v>
      </c>
      <c r="BK191" t="s">
        <v>858</v>
      </c>
      <c r="BN191" t="s">
        <v>1275</v>
      </c>
    </row>
    <row r="192" spans="1:67" x14ac:dyDescent="0.25">
      <c r="A192" t="s">
        <v>591</v>
      </c>
      <c r="B192">
        <v>1847</v>
      </c>
      <c r="C192">
        <v>1467</v>
      </c>
      <c r="D192">
        <v>1510</v>
      </c>
      <c r="E192">
        <v>1703</v>
      </c>
      <c r="F192">
        <v>1395</v>
      </c>
      <c r="G192">
        <v>1658</v>
      </c>
      <c r="H192" s="5">
        <v>1.82607406775794E-2</v>
      </c>
      <c r="I192" s="5">
        <v>10.635094042802599</v>
      </c>
      <c r="J192" s="5">
        <v>0.111390557913064</v>
      </c>
      <c r="K192">
        <v>0.91482365120518805</v>
      </c>
      <c r="L192">
        <v>0.921428876123638</v>
      </c>
      <c r="M192" s="5">
        <v>-7.5713323952281497</v>
      </c>
      <c r="N192" s="5">
        <v>1.0127378246052701</v>
      </c>
      <c r="O192" t="str">
        <f t="shared" si="27"/>
        <v>no preference</v>
      </c>
      <c r="P192">
        <v>2064</v>
      </c>
      <c r="Q192">
        <v>1410</v>
      </c>
      <c r="R192">
        <v>1519</v>
      </c>
      <c r="S192">
        <v>2149</v>
      </c>
      <c r="T192">
        <v>1611</v>
      </c>
      <c r="U192">
        <v>1270</v>
      </c>
      <c r="V192" s="5">
        <v>2.59288640842037E-3</v>
      </c>
      <c r="W192" s="5">
        <v>10.680131539207499</v>
      </c>
      <c r="X192" s="5">
        <v>1.0077135999291499E-2</v>
      </c>
      <c r="Y192">
        <v>0.99227899724283297</v>
      </c>
      <c r="Z192">
        <v>0.99227899724283297</v>
      </c>
      <c r="AA192" s="5">
        <v>-7.5084836480324197</v>
      </c>
      <c r="AB192" s="5">
        <v>1.0017988679287</v>
      </c>
      <c r="AC192" t="str">
        <f t="shared" si="28"/>
        <v>no preference</v>
      </c>
      <c r="AD192" t="b">
        <f t="shared" si="34"/>
        <v>1</v>
      </c>
      <c r="AF192" t="str">
        <f>A192</f>
        <v>AT2G22121.1</v>
      </c>
      <c r="AG192" s="6" t="s">
        <v>1286</v>
      </c>
      <c r="AM192" s="5"/>
      <c r="AN192" s="5"/>
      <c r="AO192" s="5"/>
      <c r="AR192" s="5"/>
      <c r="AS192" s="5"/>
      <c r="BA192" s="5"/>
      <c r="BB192" s="5"/>
      <c r="BC192" s="5"/>
      <c r="BF192" s="5"/>
      <c r="BG192" s="5"/>
      <c r="BK192" t="s">
        <v>1190</v>
      </c>
      <c r="BL192" t="s">
        <v>1268</v>
      </c>
    </row>
    <row r="193" spans="1:69" x14ac:dyDescent="0.25">
      <c r="A193" t="s">
        <v>535</v>
      </c>
      <c r="B193">
        <v>30193</v>
      </c>
      <c r="C193">
        <v>28114</v>
      </c>
      <c r="D193">
        <v>27590</v>
      </c>
      <c r="E193">
        <v>830</v>
      </c>
      <c r="F193">
        <v>717</v>
      </c>
      <c r="G193">
        <v>1158</v>
      </c>
      <c r="H193" s="5">
        <v>5.0159090910319399</v>
      </c>
      <c r="I193" s="5">
        <v>12.296357729382599</v>
      </c>
      <c r="J193" s="5">
        <v>24.3156004413262</v>
      </c>
      <c r="K193" s="1">
        <v>2.1727091419724101E-7</v>
      </c>
      <c r="L193" s="1">
        <v>1.6164956016274701E-6</v>
      </c>
      <c r="M193" s="5">
        <v>8.0858090946368204</v>
      </c>
      <c r="N193" s="5">
        <v>32.354827738703499</v>
      </c>
      <c r="O193" t="str">
        <f t="shared" si="27"/>
        <v>maternal</v>
      </c>
      <c r="P193">
        <v>24511</v>
      </c>
      <c r="Q193">
        <v>16688</v>
      </c>
      <c r="R193">
        <v>17002</v>
      </c>
      <c r="S193">
        <v>773</v>
      </c>
      <c r="T193">
        <v>736</v>
      </c>
      <c r="U193">
        <v>831</v>
      </c>
      <c r="V193" s="5">
        <v>4.6130539620708699</v>
      </c>
      <c r="W193" s="5">
        <v>11.913910408829</v>
      </c>
      <c r="X193" s="5">
        <v>23.2378697875569</v>
      </c>
      <c r="Y193" s="1">
        <v>3.19781269354122E-7</v>
      </c>
      <c r="Z193" s="1">
        <v>2.3791726439946602E-6</v>
      </c>
      <c r="AA193" s="5">
        <v>7.6981401662359898</v>
      </c>
      <c r="AB193" s="5">
        <v>24.471895767408299</v>
      </c>
      <c r="AC193" t="str">
        <f t="shared" si="28"/>
        <v>maternal</v>
      </c>
      <c r="AD193" t="b">
        <f t="shared" si="34"/>
        <v>1</v>
      </c>
      <c r="AF193" t="s">
        <v>535</v>
      </c>
      <c r="AG193">
        <v>14227</v>
      </c>
      <c r="AH193">
        <v>15577</v>
      </c>
      <c r="AI193">
        <v>12032</v>
      </c>
      <c r="AJ193">
        <v>441</v>
      </c>
      <c r="AK193">
        <v>301</v>
      </c>
      <c r="AL193">
        <v>285</v>
      </c>
      <c r="AM193" s="5">
        <v>5.3640659259424197</v>
      </c>
      <c r="AN193" s="5">
        <v>11.0774258414695</v>
      </c>
      <c r="AO193" s="5">
        <v>22.2010801981783</v>
      </c>
      <c r="AP193" s="1">
        <v>1.6295524978986701E-8</v>
      </c>
      <c r="AQ193" s="1">
        <v>1.5373136772629001E-7</v>
      </c>
      <c r="AR193" s="5">
        <v>10.347735575970001</v>
      </c>
      <c r="AS193" s="5">
        <v>41.1855379006767</v>
      </c>
      <c r="AT193" t="str">
        <f t="shared" si="29"/>
        <v>maternal</v>
      </c>
      <c r="AU193">
        <v>13759</v>
      </c>
      <c r="AV193">
        <v>15798</v>
      </c>
      <c r="AW193">
        <v>9510</v>
      </c>
      <c r="AX193">
        <v>482</v>
      </c>
      <c r="AY193">
        <v>565</v>
      </c>
      <c r="AZ193">
        <v>448</v>
      </c>
      <c r="BA193" s="5">
        <v>4.6800035130503899</v>
      </c>
      <c r="BB193" s="5">
        <v>11.297038175328099</v>
      </c>
      <c r="BC193" s="5">
        <v>20.629648711351301</v>
      </c>
      <c r="BD193" s="1">
        <v>1.2728628766056201E-7</v>
      </c>
      <c r="BE193" s="1">
        <v>7.4640419054253097E-7</v>
      </c>
      <c r="BF193" s="5">
        <v>8.5325592342786791</v>
      </c>
      <c r="BG193" s="5">
        <v>25.634298503871801</v>
      </c>
      <c r="BH193" t="str">
        <f t="shared" si="30"/>
        <v>maternal</v>
      </c>
      <c r="BI193" t="b">
        <f>IF(AT193=BH193, TRUE)</f>
        <v>1</v>
      </c>
      <c r="BK193" t="s">
        <v>859</v>
      </c>
      <c r="BL193" t="s">
        <v>1268</v>
      </c>
      <c r="BM193" t="s">
        <v>1270</v>
      </c>
    </row>
    <row r="194" spans="1:69" x14ac:dyDescent="0.25">
      <c r="A194" t="s">
        <v>352</v>
      </c>
      <c r="B194">
        <v>4522</v>
      </c>
      <c r="C194">
        <v>3983</v>
      </c>
      <c r="D194">
        <v>4800</v>
      </c>
      <c r="E194">
        <v>4153</v>
      </c>
      <c r="F194">
        <v>4078</v>
      </c>
      <c r="G194">
        <v>4440</v>
      </c>
      <c r="H194" s="5">
        <v>6.7077094917932498E-2</v>
      </c>
      <c r="I194" s="5">
        <v>12.0771899303271</v>
      </c>
      <c r="J194" s="5">
        <v>0.47964162721794201</v>
      </c>
      <c r="K194">
        <v>0.64792526678999596</v>
      </c>
      <c r="L194">
        <v>0.67326312638513597</v>
      </c>
      <c r="M194" s="5">
        <v>-7.4476998478051399</v>
      </c>
      <c r="N194" s="5">
        <v>1.04759210696202</v>
      </c>
      <c r="O194" t="str">
        <f t="shared" si="27"/>
        <v>no preference</v>
      </c>
      <c r="P194">
        <v>4184</v>
      </c>
      <c r="Q194">
        <v>3657</v>
      </c>
      <c r="R194">
        <v>4051</v>
      </c>
      <c r="S194">
        <v>4576</v>
      </c>
      <c r="T194">
        <v>3651</v>
      </c>
      <c r="U194">
        <v>3871</v>
      </c>
      <c r="V194" s="5">
        <v>-2.0417045957307398E-2</v>
      </c>
      <c r="W194" s="5">
        <v>11.960965098307801</v>
      </c>
      <c r="X194" s="5">
        <v>-0.12929194494320001</v>
      </c>
      <c r="Y194">
        <v>0.90125555635895205</v>
      </c>
      <c r="Z194">
        <v>0.90776281669367398</v>
      </c>
      <c r="AA194" s="5">
        <v>-7.4988658293146004</v>
      </c>
      <c r="AB194" s="5">
        <v>-1.0142526317146601</v>
      </c>
      <c r="AC194" t="str">
        <f t="shared" si="28"/>
        <v>no preference</v>
      </c>
      <c r="AD194" t="b">
        <f t="shared" si="34"/>
        <v>1</v>
      </c>
      <c r="AF194" t="s">
        <v>352</v>
      </c>
      <c r="AG194">
        <v>3448</v>
      </c>
      <c r="AH194">
        <v>4886</v>
      </c>
      <c r="AI194">
        <v>3859</v>
      </c>
      <c r="AJ194">
        <v>3242</v>
      </c>
      <c r="AK194">
        <v>4318</v>
      </c>
      <c r="AL194">
        <v>3327</v>
      </c>
      <c r="AM194" s="5">
        <v>0.16034876901968101</v>
      </c>
      <c r="AN194" s="5">
        <v>11.893519260444499</v>
      </c>
      <c r="AO194" s="5">
        <v>0.69891699659518203</v>
      </c>
      <c r="AP194">
        <v>0.504273999588841</v>
      </c>
      <c r="AQ194">
        <v>0.53418855888648398</v>
      </c>
      <c r="AR194" s="5">
        <v>-7.0792718917472</v>
      </c>
      <c r="AS194" s="5">
        <v>1.1175572729477401</v>
      </c>
      <c r="AT194" t="str">
        <f t="shared" si="29"/>
        <v>no preference</v>
      </c>
      <c r="AU194">
        <v>3037</v>
      </c>
      <c r="AV194">
        <v>3407</v>
      </c>
      <c r="AW194">
        <v>2665</v>
      </c>
      <c r="AX194">
        <v>3367</v>
      </c>
      <c r="AY194">
        <v>3940</v>
      </c>
      <c r="AZ194">
        <v>2821</v>
      </c>
      <c r="BA194" s="5">
        <v>-0.14681596332820099</v>
      </c>
      <c r="BB194" s="5">
        <v>11.6347669282697</v>
      </c>
      <c r="BC194" s="5">
        <v>-0.77420719469941601</v>
      </c>
      <c r="BD194">
        <v>0.46369548456339099</v>
      </c>
      <c r="BE194">
        <v>0.48913025797826098</v>
      </c>
      <c r="BF194" s="5">
        <v>-7.2199373788500401</v>
      </c>
      <c r="BG194" s="5">
        <v>-1.1071233458397101</v>
      </c>
      <c r="BH194" t="str">
        <f t="shared" si="30"/>
        <v>no preference</v>
      </c>
      <c r="BI194" t="b">
        <f>IF(AT194=BH194, TRUE)</f>
        <v>1</v>
      </c>
      <c r="BK194" t="s">
        <v>678</v>
      </c>
      <c r="BL194" t="s">
        <v>1268</v>
      </c>
    </row>
    <row r="195" spans="1:69" x14ac:dyDescent="0.25">
      <c r="A195" t="s">
        <v>282</v>
      </c>
      <c r="B195">
        <v>3668</v>
      </c>
      <c r="C195">
        <v>4027</v>
      </c>
      <c r="D195">
        <v>4623</v>
      </c>
      <c r="E195">
        <v>1556</v>
      </c>
      <c r="F195">
        <v>1242</v>
      </c>
      <c r="G195">
        <v>1660</v>
      </c>
      <c r="H195" s="5">
        <v>1.46998155722071</v>
      </c>
      <c r="I195" s="5">
        <v>11.262324167975001</v>
      </c>
      <c r="J195" s="5">
        <v>8.3462061144951107</v>
      </c>
      <c r="K195">
        <v>1.34663907339788E-4</v>
      </c>
      <c r="L195">
        <v>2.21007236163535E-4</v>
      </c>
      <c r="M195" s="5">
        <v>1.3374764381533399</v>
      </c>
      <c r="N195" s="5">
        <v>2.7701835231869198</v>
      </c>
      <c r="O195" t="str">
        <f t="shared" si="27"/>
        <v>maternal</v>
      </c>
      <c r="P195">
        <v>4280</v>
      </c>
      <c r="Q195">
        <v>3494</v>
      </c>
      <c r="R195">
        <v>3389</v>
      </c>
      <c r="S195">
        <v>960</v>
      </c>
      <c r="T195">
        <v>700</v>
      </c>
      <c r="U195">
        <v>728</v>
      </c>
      <c r="V195" s="5">
        <v>2.2301467197906999</v>
      </c>
      <c r="W195" s="5">
        <v>10.7388861129325</v>
      </c>
      <c r="X195" s="5">
        <v>11.5741361942927</v>
      </c>
      <c r="Y195" s="1">
        <v>2.1159589568299602E-5</v>
      </c>
      <c r="Z195" s="1">
        <v>4.7609076528674102E-5</v>
      </c>
      <c r="AA195" s="5">
        <v>3.4386205655550302</v>
      </c>
      <c r="AB195" s="5">
        <v>4.6918169229832198</v>
      </c>
      <c r="AC195" t="str">
        <f t="shared" si="28"/>
        <v>maternal</v>
      </c>
      <c r="AD195" t="b">
        <f t="shared" si="34"/>
        <v>1</v>
      </c>
      <c r="AF195" t="s">
        <v>282</v>
      </c>
      <c r="AG195">
        <v>1975</v>
      </c>
      <c r="AH195">
        <v>2115</v>
      </c>
      <c r="AI195">
        <v>1758</v>
      </c>
      <c r="AJ195">
        <v>242</v>
      </c>
      <c r="AK195">
        <v>170</v>
      </c>
      <c r="AL195">
        <v>135</v>
      </c>
      <c r="AM195" s="5">
        <v>3.4486343504762198</v>
      </c>
      <c r="AN195" s="5">
        <v>9.2010264618187794</v>
      </c>
      <c r="AO195" s="5">
        <v>13.4716050297141</v>
      </c>
      <c r="AP195" s="1">
        <v>8.2665852978308395E-7</v>
      </c>
      <c r="AQ195" s="1">
        <v>2.1527565879767799E-6</v>
      </c>
      <c r="AR195" s="5">
        <v>6.5583409121032599</v>
      </c>
      <c r="AS195" s="5">
        <v>10.917982241398301</v>
      </c>
      <c r="AT195" t="str">
        <f t="shared" si="29"/>
        <v>maternal</v>
      </c>
      <c r="AU195">
        <v>3613</v>
      </c>
      <c r="AV195">
        <v>3917</v>
      </c>
      <c r="AW195">
        <v>3263</v>
      </c>
      <c r="AX195">
        <v>665</v>
      </c>
      <c r="AY195">
        <v>747</v>
      </c>
      <c r="AZ195">
        <v>469</v>
      </c>
      <c r="BA195" s="5">
        <v>2.5416393471932599</v>
      </c>
      <c r="BB195" s="5">
        <v>10.5384162647713</v>
      </c>
      <c r="BC195" s="5">
        <v>11.949714800439899</v>
      </c>
      <c r="BD195" s="1">
        <v>5.6456696664725604E-6</v>
      </c>
      <c r="BE195" s="1">
        <v>1.25073539488304E-5</v>
      </c>
      <c r="BF195" s="5">
        <v>4.6199319579896096</v>
      </c>
      <c r="BG195" s="5">
        <v>5.8225024729960104</v>
      </c>
      <c r="BH195" t="str">
        <f t="shared" si="30"/>
        <v>maternal</v>
      </c>
      <c r="BI195" t="b">
        <f>IF(AT195=BH195, TRUE)</f>
        <v>1</v>
      </c>
      <c r="BK195" t="s">
        <v>860</v>
      </c>
      <c r="BL195" t="s">
        <v>1268</v>
      </c>
    </row>
    <row r="196" spans="1:69" x14ac:dyDescent="0.25">
      <c r="A196" t="s">
        <v>576</v>
      </c>
      <c r="B196">
        <v>164</v>
      </c>
      <c r="C196">
        <v>97</v>
      </c>
      <c r="D196">
        <v>84</v>
      </c>
      <c r="E196">
        <v>239</v>
      </c>
      <c r="F196">
        <v>154</v>
      </c>
      <c r="G196">
        <v>127</v>
      </c>
      <c r="H196" s="5">
        <v>-0.59753066879467598</v>
      </c>
      <c r="I196" s="5">
        <v>7.0955729992302503</v>
      </c>
      <c r="J196" s="5">
        <v>-1.75748311141194</v>
      </c>
      <c r="K196">
        <v>0.127720288378981</v>
      </c>
      <c r="L196">
        <v>0.145148515102793</v>
      </c>
      <c r="M196" s="5">
        <v>-6.1277550188527004</v>
      </c>
      <c r="N196" s="5">
        <v>-1.51312446989633</v>
      </c>
      <c r="O196" t="str">
        <f t="shared" si="27"/>
        <v>no preference</v>
      </c>
      <c r="P196">
        <v>248</v>
      </c>
      <c r="Q196">
        <v>251</v>
      </c>
      <c r="R196">
        <v>230</v>
      </c>
      <c r="S196">
        <v>185</v>
      </c>
      <c r="T196">
        <v>107</v>
      </c>
      <c r="U196">
        <v>156</v>
      </c>
      <c r="V196" s="5">
        <v>0.73345461160697401</v>
      </c>
      <c r="W196" s="5">
        <v>7.5629496598578596</v>
      </c>
      <c r="X196" s="5">
        <v>3.2024224267096502</v>
      </c>
      <c r="Y196">
        <v>1.7943870714172101E-2</v>
      </c>
      <c r="Z196">
        <v>2.2449954839704099E-2</v>
      </c>
      <c r="AA196" s="5">
        <v>-4.0191328771230799</v>
      </c>
      <c r="AB196" s="5">
        <v>1.6626155520151999</v>
      </c>
      <c r="AC196" t="str">
        <f t="shared" si="28"/>
        <v>no preference</v>
      </c>
      <c r="AD196" t="b">
        <f t="shared" si="34"/>
        <v>1</v>
      </c>
      <c r="AF196" t="str">
        <f>A196</f>
        <v>AT2G25295.1</v>
      </c>
      <c r="AG196" s="6" t="s">
        <v>1286</v>
      </c>
      <c r="AM196" s="5"/>
      <c r="AN196" s="5"/>
      <c r="AO196" s="5"/>
      <c r="AP196" s="1"/>
      <c r="AQ196" s="1"/>
      <c r="AR196" s="5"/>
      <c r="AS196" s="5"/>
      <c r="BA196" s="5"/>
      <c r="BB196" s="5"/>
      <c r="BC196" s="5"/>
      <c r="BD196" s="1"/>
      <c r="BE196" s="1"/>
      <c r="BF196" s="5"/>
      <c r="BG196" s="5"/>
      <c r="BK196" t="s">
        <v>1191</v>
      </c>
      <c r="BL196" t="s">
        <v>1268</v>
      </c>
    </row>
    <row r="197" spans="1:69" x14ac:dyDescent="0.25">
      <c r="A197" t="s">
        <v>577</v>
      </c>
      <c r="B197">
        <v>221</v>
      </c>
      <c r="C197">
        <v>232</v>
      </c>
      <c r="D197">
        <v>265</v>
      </c>
      <c r="E197">
        <v>605</v>
      </c>
      <c r="F197">
        <v>576</v>
      </c>
      <c r="G197">
        <v>675</v>
      </c>
      <c r="H197" s="5">
        <v>-1.3675321606316799</v>
      </c>
      <c r="I197" s="5">
        <v>8.5883942291510298</v>
      </c>
      <c r="J197" s="5">
        <v>-9.33498524350221</v>
      </c>
      <c r="K197" s="1">
        <v>7.0340972053396902E-5</v>
      </c>
      <c r="L197">
        <v>1.2460400763744599E-4</v>
      </c>
      <c r="M197" s="5">
        <v>2.0592299558693501</v>
      </c>
      <c r="N197" s="5">
        <v>-2.5802881054211002</v>
      </c>
      <c r="O197" t="str">
        <f t="shared" si="27"/>
        <v>paternal</v>
      </c>
      <c r="P197">
        <v>604</v>
      </c>
      <c r="Q197">
        <v>440</v>
      </c>
      <c r="R197">
        <v>497</v>
      </c>
      <c r="S197">
        <v>334</v>
      </c>
      <c r="T197">
        <v>247</v>
      </c>
      <c r="U197">
        <v>409</v>
      </c>
      <c r="V197" s="5">
        <v>0.65457813818336796</v>
      </c>
      <c r="W197" s="5">
        <v>8.6678536341708394</v>
      </c>
      <c r="X197" s="5">
        <v>2.7441326871101599</v>
      </c>
      <c r="Y197">
        <v>3.2747589955582003E-2</v>
      </c>
      <c r="Z197">
        <v>3.9356967945190099E-2</v>
      </c>
      <c r="AA197" s="5">
        <v>-4.6636575890153198</v>
      </c>
      <c r="AB197" s="5">
        <v>1.57415558333279</v>
      </c>
      <c r="AC197" t="str">
        <f t="shared" si="28"/>
        <v>no preference</v>
      </c>
      <c r="AD197" t="b">
        <f t="shared" si="34"/>
        <v>0</v>
      </c>
      <c r="AF197" t="s">
        <v>577</v>
      </c>
      <c r="AG197">
        <v>127</v>
      </c>
      <c r="AH197">
        <v>207</v>
      </c>
      <c r="AI197">
        <v>146</v>
      </c>
      <c r="AJ197">
        <v>110</v>
      </c>
      <c r="AK197">
        <v>275</v>
      </c>
      <c r="AL197">
        <v>231</v>
      </c>
      <c r="AM197" s="5">
        <v>-0.28693641842613099</v>
      </c>
      <c r="AN197" s="5">
        <v>7.4435055635388796</v>
      </c>
      <c r="AO197" s="5">
        <v>-0.78039523382228104</v>
      </c>
      <c r="AP197">
        <v>0.45746824458879998</v>
      </c>
      <c r="AQ197">
        <v>0.49084575599656699</v>
      </c>
      <c r="AR197" s="5">
        <v>-7.0161222024360201</v>
      </c>
      <c r="AS197" s="5">
        <v>-1.2200467399332999</v>
      </c>
      <c r="AT197" t="str">
        <f t="shared" si="29"/>
        <v>no preference</v>
      </c>
      <c r="AU197">
        <v>283</v>
      </c>
      <c r="AV197">
        <v>383</v>
      </c>
      <c r="AW197">
        <v>230</v>
      </c>
      <c r="AX197">
        <v>286</v>
      </c>
      <c r="AY197">
        <v>314</v>
      </c>
      <c r="AZ197">
        <v>191</v>
      </c>
      <c r="BA197" s="5">
        <v>0.17912707195258901</v>
      </c>
      <c r="BB197" s="5">
        <v>8.1059226845710004</v>
      </c>
      <c r="BC197" s="5">
        <v>0.66952151673372595</v>
      </c>
      <c r="BD197">
        <v>0.52423859306812304</v>
      </c>
      <c r="BE197">
        <v>0.54836672915075602</v>
      </c>
      <c r="BF197" s="5">
        <v>-7.2999739306625804</v>
      </c>
      <c r="BG197" s="5">
        <v>1.13219862128181</v>
      </c>
      <c r="BH197" t="str">
        <f t="shared" si="30"/>
        <v>no preference</v>
      </c>
      <c r="BI197" t="b">
        <f>IF(AT197=BH197, TRUE)</f>
        <v>1</v>
      </c>
      <c r="BK197" t="s">
        <v>861</v>
      </c>
      <c r="BL197" t="s">
        <v>1268</v>
      </c>
    </row>
    <row r="198" spans="1:69" x14ac:dyDescent="0.25">
      <c r="A198" t="s">
        <v>405</v>
      </c>
      <c r="B198">
        <v>816</v>
      </c>
      <c r="C198">
        <v>629</v>
      </c>
      <c r="D198">
        <v>652</v>
      </c>
      <c r="E198">
        <v>2459</v>
      </c>
      <c r="F198">
        <v>1998</v>
      </c>
      <c r="G198">
        <v>1796</v>
      </c>
      <c r="H198" s="5">
        <v>-1.57218019413393</v>
      </c>
      <c r="I198" s="5">
        <v>10.227536586426799</v>
      </c>
      <c r="J198" s="5">
        <v>-8.41728807934639</v>
      </c>
      <c r="K198">
        <v>1.2824313807845199E-4</v>
      </c>
      <c r="L198">
        <v>2.1171500309993E-4</v>
      </c>
      <c r="M198" s="5">
        <v>1.3918875591147499</v>
      </c>
      <c r="N198" s="5">
        <v>-2.97353734362293</v>
      </c>
      <c r="O198" t="str">
        <f t="shared" si="27"/>
        <v>paternal</v>
      </c>
      <c r="P198">
        <v>1162</v>
      </c>
      <c r="Q198">
        <v>813</v>
      </c>
      <c r="R198">
        <v>940</v>
      </c>
      <c r="S198">
        <v>3144</v>
      </c>
      <c r="T198">
        <v>2046</v>
      </c>
      <c r="U198">
        <v>2024</v>
      </c>
      <c r="V198" s="5">
        <v>-1.2904248676604699</v>
      </c>
      <c r="W198" s="5">
        <v>10.5554028599862</v>
      </c>
      <c r="X198" s="5">
        <v>-5.2888837048501198</v>
      </c>
      <c r="Y198">
        <v>1.7174221029673501E-3</v>
      </c>
      <c r="Z198">
        <v>2.4446977894280199E-3</v>
      </c>
      <c r="AA198" s="5">
        <v>-1.43256595253616</v>
      </c>
      <c r="AB198" s="5">
        <v>-2.4460007863360902</v>
      </c>
      <c r="AC198" t="str">
        <f t="shared" si="28"/>
        <v>paternal</v>
      </c>
      <c r="AD198" t="b">
        <f t="shared" si="34"/>
        <v>1</v>
      </c>
      <c r="AF198" t="s">
        <v>405</v>
      </c>
      <c r="AG198">
        <v>251</v>
      </c>
      <c r="AH198">
        <v>361</v>
      </c>
      <c r="AI198">
        <v>223</v>
      </c>
      <c r="AJ198">
        <v>608</v>
      </c>
      <c r="AK198">
        <v>1100</v>
      </c>
      <c r="AL198">
        <v>725</v>
      </c>
      <c r="AM198" s="5">
        <v>-1.5247473922752399</v>
      </c>
      <c r="AN198" s="5">
        <v>8.8572006070178606</v>
      </c>
      <c r="AO198" s="5">
        <v>-5.1843549302726402</v>
      </c>
      <c r="AP198">
        <v>8.1937112307004303E-4</v>
      </c>
      <c r="AQ198">
        <v>1.1317280705387301E-3</v>
      </c>
      <c r="AR198" s="5">
        <v>-0.76281504551080603</v>
      </c>
      <c r="AS198" s="5">
        <v>-2.8773633059053698</v>
      </c>
      <c r="AT198" t="str">
        <f t="shared" si="29"/>
        <v>paternal</v>
      </c>
      <c r="AU198">
        <v>313</v>
      </c>
      <c r="AV198">
        <v>321</v>
      </c>
      <c r="AW198">
        <v>312</v>
      </c>
      <c r="AX198">
        <v>784</v>
      </c>
      <c r="AY198">
        <v>802</v>
      </c>
      <c r="AZ198">
        <v>737</v>
      </c>
      <c r="BA198" s="5">
        <v>-1.2925751844726101</v>
      </c>
      <c r="BB198" s="5">
        <v>8.95147308354926</v>
      </c>
      <c r="BC198" s="5">
        <v>-9.1260868038608205</v>
      </c>
      <c r="BD198" s="1">
        <v>3.4716056686659203E-5</v>
      </c>
      <c r="BE198" s="1">
        <v>5.9445302545649399E-5</v>
      </c>
      <c r="BF198" s="5">
        <v>2.6524114826012899</v>
      </c>
      <c r="BG198" s="5">
        <v>-2.4496492346565</v>
      </c>
      <c r="BH198" t="str">
        <f t="shared" si="30"/>
        <v>paternal</v>
      </c>
      <c r="BI198" t="b">
        <f>IF(AT198=BH198, TRUE)</f>
        <v>1</v>
      </c>
      <c r="BK198" t="s">
        <v>862</v>
      </c>
      <c r="BL198" t="s">
        <v>1268</v>
      </c>
    </row>
    <row r="199" spans="1:69" x14ac:dyDescent="0.25">
      <c r="A199" t="s">
        <v>176</v>
      </c>
      <c r="B199">
        <v>6648</v>
      </c>
      <c r="C199">
        <v>6173</v>
      </c>
      <c r="D199">
        <v>7508</v>
      </c>
      <c r="E199">
        <v>701</v>
      </c>
      <c r="F199">
        <v>522</v>
      </c>
      <c r="G199">
        <v>627</v>
      </c>
      <c r="H199" s="5">
        <v>3.4615671336404299</v>
      </c>
      <c r="I199" s="5">
        <v>10.990988601967899</v>
      </c>
      <c r="J199" s="5">
        <v>20.379253608365399</v>
      </c>
      <c r="K199" s="1">
        <v>6.4210039548352899E-7</v>
      </c>
      <c r="L199" s="1">
        <v>2.7560924667677601E-6</v>
      </c>
      <c r="M199" s="5">
        <v>7.0462250396161998</v>
      </c>
      <c r="N199" s="5">
        <v>11.016294545069201</v>
      </c>
      <c r="O199" t="str">
        <f t="shared" si="27"/>
        <v>maternal</v>
      </c>
      <c r="P199">
        <v>7914</v>
      </c>
      <c r="Q199">
        <v>6460</v>
      </c>
      <c r="R199">
        <v>6299</v>
      </c>
      <c r="S199">
        <v>719</v>
      </c>
      <c r="T199">
        <v>397</v>
      </c>
      <c r="U199">
        <v>698</v>
      </c>
      <c r="V199" s="5">
        <v>3.5504750485845999</v>
      </c>
      <c r="W199" s="5">
        <v>10.967779645041899</v>
      </c>
      <c r="X199" s="5">
        <v>13.054220007245901</v>
      </c>
      <c r="Y199" s="1">
        <v>1.03617642865211E-5</v>
      </c>
      <c r="Z199" s="1">
        <v>2.64012076341498E-5</v>
      </c>
      <c r="AA199" s="5">
        <v>4.2064735921642598</v>
      </c>
      <c r="AB199" s="5">
        <v>11.7165429391593</v>
      </c>
      <c r="AC199" t="str">
        <f t="shared" si="28"/>
        <v>maternal</v>
      </c>
      <c r="AD199" t="b">
        <f t="shared" si="34"/>
        <v>1</v>
      </c>
      <c r="AF199" t="s">
        <v>176</v>
      </c>
      <c r="AG199">
        <v>3268</v>
      </c>
      <c r="AH199">
        <v>4144</v>
      </c>
      <c r="AI199">
        <v>3420</v>
      </c>
      <c r="AJ199">
        <v>417</v>
      </c>
      <c r="AK199">
        <v>478</v>
      </c>
      <c r="AL199">
        <v>351</v>
      </c>
      <c r="AM199" s="5">
        <v>3.12043994682131</v>
      </c>
      <c r="AN199" s="5">
        <v>10.2504441722288</v>
      </c>
      <c r="AO199" s="5">
        <v>14.4289973218056</v>
      </c>
      <c r="AP199" s="1">
        <v>4.8494442461906801E-7</v>
      </c>
      <c r="AQ199" s="1">
        <v>1.39351846154904E-6</v>
      </c>
      <c r="AR199" s="5">
        <v>7.0995603416993003</v>
      </c>
      <c r="AS199" s="5">
        <v>8.6965304845883598</v>
      </c>
      <c r="AT199" t="str">
        <f t="shared" si="29"/>
        <v>maternal</v>
      </c>
      <c r="AU199">
        <v>2877</v>
      </c>
      <c r="AV199">
        <v>3475</v>
      </c>
      <c r="AW199">
        <v>3319</v>
      </c>
      <c r="AX199">
        <v>446</v>
      </c>
      <c r="AY199">
        <v>376</v>
      </c>
      <c r="AZ199">
        <v>338</v>
      </c>
      <c r="BA199" s="5">
        <v>3.0611125240668802</v>
      </c>
      <c r="BB199" s="5">
        <v>10.1197873278962</v>
      </c>
      <c r="BC199" s="5">
        <v>17.5080250903398</v>
      </c>
      <c r="BD199" s="1">
        <v>4.0194945098391298E-7</v>
      </c>
      <c r="BE199" s="1">
        <v>1.46696879921136E-6</v>
      </c>
      <c r="BF199" s="5">
        <v>7.3867376676012597</v>
      </c>
      <c r="BG199" s="5">
        <v>8.3461596877518307</v>
      </c>
      <c r="BH199" t="str">
        <f t="shared" si="30"/>
        <v>maternal</v>
      </c>
      <c r="BI199" t="b">
        <f>IF(AT199=BH199, TRUE)</f>
        <v>1</v>
      </c>
      <c r="BK199" t="s">
        <v>863</v>
      </c>
      <c r="BL199" t="s">
        <v>1268</v>
      </c>
    </row>
    <row r="200" spans="1:69" x14ac:dyDescent="0.25">
      <c r="A200" t="s">
        <v>409</v>
      </c>
      <c r="B200">
        <v>174</v>
      </c>
      <c r="C200">
        <v>52</v>
      </c>
      <c r="D200">
        <v>238</v>
      </c>
      <c r="E200">
        <v>346</v>
      </c>
      <c r="F200">
        <v>596</v>
      </c>
      <c r="G200">
        <v>635</v>
      </c>
      <c r="H200" s="5">
        <v>-1.9644211849170501</v>
      </c>
      <c r="I200" s="5">
        <v>8.0088767172506206</v>
      </c>
      <c r="J200" s="5">
        <v>-3.3348933039332902</v>
      </c>
      <c r="K200">
        <v>1.4948640093303E-2</v>
      </c>
      <c r="L200">
        <v>1.9131516449686001E-2</v>
      </c>
      <c r="M200" s="5">
        <v>-3.8958744140955801</v>
      </c>
      <c r="N200" s="5">
        <v>-3.9025610057228199</v>
      </c>
      <c r="O200" t="str">
        <f t="shared" si="27"/>
        <v>no preference</v>
      </c>
      <c r="P200">
        <v>46</v>
      </c>
      <c r="Q200">
        <v>11</v>
      </c>
      <c r="R200">
        <v>63</v>
      </c>
      <c r="S200">
        <v>360</v>
      </c>
      <c r="T200">
        <v>321</v>
      </c>
      <c r="U200">
        <v>751</v>
      </c>
      <c r="V200" s="5">
        <v>-3.7472698014268802</v>
      </c>
      <c r="W200" s="5">
        <v>6.9201520181797003</v>
      </c>
      <c r="X200" s="5">
        <v>-5.4624002098148896</v>
      </c>
      <c r="Y200">
        <v>1.4522919502134701E-3</v>
      </c>
      <c r="Z200">
        <v>2.0832362679154598E-3</v>
      </c>
      <c r="AA200" s="5">
        <v>-1.2455439537347099</v>
      </c>
      <c r="AB200" s="5">
        <v>-13.428905326654901</v>
      </c>
      <c r="AC200" t="str">
        <f t="shared" si="28"/>
        <v>paternal</v>
      </c>
      <c r="AD200" t="b">
        <f t="shared" si="34"/>
        <v>0</v>
      </c>
      <c r="AF200" t="str">
        <f>A200</f>
        <v>AT2G26410.1</v>
      </c>
      <c r="AG200" s="6" t="s">
        <v>1286</v>
      </c>
      <c r="AM200" s="5"/>
      <c r="AN200" s="5"/>
      <c r="AO200" s="5"/>
      <c r="AP200" s="1"/>
      <c r="AQ200" s="1"/>
      <c r="AR200" s="5"/>
      <c r="AS200" s="5"/>
      <c r="BA200" s="5"/>
      <c r="BB200" s="5"/>
      <c r="BC200" s="5"/>
      <c r="BD200" s="1"/>
      <c r="BE200" s="1"/>
      <c r="BF200" s="5"/>
      <c r="BG200" s="5"/>
      <c r="BK200" t="s">
        <v>1192</v>
      </c>
      <c r="BM200" t="s">
        <v>1270</v>
      </c>
    </row>
    <row r="201" spans="1:69" x14ac:dyDescent="0.25">
      <c r="A201" t="s">
        <v>126</v>
      </c>
      <c r="B201">
        <v>32324</v>
      </c>
      <c r="C201">
        <v>30631</v>
      </c>
      <c r="D201">
        <v>35720</v>
      </c>
      <c r="E201">
        <v>1815</v>
      </c>
      <c r="F201">
        <v>1688</v>
      </c>
      <c r="G201">
        <v>2092</v>
      </c>
      <c r="H201" s="5">
        <v>4.1425802821764304</v>
      </c>
      <c r="I201" s="5">
        <v>12.9312430398709</v>
      </c>
      <c r="J201" s="5">
        <v>27.528255225284902</v>
      </c>
      <c r="K201" s="1">
        <v>1.01244351272872E-7</v>
      </c>
      <c r="L201" s="1">
        <v>1.2352393228762699E-6</v>
      </c>
      <c r="M201" s="5">
        <v>8.7776599934111506</v>
      </c>
      <c r="N201" s="5">
        <v>17.6620424557406</v>
      </c>
      <c r="O201" t="str">
        <f t="shared" si="27"/>
        <v>maternal</v>
      </c>
      <c r="P201">
        <v>40204</v>
      </c>
      <c r="Q201">
        <v>37633</v>
      </c>
      <c r="R201">
        <v>34885</v>
      </c>
      <c r="S201">
        <v>2284</v>
      </c>
      <c r="T201">
        <v>1891</v>
      </c>
      <c r="U201">
        <v>1878</v>
      </c>
      <c r="V201" s="5">
        <v>4.2219242399183701</v>
      </c>
      <c r="W201" s="5">
        <v>13.0841035115275</v>
      </c>
      <c r="X201" s="5">
        <v>27.056178720824299</v>
      </c>
      <c r="Y201" s="1">
        <v>1.2657810929843899E-7</v>
      </c>
      <c r="Z201" s="1">
        <v>1.8566771186628699E-6</v>
      </c>
      <c r="AA201" s="5">
        <v>8.5222169260814393</v>
      </c>
      <c r="AB201" s="5">
        <v>18.660609968383501</v>
      </c>
      <c r="AC201" t="str">
        <f t="shared" si="28"/>
        <v>maternal</v>
      </c>
      <c r="AD201" t="b">
        <f t="shared" si="34"/>
        <v>1</v>
      </c>
      <c r="AF201" t="s">
        <v>126</v>
      </c>
      <c r="AG201">
        <v>23582</v>
      </c>
      <c r="AH201">
        <v>30144</v>
      </c>
      <c r="AI201">
        <v>25337</v>
      </c>
      <c r="AJ201">
        <v>1733</v>
      </c>
      <c r="AK201">
        <v>2151</v>
      </c>
      <c r="AL201">
        <v>1741</v>
      </c>
      <c r="AM201" s="5">
        <v>3.8120754407498798</v>
      </c>
      <c r="AN201" s="5">
        <v>12.771997538500701</v>
      </c>
      <c r="AO201" s="5">
        <v>18.210283428914799</v>
      </c>
      <c r="AP201" s="1">
        <v>7.8202383888579093E-8</v>
      </c>
      <c r="AQ201" s="1">
        <v>4.0310507159061403E-7</v>
      </c>
      <c r="AR201" s="5">
        <v>8.8948897517570007</v>
      </c>
      <c r="AS201" s="5">
        <v>14.0458832234567</v>
      </c>
      <c r="AT201" t="str">
        <f t="shared" si="29"/>
        <v>maternal</v>
      </c>
      <c r="AU201">
        <v>21567</v>
      </c>
      <c r="AV201">
        <v>25811</v>
      </c>
      <c r="AW201">
        <v>21620</v>
      </c>
      <c r="AX201">
        <v>8673</v>
      </c>
      <c r="AY201">
        <v>9659</v>
      </c>
      <c r="AZ201">
        <v>8169</v>
      </c>
      <c r="BA201" s="5">
        <v>1.3786983858120001</v>
      </c>
      <c r="BB201" s="5">
        <v>13.7948190477791</v>
      </c>
      <c r="BC201" s="5">
        <v>8.5246412646546492</v>
      </c>
      <c r="BD201" s="1">
        <v>5.4434174218518099E-5</v>
      </c>
      <c r="BE201" s="1">
        <v>9.0422216309830707E-5</v>
      </c>
      <c r="BF201" s="5">
        <v>2.1606195594966602</v>
      </c>
      <c r="BG201" s="5">
        <v>2.60033660203257</v>
      </c>
      <c r="BH201" t="str">
        <f t="shared" si="30"/>
        <v>maternal</v>
      </c>
      <c r="BI201" t="b">
        <f>IF(AT201=BH201, TRUE)</f>
        <v>1</v>
      </c>
      <c r="BK201" t="s">
        <v>864</v>
      </c>
      <c r="BP201" t="s">
        <v>1274</v>
      </c>
    </row>
    <row r="202" spans="1:69" x14ac:dyDescent="0.25">
      <c r="A202" t="s">
        <v>596</v>
      </c>
      <c r="B202">
        <v>2054</v>
      </c>
      <c r="C202">
        <v>2228</v>
      </c>
      <c r="D202">
        <v>2423</v>
      </c>
      <c r="E202">
        <v>1863</v>
      </c>
      <c r="F202">
        <v>2035</v>
      </c>
      <c r="G202">
        <v>2716</v>
      </c>
      <c r="H202" s="5">
        <v>3.5590240783269798E-2</v>
      </c>
      <c r="I202" s="5">
        <v>11.1056307340423</v>
      </c>
      <c r="J202" s="5">
        <v>0.19016920118401001</v>
      </c>
      <c r="K202">
        <v>0.85524745171883598</v>
      </c>
      <c r="L202">
        <v>0.86611266435410295</v>
      </c>
      <c r="M202" s="5">
        <v>-7.55762853726704</v>
      </c>
      <c r="N202" s="5">
        <v>1.02497607930473</v>
      </c>
      <c r="O202" t="str">
        <f t="shared" si="27"/>
        <v>no preference</v>
      </c>
      <c r="P202">
        <v>1654</v>
      </c>
      <c r="Q202">
        <v>1551</v>
      </c>
      <c r="R202">
        <v>1572</v>
      </c>
      <c r="S202">
        <v>1774</v>
      </c>
      <c r="T202">
        <v>1927</v>
      </c>
      <c r="U202">
        <v>1668</v>
      </c>
      <c r="V202" s="5">
        <v>-0.166476528524859</v>
      </c>
      <c r="W202" s="5">
        <v>10.7205153640282</v>
      </c>
      <c r="X202" s="5">
        <v>-1.1954894299427401</v>
      </c>
      <c r="Y202">
        <v>0.275988007795548</v>
      </c>
      <c r="Z202">
        <v>0.299031666698865</v>
      </c>
      <c r="AA202" s="5">
        <v>-6.7639475108912297</v>
      </c>
      <c r="AB202" s="5">
        <v>-1.12231412461186</v>
      </c>
      <c r="AC202" t="str">
        <f t="shared" si="28"/>
        <v>no preference</v>
      </c>
      <c r="AD202" t="b">
        <f t="shared" si="34"/>
        <v>1</v>
      </c>
      <c r="AF202" t="s">
        <v>596</v>
      </c>
      <c r="AG202">
        <v>3630</v>
      </c>
      <c r="AH202">
        <v>4421</v>
      </c>
      <c r="AI202">
        <v>3456</v>
      </c>
      <c r="AJ202">
        <v>3819</v>
      </c>
      <c r="AK202">
        <v>5134</v>
      </c>
      <c r="AL202">
        <v>3901</v>
      </c>
      <c r="AM202" s="5">
        <v>-0.15452137795295501</v>
      </c>
      <c r="AN202" s="5">
        <v>11.9745738266028</v>
      </c>
      <c r="AO202" s="5">
        <v>-0.70297988549149404</v>
      </c>
      <c r="AP202">
        <v>0.50187009350782097</v>
      </c>
      <c r="AQ202">
        <v>0.53277079990214604</v>
      </c>
      <c r="AR202" s="5">
        <v>-7.0762676604114496</v>
      </c>
      <c r="AS202" s="5">
        <v>-1.1130522957237901</v>
      </c>
      <c r="AT202" t="str">
        <f t="shared" si="29"/>
        <v>no preference</v>
      </c>
      <c r="AU202">
        <v>5029</v>
      </c>
      <c r="AV202">
        <v>5303</v>
      </c>
      <c r="AW202">
        <v>4360</v>
      </c>
      <c r="AX202">
        <v>4784</v>
      </c>
      <c r="AY202">
        <v>5322</v>
      </c>
      <c r="AZ202">
        <v>3822</v>
      </c>
      <c r="BA202" s="5">
        <v>8.5611491584522498E-2</v>
      </c>
      <c r="BB202" s="5">
        <v>12.2104112608368</v>
      </c>
      <c r="BC202" s="5">
        <v>0.46211470312210901</v>
      </c>
      <c r="BD202">
        <v>0.65776559695598602</v>
      </c>
      <c r="BE202">
        <v>0.67810886284122296</v>
      </c>
      <c r="BF202" s="5">
        <v>-7.4274954100794304</v>
      </c>
      <c r="BG202" s="5">
        <v>1.0611374130484901</v>
      </c>
      <c r="BH202" t="str">
        <f t="shared" si="30"/>
        <v>no preference</v>
      </c>
      <c r="BI202" t="b">
        <f>IF(AT202=BH202, TRUE)</f>
        <v>1</v>
      </c>
      <c r="BK202" t="s">
        <v>865</v>
      </c>
      <c r="BL202" t="s">
        <v>1268</v>
      </c>
    </row>
    <row r="203" spans="1:69" x14ac:dyDescent="0.25">
      <c r="A203" t="s">
        <v>107</v>
      </c>
      <c r="B203">
        <v>4614</v>
      </c>
      <c r="C203">
        <v>4630</v>
      </c>
      <c r="D203">
        <v>5200</v>
      </c>
      <c r="E203">
        <v>179</v>
      </c>
      <c r="F203">
        <v>195</v>
      </c>
      <c r="G203">
        <v>305</v>
      </c>
      <c r="H203" s="5">
        <v>4.4432818378984997</v>
      </c>
      <c r="I203" s="5">
        <v>10.009624513328401</v>
      </c>
      <c r="J203" s="5">
        <v>19.300183005501399</v>
      </c>
      <c r="K203" s="1">
        <v>8.9572341670484701E-7</v>
      </c>
      <c r="L203" s="1">
        <v>3.49520046518395E-6</v>
      </c>
      <c r="M203" s="5">
        <v>6.7152060975236898</v>
      </c>
      <c r="N203" s="5">
        <v>21.755101426395498</v>
      </c>
      <c r="O203" t="str">
        <f t="shared" si="27"/>
        <v>maternal</v>
      </c>
      <c r="P203">
        <v>4911</v>
      </c>
      <c r="Q203">
        <v>4499</v>
      </c>
      <c r="R203">
        <v>4153</v>
      </c>
      <c r="S203">
        <v>165</v>
      </c>
      <c r="T203">
        <v>221</v>
      </c>
      <c r="U203">
        <v>231</v>
      </c>
      <c r="V203" s="5">
        <v>4.4635511131648702</v>
      </c>
      <c r="W203" s="5">
        <v>9.9075876541906407</v>
      </c>
      <c r="X203" s="5">
        <v>23.988219151696399</v>
      </c>
      <c r="Y203" s="1">
        <v>2.6354979061861699E-7</v>
      </c>
      <c r="Z203" s="1">
        <v>2.2429253477510301E-6</v>
      </c>
      <c r="AA203" s="5">
        <v>7.8748018710816696</v>
      </c>
      <c r="AB203" s="5">
        <v>22.062908925209602</v>
      </c>
      <c r="AC203" t="str">
        <f t="shared" si="28"/>
        <v>maternal</v>
      </c>
      <c r="AD203" t="b">
        <f t="shared" si="34"/>
        <v>1</v>
      </c>
      <c r="AF203" t="s">
        <v>107</v>
      </c>
      <c r="AG203">
        <v>4175</v>
      </c>
      <c r="AH203">
        <v>5051</v>
      </c>
      <c r="AI203">
        <v>4139</v>
      </c>
      <c r="AJ203">
        <v>214</v>
      </c>
      <c r="AK203">
        <v>287</v>
      </c>
      <c r="AL203">
        <v>363</v>
      </c>
      <c r="AM203" s="5">
        <v>3.9733491605045601</v>
      </c>
      <c r="AN203" s="5">
        <v>10.128645410662401</v>
      </c>
      <c r="AO203" s="5">
        <v>16.032708242849601</v>
      </c>
      <c r="AP203" s="1">
        <v>2.12855387081416E-7</v>
      </c>
      <c r="AQ203" s="1">
        <v>7.8835328548672704E-7</v>
      </c>
      <c r="AR203" s="5">
        <v>7.9215386526541796</v>
      </c>
      <c r="AS203" s="5">
        <v>15.7071459991765</v>
      </c>
      <c r="AT203" t="str">
        <f t="shared" si="29"/>
        <v>maternal</v>
      </c>
      <c r="AU203">
        <v>4217</v>
      </c>
      <c r="AV203">
        <v>4766</v>
      </c>
      <c r="AW203">
        <v>3969</v>
      </c>
      <c r="AX203">
        <v>276</v>
      </c>
      <c r="AY203">
        <v>302</v>
      </c>
      <c r="AZ203">
        <v>307</v>
      </c>
      <c r="BA203" s="5">
        <v>3.8641432972255498</v>
      </c>
      <c r="BB203" s="5">
        <v>10.139972545351799</v>
      </c>
      <c r="BC203" s="5">
        <v>25.009238762334601</v>
      </c>
      <c r="BD203" s="1">
        <v>3.27917176559656E-8</v>
      </c>
      <c r="BE203" s="1">
        <v>4.06900462403015E-7</v>
      </c>
      <c r="BF203" s="5">
        <v>9.8176791226442095</v>
      </c>
      <c r="BG203" s="5">
        <v>14.562067506369999</v>
      </c>
      <c r="BH203" t="str">
        <f t="shared" si="30"/>
        <v>maternal</v>
      </c>
      <c r="BI203" t="b">
        <f>IF(AT203=BH203, TRUE)</f>
        <v>1</v>
      </c>
      <c r="BK203" t="s">
        <v>866</v>
      </c>
      <c r="BN203" t="s">
        <v>1269</v>
      </c>
    </row>
    <row r="204" spans="1:69" x14ac:dyDescent="0.25">
      <c r="A204" s="11" t="str">
        <f>AF204</f>
        <v>AT2G28700.1</v>
      </c>
      <c r="B204" s="6" t="s">
        <v>1285</v>
      </c>
      <c r="H204" s="5"/>
      <c r="I204" s="5"/>
      <c r="J204" s="5"/>
      <c r="K204" s="1"/>
      <c r="L204" s="1"/>
      <c r="M204" s="5"/>
      <c r="N204" s="5"/>
      <c r="V204" s="5"/>
      <c r="W204" s="5"/>
      <c r="X204" s="5"/>
      <c r="Y204" s="1"/>
      <c r="Z204" s="1"/>
      <c r="AA204" s="5"/>
      <c r="AB204" s="5"/>
      <c r="AF204" t="s">
        <v>483</v>
      </c>
      <c r="AG204">
        <v>178</v>
      </c>
      <c r="AH204">
        <v>200</v>
      </c>
      <c r="AI204">
        <v>134</v>
      </c>
      <c r="AJ204">
        <v>120</v>
      </c>
      <c r="AK204">
        <v>137</v>
      </c>
      <c r="AL204">
        <v>162</v>
      </c>
      <c r="AM204" s="5">
        <v>0.27852240573672599</v>
      </c>
      <c r="AN204" s="5">
        <v>7.2646331522963097</v>
      </c>
      <c r="AO204" s="5">
        <v>1.18542186294936</v>
      </c>
      <c r="AP204">
        <v>0.26962989362901102</v>
      </c>
      <c r="AQ204">
        <v>0.29760473910486901</v>
      </c>
      <c r="AR204" s="5">
        <v>-6.61990422005813</v>
      </c>
      <c r="AS204" s="5">
        <v>1.2129519543821301</v>
      </c>
      <c r="AT204" t="str">
        <f t="shared" si="29"/>
        <v>no preference</v>
      </c>
      <c r="AU204">
        <v>83</v>
      </c>
      <c r="AV204">
        <v>90</v>
      </c>
      <c r="AW204">
        <v>60</v>
      </c>
      <c r="AX204">
        <v>111</v>
      </c>
      <c r="AY204">
        <v>106</v>
      </c>
      <c r="AZ204">
        <v>118</v>
      </c>
      <c r="BA204" s="5">
        <v>-0.53759675707545096</v>
      </c>
      <c r="BB204" s="5">
        <v>6.5457481787178402</v>
      </c>
      <c r="BC204" s="5">
        <v>-2.7665677168830798</v>
      </c>
      <c r="BD204">
        <v>2.7318354490650499E-2</v>
      </c>
      <c r="BE204">
        <v>3.2444601532839103E-2</v>
      </c>
      <c r="BF204" s="5">
        <v>-4.5945578937063702</v>
      </c>
      <c r="BG204" s="5">
        <v>-1.4515525045531199</v>
      </c>
      <c r="BH204" t="str">
        <f t="shared" si="30"/>
        <v>no preference</v>
      </c>
      <c r="BI204" t="b">
        <f>IF(AT204=BH204, TRUE)</f>
        <v>1</v>
      </c>
      <c r="BK204" t="s">
        <v>867</v>
      </c>
      <c r="BQ204" t="s">
        <v>1272</v>
      </c>
    </row>
    <row r="205" spans="1:69" x14ac:dyDescent="0.25">
      <c r="A205" t="s">
        <v>217</v>
      </c>
      <c r="B205">
        <v>6282</v>
      </c>
      <c r="C205">
        <v>6391</v>
      </c>
      <c r="D205">
        <v>7764</v>
      </c>
      <c r="E205">
        <v>1021</v>
      </c>
      <c r="F205">
        <v>913</v>
      </c>
      <c r="G205">
        <v>856</v>
      </c>
      <c r="H205" s="5">
        <v>2.8685595122801799</v>
      </c>
      <c r="I205" s="5">
        <v>11.2930734995095</v>
      </c>
      <c r="J205" s="5">
        <v>18.3864902661199</v>
      </c>
      <c r="K205" s="1">
        <v>1.20466031585571E-6</v>
      </c>
      <c r="L205" s="1">
        <v>4.2544332673891599E-6</v>
      </c>
      <c r="M205" s="5">
        <v>6.4165229412109097</v>
      </c>
      <c r="N205" s="5">
        <v>7.3033557784549803</v>
      </c>
      <c r="O205" t="str">
        <f t="shared" si="27"/>
        <v>maternal</v>
      </c>
      <c r="P205">
        <v>3575</v>
      </c>
      <c r="Q205">
        <v>3193</v>
      </c>
      <c r="R205">
        <v>3351</v>
      </c>
      <c r="S205">
        <v>963</v>
      </c>
      <c r="T205">
        <v>779</v>
      </c>
      <c r="U205">
        <v>984</v>
      </c>
      <c r="V205" s="5">
        <v>1.8972954959902</v>
      </c>
      <c r="W205" s="5">
        <v>10.7700476027695</v>
      </c>
      <c r="X205" s="5">
        <v>11.888754908210799</v>
      </c>
      <c r="Y205" s="1">
        <v>1.80562015006905E-5</v>
      </c>
      <c r="Z205" s="1">
        <v>4.1980668489105401E-5</v>
      </c>
      <c r="AA205" s="5">
        <v>3.6101741462480001</v>
      </c>
      <c r="AB205" s="5">
        <v>3.7251421930531698</v>
      </c>
      <c r="AC205" t="str">
        <f t="shared" si="28"/>
        <v>maternal</v>
      </c>
      <c r="AD205" t="b">
        <f t="shared" ref="AD205:AD218" si="35">IF(O205=AC205, TRUE)</f>
        <v>1</v>
      </c>
      <c r="AF205" t="str">
        <f>A205</f>
        <v>AT2G29570.1</v>
      </c>
      <c r="AG205" s="6" t="s">
        <v>1286</v>
      </c>
      <c r="AM205" s="5"/>
      <c r="AN205" s="5"/>
      <c r="AO205" s="5"/>
      <c r="AR205" s="5"/>
      <c r="AS205" s="5"/>
      <c r="BA205" s="5"/>
      <c r="BB205" s="5"/>
      <c r="BC205" s="5"/>
      <c r="BF205" s="5"/>
      <c r="BG205" s="5"/>
      <c r="BK205" t="s">
        <v>1193</v>
      </c>
      <c r="BL205" t="s">
        <v>1268</v>
      </c>
    </row>
    <row r="206" spans="1:69" x14ac:dyDescent="0.25">
      <c r="A206" t="s">
        <v>292</v>
      </c>
      <c r="B206">
        <v>2922</v>
      </c>
      <c r="C206">
        <v>3034</v>
      </c>
      <c r="D206">
        <v>3184</v>
      </c>
      <c r="E206">
        <v>1278</v>
      </c>
      <c r="F206">
        <v>1247</v>
      </c>
      <c r="G206">
        <v>1292</v>
      </c>
      <c r="H206" s="5">
        <v>1.2583610815128701</v>
      </c>
      <c r="I206" s="5">
        <v>10.943416983274499</v>
      </c>
      <c r="J206" s="5">
        <v>10.0825359602772</v>
      </c>
      <c r="K206" s="1">
        <v>4.4766832114293599E-5</v>
      </c>
      <c r="L206" s="1">
        <v>8.3544790367143205E-5</v>
      </c>
      <c r="M206" s="5">
        <v>2.5590345913263199</v>
      </c>
      <c r="N206" s="5">
        <v>2.39223825432002</v>
      </c>
      <c r="O206" t="str">
        <f t="shared" si="27"/>
        <v>maternal</v>
      </c>
      <c r="P206">
        <v>1893</v>
      </c>
      <c r="Q206">
        <v>1534</v>
      </c>
      <c r="R206">
        <v>1363</v>
      </c>
      <c r="S206">
        <v>1229</v>
      </c>
      <c r="T206">
        <v>1003</v>
      </c>
      <c r="U206">
        <v>1127</v>
      </c>
      <c r="V206" s="5">
        <v>0.50311132605797804</v>
      </c>
      <c r="W206" s="5">
        <v>10.376734831887701</v>
      </c>
      <c r="X206" s="5">
        <v>2.7413999498652499</v>
      </c>
      <c r="Y206">
        <v>3.2868005488277001E-2</v>
      </c>
      <c r="Z206">
        <v>3.9356967945190099E-2</v>
      </c>
      <c r="AA206" s="5">
        <v>-4.6675500534331604</v>
      </c>
      <c r="AB206" s="5">
        <v>1.4172667561644301</v>
      </c>
      <c r="AC206" t="str">
        <f t="shared" si="28"/>
        <v>no preference</v>
      </c>
      <c r="AD206" t="b">
        <f t="shared" si="35"/>
        <v>0</v>
      </c>
      <c r="AF206" t="str">
        <f>A206</f>
        <v>AT2G29940.1</v>
      </c>
      <c r="AG206" s="6" t="s">
        <v>1286</v>
      </c>
      <c r="AM206" s="5"/>
      <c r="AN206" s="5"/>
      <c r="AO206" s="5"/>
      <c r="AR206" s="5"/>
      <c r="AS206" s="5"/>
      <c r="BA206" s="5"/>
      <c r="BB206" s="5"/>
      <c r="BC206" s="5"/>
      <c r="BF206" s="5"/>
      <c r="BG206" s="5"/>
      <c r="BK206" t="s">
        <v>1194</v>
      </c>
      <c r="BM206" t="s">
        <v>1270</v>
      </c>
    </row>
    <row r="207" spans="1:69" x14ac:dyDescent="0.25">
      <c r="A207" t="s">
        <v>114</v>
      </c>
      <c r="B207">
        <v>2278</v>
      </c>
      <c r="C207">
        <v>2164</v>
      </c>
      <c r="D207">
        <v>2369</v>
      </c>
      <c r="E207">
        <v>102</v>
      </c>
      <c r="F207">
        <v>177</v>
      </c>
      <c r="G207">
        <v>84</v>
      </c>
      <c r="H207" s="5">
        <v>4.2911276561258997</v>
      </c>
      <c r="I207" s="5">
        <v>9.0027721261587192</v>
      </c>
      <c r="J207" s="5">
        <v>15.048009384048401</v>
      </c>
      <c r="K207" s="1">
        <v>4.0759879734101799E-6</v>
      </c>
      <c r="L207" s="1">
        <v>1.03853940144424E-5</v>
      </c>
      <c r="M207" s="5">
        <v>5.15373607474727</v>
      </c>
      <c r="N207" s="5">
        <v>19.577540890069599</v>
      </c>
      <c r="O207" t="str">
        <f t="shared" si="27"/>
        <v>maternal</v>
      </c>
      <c r="P207">
        <v>1945</v>
      </c>
      <c r="Q207">
        <v>1675</v>
      </c>
      <c r="R207">
        <v>1649</v>
      </c>
      <c r="S207">
        <v>133</v>
      </c>
      <c r="T207">
        <v>123</v>
      </c>
      <c r="U207">
        <v>47</v>
      </c>
      <c r="V207" s="5">
        <v>4.2400349120159397</v>
      </c>
      <c r="W207" s="5">
        <v>8.6551001231965703</v>
      </c>
      <c r="X207" s="5">
        <v>10.3491212565014</v>
      </c>
      <c r="Y207" s="1">
        <v>4.0851950984444898E-5</v>
      </c>
      <c r="Z207" s="1">
        <v>8.0549076499364803E-5</v>
      </c>
      <c r="AA207" s="5">
        <v>2.7219496452106799</v>
      </c>
      <c r="AB207" s="5">
        <v>18.896339852993599</v>
      </c>
      <c r="AC207" t="str">
        <f t="shared" si="28"/>
        <v>maternal</v>
      </c>
      <c r="AD207" t="b">
        <f t="shared" si="35"/>
        <v>1</v>
      </c>
      <c r="AF207" t="s">
        <v>114</v>
      </c>
      <c r="AG207">
        <v>1621</v>
      </c>
      <c r="AH207">
        <v>1983</v>
      </c>
      <c r="AI207">
        <v>1765</v>
      </c>
      <c r="AJ207">
        <v>49</v>
      </c>
      <c r="AK207">
        <v>155</v>
      </c>
      <c r="AL207">
        <v>139</v>
      </c>
      <c r="AM207" s="5">
        <v>4.1151608722235604</v>
      </c>
      <c r="AN207" s="5">
        <v>8.7437609113057597</v>
      </c>
      <c r="AO207" s="5">
        <v>9.9094926522071205</v>
      </c>
      <c r="AP207" s="1">
        <v>8.6319142698466292E-6</v>
      </c>
      <c r="AQ207" s="1">
        <v>1.56375258511714E-5</v>
      </c>
      <c r="AR207" s="5">
        <v>4.1159877252978401</v>
      </c>
      <c r="AS207" s="5">
        <v>17.329533004468299</v>
      </c>
      <c r="AT207" t="str">
        <f t="shared" si="29"/>
        <v>maternal</v>
      </c>
      <c r="AU207">
        <v>1459</v>
      </c>
      <c r="AV207">
        <v>1910</v>
      </c>
      <c r="AW207">
        <v>1313</v>
      </c>
      <c r="AX207">
        <v>232</v>
      </c>
      <c r="AY207">
        <v>223</v>
      </c>
      <c r="AZ207">
        <v>215</v>
      </c>
      <c r="BA207" s="5">
        <v>2.78172856939727</v>
      </c>
      <c r="BB207" s="5">
        <v>9.1996738076570903</v>
      </c>
      <c r="BC207" s="5">
        <v>15.0199403623426</v>
      </c>
      <c r="BD207" s="1">
        <v>1.1687885040139701E-6</v>
      </c>
      <c r="BE207" s="1">
        <v>3.5204473012469001E-6</v>
      </c>
      <c r="BF207" s="5">
        <v>6.2875507674086002</v>
      </c>
      <c r="BG207" s="5">
        <v>6.8767579656521098</v>
      </c>
      <c r="BH207" t="str">
        <f t="shared" si="30"/>
        <v>maternal</v>
      </c>
      <c r="BI207" t="b">
        <f>IF(AT207=BH207, TRUE)</f>
        <v>1</v>
      </c>
      <c r="BK207" t="s">
        <v>868</v>
      </c>
      <c r="BL207" t="s">
        <v>1268</v>
      </c>
    </row>
    <row r="208" spans="1:69" x14ac:dyDescent="0.25">
      <c r="A208" t="s">
        <v>155</v>
      </c>
      <c r="B208">
        <v>3971</v>
      </c>
      <c r="C208">
        <v>4016</v>
      </c>
      <c r="D208">
        <v>4516</v>
      </c>
      <c r="E208">
        <v>313</v>
      </c>
      <c r="F208">
        <v>259</v>
      </c>
      <c r="G208">
        <v>334</v>
      </c>
      <c r="H208" s="5">
        <v>3.7878986682487099</v>
      </c>
      <c r="I208" s="5">
        <v>10.1289512832128</v>
      </c>
      <c r="J208" s="5">
        <v>24.137976925624201</v>
      </c>
      <c r="K208" s="1">
        <v>2.27286243520827E-7</v>
      </c>
      <c r="L208" s="1">
        <v>1.6537686235018401E-6</v>
      </c>
      <c r="M208" s="5">
        <v>8.0438526215214292</v>
      </c>
      <c r="N208" s="5">
        <v>13.8124627458785</v>
      </c>
      <c r="O208" t="str">
        <f t="shared" si="27"/>
        <v>maternal</v>
      </c>
      <c r="P208">
        <v>5442</v>
      </c>
      <c r="Q208">
        <v>5800</v>
      </c>
      <c r="R208">
        <v>5946</v>
      </c>
      <c r="S208">
        <v>363</v>
      </c>
      <c r="T208">
        <v>391</v>
      </c>
      <c r="U208">
        <v>329</v>
      </c>
      <c r="V208" s="5">
        <v>3.9871306288424901</v>
      </c>
      <c r="W208" s="5">
        <v>10.489840880607799</v>
      </c>
      <c r="X208" s="5">
        <v>27.634344668607199</v>
      </c>
      <c r="Y208" s="1">
        <v>1.11260453122104E-7</v>
      </c>
      <c r="Z208" s="1">
        <v>1.8566771186628699E-6</v>
      </c>
      <c r="AA208" s="5">
        <v>8.6321671865837999</v>
      </c>
      <c r="AB208" s="5">
        <v>15.857908801794901</v>
      </c>
      <c r="AC208" t="str">
        <f t="shared" si="28"/>
        <v>maternal</v>
      </c>
      <c r="AD208" t="b">
        <f t="shared" si="35"/>
        <v>1</v>
      </c>
      <c r="AF208" t="str">
        <f>A208</f>
        <v>AT2G30590.1</v>
      </c>
      <c r="AG208" s="6" t="s">
        <v>1286</v>
      </c>
      <c r="AM208" s="5"/>
      <c r="AN208" s="5"/>
      <c r="AO208" s="5"/>
      <c r="AP208" s="1"/>
      <c r="AQ208" s="1"/>
      <c r="AR208" s="5"/>
      <c r="AS208" s="5"/>
      <c r="BA208" s="5"/>
      <c r="BB208" s="5"/>
      <c r="BC208" s="5"/>
      <c r="BD208" s="1"/>
      <c r="BE208" s="1"/>
      <c r="BF208" s="5"/>
      <c r="BG208" s="5"/>
      <c r="BK208" t="s">
        <v>1195</v>
      </c>
      <c r="BM208" t="s">
        <v>1270</v>
      </c>
    </row>
    <row r="209" spans="1:69" x14ac:dyDescent="0.25">
      <c r="A209" t="s">
        <v>324</v>
      </c>
      <c r="B209">
        <v>418</v>
      </c>
      <c r="C209">
        <v>415</v>
      </c>
      <c r="D209">
        <v>427</v>
      </c>
      <c r="E209">
        <v>254</v>
      </c>
      <c r="F209">
        <v>383</v>
      </c>
      <c r="G209">
        <v>310</v>
      </c>
      <c r="H209" s="5">
        <v>0.43087547684365601</v>
      </c>
      <c r="I209" s="5">
        <v>8.5021333076586991</v>
      </c>
      <c r="J209" s="5">
        <v>2.3559781502100199</v>
      </c>
      <c r="K209">
        <v>5.5217673265117902E-2</v>
      </c>
      <c r="L209">
        <v>6.5556301450927196E-2</v>
      </c>
      <c r="M209" s="5">
        <v>-5.2849085354969896</v>
      </c>
      <c r="N209" s="5">
        <v>1.34805137252623</v>
      </c>
      <c r="O209" t="str">
        <f t="shared" si="27"/>
        <v>no preference</v>
      </c>
      <c r="P209">
        <v>353</v>
      </c>
      <c r="Q209">
        <v>272</v>
      </c>
      <c r="R209">
        <v>230</v>
      </c>
      <c r="S209">
        <v>531</v>
      </c>
      <c r="T209">
        <v>580</v>
      </c>
      <c r="U209">
        <v>475</v>
      </c>
      <c r="V209" s="5">
        <v>-0.90679427326491802</v>
      </c>
      <c r="W209" s="5">
        <v>8.5907677141054304</v>
      </c>
      <c r="X209" s="5">
        <v>-4.4292894950866302</v>
      </c>
      <c r="Y209">
        <v>4.1800989410231302E-3</v>
      </c>
      <c r="Z209">
        <v>5.6204703833515803E-3</v>
      </c>
      <c r="AA209" s="5">
        <v>-2.4216445107657201</v>
      </c>
      <c r="AB209" s="5">
        <v>-1.8748748187522699</v>
      </c>
      <c r="AC209" t="str">
        <f t="shared" si="28"/>
        <v>paternal</v>
      </c>
      <c r="AD209" t="b">
        <f t="shared" si="35"/>
        <v>0</v>
      </c>
      <c r="AF209" t="str">
        <f>A209</f>
        <v>AT2G30900.1</v>
      </c>
      <c r="AG209" s="6" t="s">
        <v>1286</v>
      </c>
      <c r="AM209" s="5"/>
      <c r="AN209" s="5"/>
      <c r="AO209" s="5"/>
      <c r="AP209" s="1"/>
      <c r="AQ209" s="1"/>
      <c r="AR209" s="5"/>
      <c r="AS209" s="5"/>
      <c r="BA209" s="5"/>
      <c r="BB209" s="5"/>
      <c r="BC209" s="5"/>
      <c r="BD209" s="1"/>
      <c r="BE209" s="1"/>
      <c r="BF209" s="5"/>
      <c r="BG209" s="5"/>
      <c r="BK209" t="s">
        <v>679</v>
      </c>
      <c r="BL209" t="s">
        <v>1268</v>
      </c>
    </row>
    <row r="210" spans="1:69" x14ac:dyDescent="0.25">
      <c r="A210" t="s">
        <v>61</v>
      </c>
      <c r="B210">
        <v>67685</v>
      </c>
      <c r="C210">
        <v>71164</v>
      </c>
      <c r="D210">
        <v>73622</v>
      </c>
      <c r="E210">
        <v>2221</v>
      </c>
      <c r="F210">
        <v>1775</v>
      </c>
      <c r="G210">
        <v>1780</v>
      </c>
      <c r="H210" s="5">
        <v>5.2075960819977896</v>
      </c>
      <c r="I210" s="5">
        <v>13.5073082972792</v>
      </c>
      <c r="J210" s="5">
        <v>34.493059698000799</v>
      </c>
      <c r="K210" s="1">
        <v>2.51885900558156E-8</v>
      </c>
      <c r="L210" s="1">
        <v>9.9229804330335406E-7</v>
      </c>
      <c r="M210" s="5">
        <v>9.9328247004261705</v>
      </c>
      <c r="N210" s="5">
        <v>36.952397923578403</v>
      </c>
      <c r="O210" t="str">
        <f t="shared" si="27"/>
        <v>maternal</v>
      </c>
      <c r="P210">
        <v>54127</v>
      </c>
      <c r="Q210">
        <v>47663</v>
      </c>
      <c r="R210">
        <v>44075</v>
      </c>
      <c r="S210">
        <v>1769</v>
      </c>
      <c r="T210">
        <v>1858</v>
      </c>
      <c r="U210">
        <v>1375</v>
      </c>
      <c r="V210" s="5">
        <v>4.8720986989681299</v>
      </c>
      <c r="W210" s="5">
        <v>13.128085834347999</v>
      </c>
      <c r="X210" s="5">
        <v>26.767540876491498</v>
      </c>
      <c r="Y210" s="1">
        <v>1.3513485871847901E-7</v>
      </c>
      <c r="Z210" s="1">
        <v>1.8851312791227899E-6</v>
      </c>
      <c r="AA210" s="5">
        <v>8.4659927558508805</v>
      </c>
      <c r="AB210" s="5">
        <v>29.2851767957711</v>
      </c>
      <c r="AC210" t="str">
        <f t="shared" si="28"/>
        <v>maternal</v>
      </c>
      <c r="AD210" t="b">
        <f t="shared" si="35"/>
        <v>1</v>
      </c>
      <c r="AF210" t="s">
        <v>61</v>
      </c>
      <c r="AG210">
        <v>45394</v>
      </c>
      <c r="AH210">
        <v>64672</v>
      </c>
      <c r="AI210">
        <v>51140</v>
      </c>
      <c r="AJ210">
        <v>1474</v>
      </c>
      <c r="AK210">
        <v>1893</v>
      </c>
      <c r="AL210">
        <v>1509</v>
      </c>
      <c r="AM210" s="5">
        <v>5.0397539190046601</v>
      </c>
      <c r="AN210" s="5">
        <v>13.1778945224415</v>
      </c>
      <c r="AO210" s="5">
        <v>22.354068455726601</v>
      </c>
      <c r="AP210" s="1">
        <v>1.5430572556069001E-8</v>
      </c>
      <c r="AQ210" s="1">
        <v>1.51953199408269E-7</v>
      </c>
      <c r="AR210" s="5">
        <v>10.396428381589701</v>
      </c>
      <c r="AS210" s="5">
        <v>32.894031228096203</v>
      </c>
      <c r="AT210" t="str">
        <f t="shared" si="29"/>
        <v>maternal</v>
      </c>
      <c r="AU210">
        <v>35143</v>
      </c>
      <c r="AV210">
        <v>40145</v>
      </c>
      <c r="AW210">
        <v>32427</v>
      </c>
      <c r="AX210">
        <v>1529</v>
      </c>
      <c r="AY210">
        <v>1709</v>
      </c>
      <c r="AZ210">
        <v>1471</v>
      </c>
      <c r="BA210" s="5">
        <v>4.5120844460106904</v>
      </c>
      <c r="BB210" s="5">
        <v>12.8702617241421</v>
      </c>
      <c r="BC210" s="5">
        <v>27.9270230567396</v>
      </c>
      <c r="BD210" s="1">
        <v>1.50331123707943E-8</v>
      </c>
      <c r="BE210" s="1">
        <v>3.0589659124308001E-7</v>
      </c>
      <c r="BF210" s="5">
        <v>10.516568238257801</v>
      </c>
      <c r="BG210" s="5">
        <v>22.817747041659199</v>
      </c>
      <c r="BH210" t="str">
        <f t="shared" si="30"/>
        <v>maternal</v>
      </c>
      <c r="BI210" t="b">
        <f>IF(AT210=BH210, TRUE)</f>
        <v>1</v>
      </c>
      <c r="BK210" t="s">
        <v>869</v>
      </c>
      <c r="BN210" t="s">
        <v>1269</v>
      </c>
    </row>
    <row r="211" spans="1:69" x14ac:dyDescent="0.25">
      <c r="A211" t="s">
        <v>412</v>
      </c>
      <c r="B211">
        <v>1641</v>
      </c>
      <c r="C211">
        <v>1736</v>
      </c>
      <c r="D211">
        <v>2112</v>
      </c>
      <c r="E211">
        <v>7134</v>
      </c>
      <c r="F211">
        <v>7544</v>
      </c>
      <c r="G211">
        <v>8607</v>
      </c>
      <c r="H211" s="5">
        <v>-2.0882559199702202</v>
      </c>
      <c r="I211" s="5">
        <v>11.873693794126201</v>
      </c>
      <c r="J211" s="5">
        <v>-12.804928993021299</v>
      </c>
      <c r="K211" s="1">
        <v>1.07931619318533E-5</v>
      </c>
      <c r="L211" s="1">
        <v>2.3434180381222399E-5</v>
      </c>
      <c r="M211" s="5">
        <v>4.1133955062945198</v>
      </c>
      <c r="N211" s="5">
        <v>-4.2523369534607598</v>
      </c>
      <c r="O211" t="str">
        <f t="shared" si="27"/>
        <v>paternal</v>
      </c>
      <c r="P211">
        <v>2211</v>
      </c>
      <c r="Q211">
        <v>1499</v>
      </c>
      <c r="R211">
        <v>1862</v>
      </c>
      <c r="S211">
        <v>9606</v>
      </c>
      <c r="T211">
        <v>7925</v>
      </c>
      <c r="U211">
        <v>9396</v>
      </c>
      <c r="V211" s="5">
        <v>-2.28497921435708</v>
      </c>
      <c r="W211" s="5">
        <v>11.984254412031699</v>
      </c>
      <c r="X211" s="5">
        <v>-11.626827826019399</v>
      </c>
      <c r="Y211" s="1">
        <v>2.0599251513162101E-5</v>
      </c>
      <c r="Z211" s="1">
        <v>4.6535960908277197E-5</v>
      </c>
      <c r="AA211" s="5">
        <v>3.4676866777745099</v>
      </c>
      <c r="AB211" s="5">
        <v>-4.8735708381754197</v>
      </c>
      <c r="AC211" t="str">
        <f t="shared" si="28"/>
        <v>paternal</v>
      </c>
      <c r="AD211" t="b">
        <f t="shared" si="35"/>
        <v>1</v>
      </c>
      <c r="AF211" t="s">
        <v>412</v>
      </c>
      <c r="AG211">
        <v>645</v>
      </c>
      <c r="AH211">
        <v>999</v>
      </c>
      <c r="AI211">
        <v>1008</v>
      </c>
      <c r="AJ211">
        <v>4345</v>
      </c>
      <c r="AK211">
        <v>5379</v>
      </c>
      <c r="AL211">
        <v>4306</v>
      </c>
      <c r="AM211" s="5">
        <v>-2.4238151421349201</v>
      </c>
      <c r="AN211" s="5">
        <v>10.971869270554899</v>
      </c>
      <c r="AO211" s="5">
        <v>-9.81943536619365</v>
      </c>
      <c r="AP211" s="1">
        <v>9.2438363751301498E-6</v>
      </c>
      <c r="AQ211" s="1">
        <v>1.6672742318469201E-5</v>
      </c>
      <c r="AR211" s="5">
        <v>4.0435105924149504</v>
      </c>
      <c r="AS211" s="5">
        <v>-5.3658813052097498</v>
      </c>
      <c r="AT211" t="str">
        <f t="shared" si="29"/>
        <v>paternal</v>
      </c>
      <c r="AU211">
        <v>2611</v>
      </c>
      <c r="AV211">
        <v>2165</v>
      </c>
      <c r="AW211">
        <v>1782</v>
      </c>
      <c r="AX211">
        <v>10495</v>
      </c>
      <c r="AY211">
        <v>11009</v>
      </c>
      <c r="AZ211">
        <v>9725</v>
      </c>
      <c r="BA211" s="5">
        <v>-2.2666206775095801</v>
      </c>
      <c r="BB211" s="5">
        <v>12.210592904347999</v>
      </c>
      <c r="BC211" s="5">
        <v>-12.127837390362201</v>
      </c>
      <c r="BD211" s="1">
        <v>5.1027243161587602E-6</v>
      </c>
      <c r="BE211" s="1">
        <v>1.1441085910669899E-5</v>
      </c>
      <c r="BF211" s="5">
        <v>4.7282895588313201</v>
      </c>
      <c r="BG211" s="5">
        <v>-4.8119467502320603</v>
      </c>
      <c r="BH211" t="str">
        <f t="shared" si="30"/>
        <v>paternal</v>
      </c>
      <c r="BI211" t="b">
        <f>IF(AT211=BH211, TRUE)</f>
        <v>1</v>
      </c>
      <c r="BK211" t="s">
        <v>870</v>
      </c>
      <c r="BL211" t="s">
        <v>1268</v>
      </c>
      <c r="BM211" t="s">
        <v>1273</v>
      </c>
    </row>
    <row r="212" spans="1:69" x14ac:dyDescent="0.25">
      <c r="A212" t="s">
        <v>164</v>
      </c>
      <c r="B212">
        <v>13984</v>
      </c>
      <c r="C212">
        <v>14601</v>
      </c>
      <c r="D212">
        <v>17620</v>
      </c>
      <c r="E212">
        <v>1395</v>
      </c>
      <c r="F212">
        <v>992</v>
      </c>
      <c r="G212">
        <v>1329</v>
      </c>
      <c r="H212" s="5">
        <v>3.6435118378547999</v>
      </c>
      <c r="I212" s="5">
        <v>12.0817371403029</v>
      </c>
      <c r="J212" s="5">
        <v>19.0586518625568</v>
      </c>
      <c r="K212" s="1">
        <v>9.6740546548772101E-7</v>
      </c>
      <c r="L212" s="1">
        <v>3.67219217511666E-6</v>
      </c>
      <c r="M212" s="5">
        <v>6.63795877957428</v>
      </c>
      <c r="N212" s="5">
        <v>12.497016774012</v>
      </c>
      <c r="O212" t="str">
        <f t="shared" si="27"/>
        <v>maternal</v>
      </c>
      <c r="P212">
        <v>10029</v>
      </c>
      <c r="Q212">
        <v>9330</v>
      </c>
      <c r="R212">
        <v>9420</v>
      </c>
      <c r="S212">
        <v>801</v>
      </c>
      <c r="T212">
        <v>801</v>
      </c>
      <c r="U212">
        <v>905</v>
      </c>
      <c r="V212" s="5">
        <v>3.52107678946716</v>
      </c>
      <c r="W212" s="5">
        <v>11.466633092385599</v>
      </c>
      <c r="X212" s="5">
        <v>25.2540524262532</v>
      </c>
      <c r="Y212" s="1">
        <v>1.9268641055163999E-7</v>
      </c>
      <c r="Z212" s="1">
        <v>2.1812437771862302E-6</v>
      </c>
      <c r="AA212" s="5">
        <v>8.1557603979785505</v>
      </c>
      <c r="AB212" s="5">
        <v>11.480207310728799</v>
      </c>
      <c r="AC212" t="str">
        <f t="shared" si="28"/>
        <v>maternal</v>
      </c>
      <c r="AD212" t="b">
        <f t="shared" si="35"/>
        <v>1</v>
      </c>
      <c r="AF212" t="s">
        <v>164</v>
      </c>
      <c r="AG212">
        <v>8020</v>
      </c>
      <c r="AH212">
        <v>11606</v>
      </c>
      <c r="AI212">
        <v>9887</v>
      </c>
      <c r="AJ212">
        <v>841</v>
      </c>
      <c r="AK212">
        <v>1083</v>
      </c>
      <c r="AL212">
        <v>733</v>
      </c>
      <c r="AM212" s="5">
        <v>3.4747584073652602</v>
      </c>
      <c r="AN212" s="5">
        <v>11.5105331094371</v>
      </c>
      <c r="AO212" s="5">
        <v>14.379844153291399</v>
      </c>
      <c r="AP212" s="1">
        <v>4.9800207564042101E-7</v>
      </c>
      <c r="AQ212" s="1">
        <v>1.4228630732583501E-6</v>
      </c>
      <c r="AR212" s="5">
        <v>7.0727523548787401</v>
      </c>
      <c r="AS212" s="5">
        <v>11.1174838772962</v>
      </c>
      <c r="AT212" t="str">
        <f t="shared" si="29"/>
        <v>maternal</v>
      </c>
      <c r="AU212">
        <v>10752</v>
      </c>
      <c r="AV212">
        <v>11776</v>
      </c>
      <c r="AW212">
        <v>9671</v>
      </c>
      <c r="AX212">
        <v>583</v>
      </c>
      <c r="AY212">
        <v>648</v>
      </c>
      <c r="AZ212">
        <v>845</v>
      </c>
      <c r="BA212" s="5">
        <v>3.9664405024462401</v>
      </c>
      <c r="BB212" s="5">
        <v>11.402024611222799</v>
      </c>
      <c r="BC212" s="5">
        <v>20.567630245093099</v>
      </c>
      <c r="BD212" s="1">
        <v>1.3000798343328501E-7</v>
      </c>
      <c r="BE212" s="1">
        <v>7.4640419054253097E-7</v>
      </c>
      <c r="BF212" s="5">
        <v>8.5118992187077893</v>
      </c>
      <c r="BG212" s="5">
        <v>15.6321087338965</v>
      </c>
      <c r="BH212" t="str">
        <f t="shared" si="30"/>
        <v>maternal</v>
      </c>
      <c r="BI212" t="b">
        <f>IF(AT212=BH212, TRUE)</f>
        <v>1</v>
      </c>
      <c r="BK212" t="s">
        <v>871</v>
      </c>
      <c r="BM212" t="s">
        <v>1270</v>
      </c>
    </row>
    <row r="213" spans="1:69" x14ac:dyDescent="0.25">
      <c r="A213" t="s">
        <v>567</v>
      </c>
      <c r="B213">
        <v>1337</v>
      </c>
      <c r="C213">
        <v>1117</v>
      </c>
      <c r="D213">
        <v>1337</v>
      </c>
      <c r="E213">
        <v>272</v>
      </c>
      <c r="F213">
        <v>201</v>
      </c>
      <c r="G213">
        <v>241</v>
      </c>
      <c r="H213" s="5">
        <v>2.4095324710599599</v>
      </c>
      <c r="I213" s="5">
        <v>9.0947101891787305</v>
      </c>
      <c r="J213" s="5">
        <v>13.982986782153899</v>
      </c>
      <c r="K213" s="1">
        <v>6.35355498814271E-6</v>
      </c>
      <c r="L213" s="1">
        <v>1.50223884889137E-5</v>
      </c>
      <c r="M213" s="5">
        <v>4.6824300741976597</v>
      </c>
      <c r="N213" s="5">
        <v>5.3130212058938202</v>
      </c>
      <c r="O213" t="str">
        <f t="shared" si="27"/>
        <v>maternal</v>
      </c>
      <c r="P213">
        <v>1002</v>
      </c>
      <c r="Q213">
        <v>967</v>
      </c>
      <c r="R213">
        <v>752</v>
      </c>
      <c r="S213">
        <v>269</v>
      </c>
      <c r="T213">
        <v>197</v>
      </c>
      <c r="U213">
        <v>354</v>
      </c>
      <c r="V213" s="5">
        <v>1.7558759170120699</v>
      </c>
      <c r="W213" s="5">
        <v>8.9372204356801994</v>
      </c>
      <c r="X213" s="5">
        <v>6.8307006445716896</v>
      </c>
      <c r="Y213">
        <v>4.3671971503917101E-4</v>
      </c>
      <c r="Z213">
        <v>6.7504044596082395E-4</v>
      </c>
      <c r="AA213" s="5">
        <v>9.6220345890626099E-2</v>
      </c>
      <c r="AB213" s="5">
        <v>3.3773130620272198</v>
      </c>
      <c r="AC213" t="str">
        <f t="shared" si="28"/>
        <v>maternal</v>
      </c>
      <c r="AD213" t="b">
        <f t="shared" si="35"/>
        <v>1</v>
      </c>
      <c r="AF213" t="s">
        <v>567</v>
      </c>
      <c r="AG213">
        <v>442</v>
      </c>
      <c r="AH213">
        <v>493</v>
      </c>
      <c r="AI213">
        <v>450</v>
      </c>
      <c r="AJ213">
        <v>62</v>
      </c>
      <c r="AK213">
        <v>184</v>
      </c>
      <c r="AL213">
        <v>138</v>
      </c>
      <c r="AM213" s="5">
        <v>1.9763037622184501</v>
      </c>
      <c r="AN213" s="5">
        <v>7.8640193666891296</v>
      </c>
      <c r="AO213" s="5">
        <v>5.2535858007780103</v>
      </c>
      <c r="AP213">
        <v>7.5274173856057199E-4</v>
      </c>
      <c r="AQ213">
        <v>1.05426013804002E-3</v>
      </c>
      <c r="AR213" s="5">
        <v>-0.67173019926326105</v>
      </c>
      <c r="AS213" s="5">
        <v>3.9348366963333699</v>
      </c>
      <c r="AT213" t="str">
        <f t="shared" si="29"/>
        <v>maternal</v>
      </c>
      <c r="AU213">
        <v>657</v>
      </c>
      <c r="AV213">
        <v>729</v>
      </c>
      <c r="AW213">
        <v>558</v>
      </c>
      <c r="AX213">
        <v>138</v>
      </c>
      <c r="AY213">
        <v>183</v>
      </c>
      <c r="AZ213">
        <v>84</v>
      </c>
      <c r="BA213" s="5">
        <v>2.3161689784758601</v>
      </c>
      <c r="BB213" s="5">
        <v>8.1753824775440105</v>
      </c>
      <c r="BC213" s="5">
        <v>7.91030133528173</v>
      </c>
      <c r="BD213" s="1">
        <v>8.8666046088356406E-5</v>
      </c>
      <c r="BE213">
        <v>1.40739755695804E-4</v>
      </c>
      <c r="BF213" s="5">
        <v>1.6259078388844801</v>
      </c>
      <c r="BG213" s="5">
        <v>4.9800802089959904</v>
      </c>
      <c r="BH213" t="str">
        <f t="shared" si="30"/>
        <v>maternal</v>
      </c>
      <c r="BI213" t="b">
        <f>IF(AT213=BH213, TRUE)</f>
        <v>1</v>
      </c>
      <c r="BK213" t="s">
        <v>872</v>
      </c>
      <c r="BL213" t="s">
        <v>1268</v>
      </c>
      <c r="BP213" t="s">
        <v>1274</v>
      </c>
    </row>
    <row r="214" spans="1:69" x14ac:dyDescent="0.25">
      <c r="A214" t="s">
        <v>28</v>
      </c>
      <c r="B214">
        <v>734</v>
      </c>
      <c r="C214">
        <v>310</v>
      </c>
      <c r="D214">
        <v>437</v>
      </c>
      <c r="E214">
        <v>3</v>
      </c>
      <c r="F214">
        <v>1</v>
      </c>
      <c r="G214">
        <v>1</v>
      </c>
      <c r="H214" s="5">
        <v>7.5257194231518296</v>
      </c>
      <c r="I214" s="5">
        <v>5.0961930449092501</v>
      </c>
      <c r="J214" s="5">
        <v>18.2462062147947</v>
      </c>
      <c r="K214" s="1">
        <v>1.26232214339673E-6</v>
      </c>
      <c r="L214" s="1">
        <v>4.3750046957476796E-6</v>
      </c>
      <c r="M214" s="5">
        <v>6.3690675150478704</v>
      </c>
      <c r="N214" s="5">
        <v>184.27536721760799</v>
      </c>
      <c r="O214" t="str">
        <f t="shared" si="27"/>
        <v>maternal</v>
      </c>
      <c r="P214">
        <v>2202</v>
      </c>
      <c r="Q214">
        <v>1140</v>
      </c>
      <c r="R214">
        <v>665</v>
      </c>
      <c r="S214">
        <v>10</v>
      </c>
      <c r="T214">
        <v>2</v>
      </c>
      <c r="U214">
        <v>0</v>
      </c>
      <c r="V214" s="5">
        <v>8.5321070345674599</v>
      </c>
      <c r="W214" s="5">
        <v>5.9475182237365498</v>
      </c>
      <c r="X214" s="5">
        <v>9.3685347223788096</v>
      </c>
      <c r="Y214" s="1">
        <v>7.2931541424893197E-5</v>
      </c>
      <c r="Z214">
        <v>1.3342885283636199E-4</v>
      </c>
      <c r="AA214" s="5">
        <v>2.0848637355624202</v>
      </c>
      <c r="AB214" s="5">
        <v>370.186130756311</v>
      </c>
      <c r="AC214" t="str">
        <f t="shared" si="28"/>
        <v>maternal</v>
      </c>
      <c r="AD214" t="b">
        <f t="shared" si="35"/>
        <v>1</v>
      </c>
      <c r="AF214" t="s">
        <v>28</v>
      </c>
      <c r="AG214">
        <v>626</v>
      </c>
      <c r="AH214">
        <v>571</v>
      </c>
      <c r="AI214">
        <v>557</v>
      </c>
      <c r="AJ214">
        <v>7</v>
      </c>
      <c r="AK214">
        <v>7</v>
      </c>
      <c r="AL214">
        <v>9</v>
      </c>
      <c r="AM214" s="5">
        <v>6.0847953955074203</v>
      </c>
      <c r="AN214" s="5">
        <v>6.1497070627161596</v>
      </c>
      <c r="AO214" s="5">
        <v>30.383280638124798</v>
      </c>
      <c r="AP214" s="1">
        <v>1.3364925462916701E-9</v>
      </c>
      <c r="AQ214" s="1">
        <v>5.2690480998923403E-8</v>
      </c>
      <c r="AR214" s="5">
        <v>12.426372539386</v>
      </c>
      <c r="AS214" s="5">
        <v>67.874388749417506</v>
      </c>
      <c r="AT214" t="str">
        <f t="shared" si="29"/>
        <v>maternal</v>
      </c>
      <c r="AU214">
        <v>1352</v>
      </c>
      <c r="AV214">
        <v>2082</v>
      </c>
      <c r="AW214">
        <v>1436</v>
      </c>
      <c r="AX214">
        <v>16</v>
      </c>
      <c r="AY214">
        <v>4</v>
      </c>
      <c r="AZ214">
        <v>16</v>
      </c>
      <c r="BA214" s="5">
        <v>7.1394612723621602</v>
      </c>
      <c r="BB214" s="5">
        <v>7.06868189531043</v>
      </c>
      <c r="BC214" s="5">
        <v>14.7364048562586</v>
      </c>
      <c r="BD214" s="1">
        <v>1.3339011785123599E-6</v>
      </c>
      <c r="BE214" s="1">
        <v>3.8552057182438199E-6</v>
      </c>
      <c r="BF214" s="5">
        <v>6.1495094263265404</v>
      </c>
      <c r="BG214" s="5">
        <v>140.99119641484299</v>
      </c>
      <c r="BH214" t="str">
        <f t="shared" si="30"/>
        <v>maternal</v>
      </c>
      <c r="BI214" t="b">
        <f>IF(AT214=BH214, TRUE)</f>
        <v>1</v>
      </c>
      <c r="BK214" t="s">
        <v>873</v>
      </c>
      <c r="BL214" t="s">
        <v>1268</v>
      </c>
    </row>
    <row r="215" spans="1:69" x14ac:dyDescent="0.25">
      <c r="A215" t="s">
        <v>513</v>
      </c>
      <c r="B215">
        <v>68897</v>
      </c>
      <c r="C215">
        <v>70839</v>
      </c>
      <c r="D215">
        <v>81180</v>
      </c>
      <c r="E215">
        <v>547</v>
      </c>
      <c r="F215">
        <v>261</v>
      </c>
      <c r="G215">
        <v>308</v>
      </c>
      <c r="H215" s="5">
        <v>7.6967958180670104</v>
      </c>
      <c r="I215" s="5">
        <v>12.316037279834299</v>
      </c>
      <c r="J215" s="5">
        <v>26.376062862773399</v>
      </c>
      <c r="K215" s="1">
        <v>1.3173648177474499E-7</v>
      </c>
      <c r="L215" s="1">
        <v>1.4029243817533E-6</v>
      </c>
      <c r="M215" s="5">
        <v>8.5433437714176392</v>
      </c>
      <c r="N215" s="5">
        <v>207.47530502046999</v>
      </c>
      <c r="O215" t="str">
        <f t="shared" si="27"/>
        <v>maternal</v>
      </c>
      <c r="P215">
        <v>48118</v>
      </c>
      <c r="Q215">
        <v>39670</v>
      </c>
      <c r="R215">
        <v>38388</v>
      </c>
      <c r="S215">
        <v>317</v>
      </c>
      <c r="T215">
        <v>315</v>
      </c>
      <c r="U215">
        <v>235</v>
      </c>
      <c r="V215" s="5">
        <v>7.1864049303304602</v>
      </c>
      <c r="W215" s="5">
        <v>11.759638049439699</v>
      </c>
      <c r="X215" s="5">
        <v>37.694407986933797</v>
      </c>
      <c r="Y215" s="1">
        <v>1.6682019151836601E-8</v>
      </c>
      <c r="Z215" s="1">
        <v>1.3586446130317201E-6</v>
      </c>
      <c r="AA215" s="5">
        <v>10.0952988165104</v>
      </c>
      <c r="AB215" s="5">
        <v>145.654345156087</v>
      </c>
      <c r="AC215" t="str">
        <f t="shared" si="28"/>
        <v>maternal</v>
      </c>
      <c r="AD215" t="b">
        <f t="shared" si="35"/>
        <v>1</v>
      </c>
      <c r="AF215" t="str">
        <f>A215</f>
        <v>AT2G33770.1</v>
      </c>
      <c r="AG215" s="6" t="s">
        <v>1286</v>
      </c>
      <c r="AM215" s="5"/>
      <c r="AN215" s="5"/>
      <c r="AO215" s="5"/>
      <c r="AP215" s="1"/>
      <c r="AQ215" s="1"/>
      <c r="AR215" s="5"/>
      <c r="AS215" s="5"/>
      <c r="BA215" s="5"/>
      <c r="BB215" s="5"/>
      <c r="BC215" s="5"/>
      <c r="BD215" s="1"/>
      <c r="BE215" s="1"/>
      <c r="BF215" s="5"/>
      <c r="BG215" s="5"/>
      <c r="BK215" t="s">
        <v>1196</v>
      </c>
      <c r="BM215" t="s">
        <v>1270</v>
      </c>
    </row>
    <row r="216" spans="1:69" x14ac:dyDescent="0.25">
      <c r="A216" t="s">
        <v>608</v>
      </c>
      <c r="B216">
        <v>4921</v>
      </c>
      <c r="C216">
        <v>5002</v>
      </c>
      <c r="D216">
        <v>5371</v>
      </c>
      <c r="E216">
        <v>5109</v>
      </c>
      <c r="F216">
        <v>4896</v>
      </c>
      <c r="G216">
        <v>5494</v>
      </c>
      <c r="H216" s="5">
        <v>-1.8614517830679099E-2</v>
      </c>
      <c r="I216" s="5">
        <v>12.3242573485414</v>
      </c>
      <c r="J216" s="5">
        <v>-0.142401639795804</v>
      </c>
      <c r="K216">
        <v>0.89127564643431001</v>
      </c>
      <c r="L216">
        <v>0.89933419658290203</v>
      </c>
      <c r="M216" s="5">
        <v>-7.5667865844142597</v>
      </c>
      <c r="N216" s="5">
        <v>-1.012986198258</v>
      </c>
      <c r="O216" t="str">
        <f t="shared" si="27"/>
        <v>no preference</v>
      </c>
      <c r="P216">
        <v>4966</v>
      </c>
      <c r="Q216">
        <v>3788</v>
      </c>
      <c r="R216">
        <v>3936</v>
      </c>
      <c r="S216">
        <v>9060</v>
      </c>
      <c r="T216">
        <v>7048</v>
      </c>
      <c r="U216">
        <v>6312</v>
      </c>
      <c r="V216" s="5">
        <v>-0.81470867891063603</v>
      </c>
      <c r="W216" s="5">
        <v>12.443568157156999</v>
      </c>
      <c r="X216" s="5">
        <v>-3.9900811012683799</v>
      </c>
      <c r="Y216">
        <v>6.8591421490614701E-3</v>
      </c>
      <c r="Z216">
        <v>9.0482300689747105E-3</v>
      </c>
      <c r="AA216" s="5">
        <v>-2.9688336687863699</v>
      </c>
      <c r="AB216" s="5">
        <v>-1.75894293546384</v>
      </c>
      <c r="AC216" t="str">
        <f t="shared" si="28"/>
        <v>paternal</v>
      </c>
      <c r="AD216" t="b">
        <f t="shared" si="35"/>
        <v>0</v>
      </c>
      <c r="AF216" t="s">
        <v>608</v>
      </c>
      <c r="AG216">
        <v>2332</v>
      </c>
      <c r="AH216">
        <v>3284</v>
      </c>
      <c r="AI216">
        <v>2486</v>
      </c>
      <c r="AJ216">
        <v>4631</v>
      </c>
      <c r="AK216">
        <v>6170</v>
      </c>
      <c r="AL216">
        <v>4188</v>
      </c>
      <c r="AM216" s="5">
        <v>-0.88375308223034899</v>
      </c>
      <c r="AN216" s="5">
        <v>11.825156220918799</v>
      </c>
      <c r="AO216" s="5">
        <v>-3.6566123757359201</v>
      </c>
      <c r="AP216">
        <v>6.3535372739269699E-3</v>
      </c>
      <c r="AQ216">
        <v>8.1665003520912192E-3</v>
      </c>
      <c r="AR216" s="5">
        <v>-2.9456786093726599</v>
      </c>
      <c r="AS216" s="5">
        <v>-1.8451691569234601</v>
      </c>
      <c r="AT216" t="str">
        <f t="shared" si="29"/>
        <v>paternal</v>
      </c>
      <c r="AU216">
        <v>5197</v>
      </c>
      <c r="AV216">
        <v>5319</v>
      </c>
      <c r="AW216">
        <v>4785</v>
      </c>
      <c r="AX216">
        <v>8063</v>
      </c>
      <c r="AY216">
        <v>8723</v>
      </c>
      <c r="AZ216">
        <v>7690</v>
      </c>
      <c r="BA216" s="5">
        <v>-0.67715110834362602</v>
      </c>
      <c r="BB216" s="5">
        <v>12.6537609309716</v>
      </c>
      <c r="BC216" s="5">
        <v>-4.5649689221493004</v>
      </c>
      <c r="BD216">
        <v>2.4686011676828602E-3</v>
      </c>
      <c r="BE216">
        <v>3.3449880320905998E-3</v>
      </c>
      <c r="BF216" s="5">
        <v>-2.0228991396071598</v>
      </c>
      <c r="BG216" s="5">
        <v>-1.59897912952387</v>
      </c>
      <c r="BH216" t="str">
        <f t="shared" si="30"/>
        <v>paternal</v>
      </c>
      <c r="BI216" t="b">
        <f t="shared" ref="BI216:BI223" si="36">IF(AT216=BH216, TRUE)</f>
        <v>1</v>
      </c>
      <c r="BK216" t="s">
        <v>874</v>
      </c>
      <c r="BM216" t="s">
        <v>1273</v>
      </c>
    </row>
    <row r="217" spans="1:69" x14ac:dyDescent="0.25">
      <c r="A217" t="s">
        <v>144</v>
      </c>
      <c r="B217">
        <v>1824</v>
      </c>
      <c r="C217">
        <v>2013</v>
      </c>
      <c r="D217">
        <v>2251</v>
      </c>
      <c r="E217">
        <v>123</v>
      </c>
      <c r="F217">
        <v>133</v>
      </c>
      <c r="G217">
        <v>150</v>
      </c>
      <c r="H217" s="5">
        <v>3.8959431961906801</v>
      </c>
      <c r="I217" s="5">
        <v>9.0342016781519092</v>
      </c>
      <c r="J217" s="5">
        <v>25.1711798217456</v>
      </c>
      <c r="K217" s="1">
        <v>1.7565231304148099E-7</v>
      </c>
      <c r="L217" s="1">
        <v>1.54315011291703E-6</v>
      </c>
      <c r="M217" s="5">
        <v>8.2821450515088202</v>
      </c>
      <c r="N217" s="5">
        <v>14.8866083753187</v>
      </c>
      <c r="O217" t="str">
        <f t="shared" si="27"/>
        <v>maternal</v>
      </c>
      <c r="P217">
        <v>1957</v>
      </c>
      <c r="Q217">
        <v>2169</v>
      </c>
      <c r="R217">
        <v>1786</v>
      </c>
      <c r="S217">
        <v>40</v>
      </c>
      <c r="T217">
        <v>58</v>
      </c>
      <c r="U217">
        <v>42</v>
      </c>
      <c r="V217" s="5">
        <v>5.385169495765</v>
      </c>
      <c r="W217" s="5">
        <v>8.2480713507765095</v>
      </c>
      <c r="X217" s="5">
        <v>27.465028829927199</v>
      </c>
      <c r="Y217" s="1">
        <v>1.15511462551026E-7</v>
      </c>
      <c r="Z217" s="1">
        <v>1.8566771186628699E-6</v>
      </c>
      <c r="AA217" s="5">
        <v>8.6003310952244707</v>
      </c>
      <c r="AB217" s="5">
        <v>41.792422902616302</v>
      </c>
      <c r="AC217" t="str">
        <f t="shared" si="28"/>
        <v>maternal</v>
      </c>
      <c r="AD217" t="b">
        <f t="shared" si="35"/>
        <v>1</v>
      </c>
      <c r="AF217" t="s">
        <v>144</v>
      </c>
      <c r="AG217">
        <v>928</v>
      </c>
      <c r="AH217">
        <v>1289</v>
      </c>
      <c r="AI217">
        <v>1086</v>
      </c>
      <c r="AJ217">
        <v>68</v>
      </c>
      <c r="AK217">
        <v>39</v>
      </c>
      <c r="AL217">
        <v>30</v>
      </c>
      <c r="AM217" s="5">
        <v>4.6313924998893903</v>
      </c>
      <c r="AN217" s="5">
        <v>7.7772458706288301</v>
      </c>
      <c r="AO217" s="5">
        <v>14.6517960597629</v>
      </c>
      <c r="AP217" s="1">
        <v>4.3037170817667102E-7</v>
      </c>
      <c r="AQ217" s="1">
        <v>1.27328907744577E-6</v>
      </c>
      <c r="AR217" s="5">
        <v>7.2198063418073701</v>
      </c>
      <c r="AS217" s="5">
        <v>24.784950972648399</v>
      </c>
      <c r="AT217" t="str">
        <f t="shared" si="29"/>
        <v>maternal</v>
      </c>
      <c r="AU217">
        <v>1072</v>
      </c>
      <c r="AV217">
        <v>1062</v>
      </c>
      <c r="AW217">
        <v>872</v>
      </c>
      <c r="AX217">
        <v>44</v>
      </c>
      <c r="AY217">
        <v>23</v>
      </c>
      <c r="AZ217">
        <v>9</v>
      </c>
      <c r="BA217" s="5">
        <v>5.4974847979929597</v>
      </c>
      <c r="BB217" s="5">
        <v>7.2149902963092103</v>
      </c>
      <c r="BC217" s="5">
        <v>11.0717254956889</v>
      </c>
      <c r="BD217" s="1">
        <v>9.4907750741429392E-6</v>
      </c>
      <c r="BE217" s="1">
        <v>1.8756472478543399E-5</v>
      </c>
      <c r="BF217" s="5">
        <v>4.0610418784236497</v>
      </c>
      <c r="BG217" s="5">
        <v>45.176005219158498</v>
      </c>
      <c r="BH217" t="str">
        <f t="shared" si="30"/>
        <v>maternal</v>
      </c>
      <c r="BI217" t="b">
        <f t="shared" si="36"/>
        <v>1</v>
      </c>
      <c r="BK217" t="s">
        <v>875</v>
      </c>
      <c r="BL217" t="s">
        <v>1268</v>
      </c>
    </row>
    <row r="218" spans="1:69" x14ac:dyDescent="0.25">
      <c r="A218" t="s">
        <v>234</v>
      </c>
      <c r="B218">
        <v>1868</v>
      </c>
      <c r="C218">
        <v>1812</v>
      </c>
      <c r="D218">
        <v>2230</v>
      </c>
      <c r="E218">
        <v>262</v>
      </c>
      <c r="F218">
        <v>351</v>
      </c>
      <c r="G218">
        <v>405</v>
      </c>
      <c r="H218" s="5">
        <v>2.5506674455395602</v>
      </c>
      <c r="I218" s="5">
        <v>9.6632292311413703</v>
      </c>
      <c r="J218" s="5">
        <v>12.427421785925</v>
      </c>
      <c r="K218" s="1">
        <v>1.29155293691135E-5</v>
      </c>
      <c r="L218" s="1">
        <v>2.7298732530171601E-5</v>
      </c>
      <c r="M218" s="5">
        <v>3.9192168520758699</v>
      </c>
      <c r="N218" s="5">
        <v>5.8590527772843597</v>
      </c>
      <c r="O218" t="str">
        <f t="shared" si="27"/>
        <v>maternal</v>
      </c>
      <c r="P218">
        <v>1301</v>
      </c>
      <c r="Q218">
        <v>1205</v>
      </c>
      <c r="R218">
        <v>1235</v>
      </c>
      <c r="S218">
        <v>235</v>
      </c>
      <c r="T218">
        <v>212</v>
      </c>
      <c r="U218">
        <v>288</v>
      </c>
      <c r="V218" s="5">
        <v>2.3539042002939099</v>
      </c>
      <c r="W218" s="5">
        <v>9.1077115508430708</v>
      </c>
      <c r="X218" s="5">
        <v>14.045443199855301</v>
      </c>
      <c r="Y218" s="1">
        <v>6.6942801199861903E-6</v>
      </c>
      <c r="Z218" s="1">
        <v>1.8961463487067499E-5</v>
      </c>
      <c r="AA218" s="5">
        <v>4.6700741424312202</v>
      </c>
      <c r="AB218" s="5">
        <v>5.1120579840410398</v>
      </c>
      <c r="AC218" t="str">
        <f t="shared" si="28"/>
        <v>maternal</v>
      </c>
      <c r="AD218" t="b">
        <f t="shared" si="35"/>
        <v>1</v>
      </c>
      <c r="AF218" t="s">
        <v>234</v>
      </c>
      <c r="AG218">
        <v>1125</v>
      </c>
      <c r="AH218">
        <v>1248</v>
      </c>
      <c r="AI218">
        <v>1204</v>
      </c>
      <c r="AJ218">
        <v>216</v>
      </c>
      <c r="AK218">
        <v>215</v>
      </c>
      <c r="AL218">
        <v>222</v>
      </c>
      <c r="AM218" s="5">
        <v>2.4470092234257499</v>
      </c>
      <c r="AN218" s="5">
        <v>8.9959508232222891</v>
      </c>
      <c r="AO218" s="5">
        <v>13.2418652026485</v>
      </c>
      <c r="AP218" s="1">
        <v>9.4444107364645897E-7</v>
      </c>
      <c r="AQ218" s="1">
        <v>2.3493559045931802E-6</v>
      </c>
      <c r="AR218" s="5">
        <v>6.4222106581497904</v>
      </c>
      <c r="AS218" s="5">
        <v>5.4528452901030597</v>
      </c>
      <c r="AT218" t="str">
        <f t="shared" si="29"/>
        <v>maternal</v>
      </c>
      <c r="AU218">
        <v>1133</v>
      </c>
      <c r="AV218">
        <v>1479</v>
      </c>
      <c r="AW218">
        <v>1216</v>
      </c>
      <c r="AX218">
        <v>346</v>
      </c>
      <c r="AY218">
        <v>288</v>
      </c>
      <c r="AZ218">
        <v>352</v>
      </c>
      <c r="BA218" s="5">
        <v>1.9501526432740499</v>
      </c>
      <c r="BB218" s="5">
        <v>9.3341569577537307</v>
      </c>
      <c r="BC218" s="5">
        <v>11.0031594727109</v>
      </c>
      <c r="BD218" s="1">
        <v>9.8990743928628107E-6</v>
      </c>
      <c r="BE218" s="1">
        <v>1.94863669150843E-5</v>
      </c>
      <c r="BF218" s="5">
        <v>4.0155677763000703</v>
      </c>
      <c r="BG218" s="5">
        <v>3.86415413802137</v>
      </c>
      <c r="BH218" t="str">
        <f t="shared" si="30"/>
        <v>maternal</v>
      </c>
      <c r="BI218" t="b">
        <f t="shared" si="36"/>
        <v>1</v>
      </c>
      <c r="BK218" t="s">
        <v>876</v>
      </c>
      <c r="BQ218" t="s">
        <v>1272</v>
      </c>
    </row>
    <row r="219" spans="1:69" x14ac:dyDescent="0.25">
      <c r="A219" s="11" t="str">
        <f>AF219</f>
        <v>AT2G34440.1</v>
      </c>
      <c r="B219" s="6" t="s">
        <v>1285</v>
      </c>
      <c r="H219" s="5"/>
      <c r="I219" s="5"/>
      <c r="J219" s="5"/>
      <c r="K219" s="1"/>
      <c r="L219" s="1"/>
      <c r="M219" s="5"/>
      <c r="N219" s="5"/>
      <c r="V219" s="5"/>
      <c r="W219" s="5"/>
      <c r="X219" s="5"/>
      <c r="Y219" s="1"/>
      <c r="Z219" s="1"/>
      <c r="AA219" s="5"/>
      <c r="AB219" s="5"/>
      <c r="AF219" t="s">
        <v>473</v>
      </c>
      <c r="AG219">
        <v>88</v>
      </c>
      <c r="AH219">
        <v>92</v>
      </c>
      <c r="AI219">
        <v>100</v>
      </c>
      <c r="AJ219">
        <v>17</v>
      </c>
      <c r="AK219">
        <v>40</v>
      </c>
      <c r="AL219">
        <v>53</v>
      </c>
      <c r="AM219" s="5">
        <v>1.4635797388674501</v>
      </c>
      <c r="AN219" s="5">
        <v>5.8259113721750104</v>
      </c>
      <c r="AO219" s="5">
        <v>3.81674081327693</v>
      </c>
      <c r="AP219">
        <v>5.0451288681739098E-3</v>
      </c>
      <c r="AQ219">
        <v>6.58633011510955E-3</v>
      </c>
      <c r="AR219" s="5">
        <v>-2.7023002767781299</v>
      </c>
      <c r="AS219" s="5">
        <v>2.75791833724141</v>
      </c>
      <c r="AT219" t="str">
        <f t="shared" si="29"/>
        <v>maternal</v>
      </c>
      <c r="AU219">
        <v>99</v>
      </c>
      <c r="AV219">
        <v>71</v>
      </c>
      <c r="AW219">
        <v>61</v>
      </c>
      <c r="AX219">
        <v>34</v>
      </c>
      <c r="AY219">
        <v>43</v>
      </c>
      <c r="AZ219">
        <v>51</v>
      </c>
      <c r="BA219" s="5">
        <v>0.82627438262685304</v>
      </c>
      <c r="BB219" s="5">
        <v>5.8428553092212097</v>
      </c>
      <c r="BC219" s="5">
        <v>3.4349825558834901</v>
      </c>
      <c r="BD219">
        <v>1.0599961261039801E-2</v>
      </c>
      <c r="BE219">
        <v>1.31187639369304E-2</v>
      </c>
      <c r="BF219" s="5">
        <v>-3.5961366075299499</v>
      </c>
      <c r="BG219" s="5">
        <v>1.7731005879705299</v>
      </c>
      <c r="BH219" t="str">
        <f t="shared" si="30"/>
        <v>no preference</v>
      </c>
      <c r="BI219" t="b">
        <f t="shared" si="36"/>
        <v>0</v>
      </c>
      <c r="BK219" t="s">
        <v>877</v>
      </c>
      <c r="BQ219" t="s">
        <v>1272</v>
      </c>
    </row>
    <row r="220" spans="1:69" x14ac:dyDescent="0.25">
      <c r="A220" t="s">
        <v>262</v>
      </c>
      <c r="B220">
        <v>797</v>
      </c>
      <c r="C220">
        <v>735</v>
      </c>
      <c r="D220">
        <v>700</v>
      </c>
      <c r="E220">
        <v>164</v>
      </c>
      <c r="F220">
        <v>159</v>
      </c>
      <c r="G220">
        <v>228</v>
      </c>
      <c r="H220" s="5">
        <v>2.0298744763532901</v>
      </c>
      <c r="I220" s="5">
        <v>8.5240886039200205</v>
      </c>
      <c r="J220" s="5">
        <v>10.9789074420201</v>
      </c>
      <c r="K220" s="1">
        <v>2.7052527466674099E-5</v>
      </c>
      <c r="L220" s="1">
        <v>5.3911822594300503E-5</v>
      </c>
      <c r="M220" s="5">
        <v>3.11312414701601</v>
      </c>
      <c r="N220" s="5">
        <v>4.0836931800849703</v>
      </c>
      <c r="O220" t="str">
        <f t="shared" si="27"/>
        <v>maternal</v>
      </c>
      <c r="P220">
        <v>602</v>
      </c>
      <c r="Q220">
        <v>433</v>
      </c>
      <c r="R220">
        <v>426</v>
      </c>
      <c r="S220">
        <v>26</v>
      </c>
      <c r="T220">
        <v>28</v>
      </c>
      <c r="U220">
        <v>11</v>
      </c>
      <c r="V220" s="5">
        <v>4.5126088953176202</v>
      </c>
      <c r="W220" s="5">
        <v>6.6555814469962096</v>
      </c>
      <c r="X220" s="5">
        <v>11.969580385560601</v>
      </c>
      <c r="Y220" s="1">
        <v>1.73461704457544E-5</v>
      </c>
      <c r="Z220" s="1">
        <v>4.0668752557693101E-5</v>
      </c>
      <c r="AA220" s="5">
        <v>3.65348345587199</v>
      </c>
      <c r="AB220" s="5">
        <v>22.826043269639602</v>
      </c>
      <c r="AC220" t="str">
        <f t="shared" si="28"/>
        <v>maternal</v>
      </c>
      <c r="AD220" t="b">
        <f>IF(O220=AC220, TRUE)</f>
        <v>1</v>
      </c>
      <c r="AF220" t="s">
        <v>262</v>
      </c>
      <c r="AG220">
        <v>317</v>
      </c>
      <c r="AH220">
        <v>446</v>
      </c>
      <c r="AI220">
        <v>405</v>
      </c>
      <c r="AJ220">
        <v>47</v>
      </c>
      <c r="AK220">
        <v>76</v>
      </c>
      <c r="AL220">
        <v>71</v>
      </c>
      <c r="AM220" s="5">
        <v>2.58689195026483</v>
      </c>
      <c r="AN220" s="5">
        <v>7.3006706560851997</v>
      </c>
      <c r="AO220" s="5">
        <v>10.052685222319299</v>
      </c>
      <c r="AP220" s="1">
        <v>7.7497848413777092E-6</v>
      </c>
      <c r="AQ220" s="1">
        <v>1.4193745130728399E-5</v>
      </c>
      <c r="AR220" s="5">
        <v>4.2299569659015797</v>
      </c>
      <c r="AS220" s="5">
        <v>6.0080297233164304</v>
      </c>
      <c r="AT220" t="str">
        <f t="shared" si="29"/>
        <v>maternal</v>
      </c>
      <c r="AU220">
        <v>646</v>
      </c>
      <c r="AV220">
        <v>835</v>
      </c>
      <c r="AW220">
        <v>692</v>
      </c>
      <c r="AX220">
        <v>69</v>
      </c>
      <c r="AY220">
        <v>113</v>
      </c>
      <c r="AZ220">
        <v>52</v>
      </c>
      <c r="BA220" s="5">
        <v>3.2638663635125602</v>
      </c>
      <c r="BB220" s="5">
        <v>7.8619643436472497</v>
      </c>
      <c r="BC220" s="5">
        <v>11.2241085337029</v>
      </c>
      <c r="BD220" s="1">
        <v>8.6498890037348002E-6</v>
      </c>
      <c r="BE220" s="1">
        <v>1.72997780074696E-5</v>
      </c>
      <c r="BF220" s="5">
        <v>4.1611238353050304</v>
      </c>
      <c r="BG220" s="5">
        <v>9.6055376200798701</v>
      </c>
      <c r="BH220" t="str">
        <f t="shared" si="30"/>
        <v>maternal</v>
      </c>
      <c r="BI220" t="b">
        <f t="shared" si="36"/>
        <v>1</v>
      </c>
      <c r="BK220" t="s">
        <v>878</v>
      </c>
      <c r="BM220" t="s">
        <v>1270</v>
      </c>
    </row>
    <row r="221" spans="1:69" x14ac:dyDescent="0.25">
      <c r="A221" t="s">
        <v>313</v>
      </c>
      <c r="B221">
        <v>235</v>
      </c>
      <c r="C221">
        <v>203</v>
      </c>
      <c r="D221">
        <v>243</v>
      </c>
      <c r="E221">
        <v>115</v>
      </c>
      <c r="F221">
        <v>141</v>
      </c>
      <c r="G221">
        <v>204</v>
      </c>
      <c r="H221" s="5">
        <v>0.59953250491950605</v>
      </c>
      <c r="I221" s="5">
        <v>7.5288356571723201</v>
      </c>
      <c r="J221" s="5">
        <v>2.5350010095628099</v>
      </c>
      <c r="K221">
        <v>4.3118110746686499E-2</v>
      </c>
      <c r="L221">
        <v>5.1741732896023802E-2</v>
      </c>
      <c r="M221" s="5">
        <v>-5.02742594105883</v>
      </c>
      <c r="N221" s="5">
        <v>1.5152254888926</v>
      </c>
      <c r="O221" t="str">
        <f t="shared" si="27"/>
        <v>no preference</v>
      </c>
      <c r="P221">
        <v>149</v>
      </c>
      <c r="Q221">
        <v>137</v>
      </c>
      <c r="R221">
        <v>100</v>
      </c>
      <c r="S221">
        <v>21</v>
      </c>
      <c r="T221">
        <v>42</v>
      </c>
      <c r="U221">
        <v>18</v>
      </c>
      <c r="V221" s="5">
        <v>2.2873102477476199</v>
      </c>
      <c r="W221" s="5">
        <v>5.8548630861347997</v>
      </c>
      <c r="X221" s="5">
        <v>6.5543905014493502</v>
      </c>
      <c r="Y221">
        <v>5.47879212351183E-4</v>
      </c>
      <c r="Z221">
        <v>8.4219449171338799E-4</v>
      </c>
      <c r="AA221" s="5">
        <v>-0.15697207355875301</v>
      </c>
      <c r="AB221" s="5">
        <v>4.8814516714783398</v>
      </c>
      <c r="AC221" t="str">
        <f t="shared" si="28"/>
        <v>maternal</v>
      </c>
      <c r="AD221" t="b">
        <f>IF(O221=AC221, TRUE)</f>
        <v>0</v>
      </c>
      <c r="AF221" t="s">
        <v>313</v>
      </c>
      <c r="AG221">
        <v>167</v>
      </c>
      <c r="AH221">
        <v>219</v>
      </c>
      <c r="AI221">
        <v>155</v>
      </c>
      <c r="AJ221">
        <v>47</v>
      </c>
      <c r="AK221">
        <v>30</v>
      </c>
      <c r="AL221">
        <v>59</v>
      </c>
      <c r="AM221" s="5">
        <v>2.00434331614971</v>
      </c>
      <c r="AN221" s="5">
        <v>6.4841881269803698</v>
      </c>
      <c r="AO221" s="5">
        <v>6.9477164733225898</v>
      </c>
      <c r="AP221">
        <v>1.14676395581125E-4</v>
      </c>
      <c r="AQ221">
        <v>1.7218678015184E-4</v>
      </c>
      <c r="AR221" s="5">
        <v>1.3523956350981601</v>
      </c>
      <c r="AS221" s="5">
        <v>4.0120603744892396</v>
      </c>
      <c r="AT221" t="str">
        <f t="shared" si="29"/>
        <v>maternal</v>
      </c>
      <c r="AU221">
        <v>233</v>
      </c>
      <c r="AV221">
        <v>220</v>
      </c>
      <c r="AW221">
        <v>182</v>
      </c>
      <c r="AX221">
        <v>26</v>
      </c>
      <c r="AY221">
        <v>47</v>
      </c>
      <c r="AZ221">
        <v>16</v>
      </c>
      <c r="BA221" s="5">
        <v>2.9155514243746401</v>
      </c>
      <c r="BB221" s="5">
        <v>6.2668799935656399</v>
      </c>
      <c r="BC221" s="5">
        <v>8.0589135817013204</v>
      </c>
      <c r="BD221" s="1">
        <v>7.8574635989651605E-5</v>
      </c>
      <c r="BE221">
        <v>1.2551858784289399E-4</v>
      </c>
      <c r="BF221" s="5">
        <v>1.7584346252966401</v>
      </c>
      <c r="BG221" s="5">
        <v>7.54515963399255</v>
      </c>
      <c r="BH221" t="str">
        <f t="shared" si="30"/>
        <v>maternal</v>
      </c>
      <c r="BI221" t="b">
        <f t="shared" si="36"/>
        <v>1</v>
      </c>
      <c r="BK221" t="s">
        <v>680</v>
      </c>
      <c r="BL221" t="s">
        <v>1268</v>
      </c>
    </row>
    <row r="222" spans="1:69" x14ac:dyDescent="0.25">
      <c r="A222" s="11" t="str">
        <f>AF222</f>
        <v>AT2G35010.1</v>
      </c>
      <c r="B222" s="6" t="s">
        <v>1285</v>
      </c>
      <c r="H222" s="5"/>
      <c r="I222" s="5"/>
      <c r="J222" s="5"/>
      <c r="M222" s="5"/>
      <c r="N222" s="5"/>
      <c r="V222" s="5"/>
      <c r="W222" s="5"/>
      <c r="X222" s="5"/>
      <c r="AA222" s="5"/>
      <c r="AB222" s="5"/>
      <c r="AF222" t="s">
        <v>460</v>
      </c>
      <c r="AG222">
        <v>7945</v>
      </c>
      <c r="AH222">
        <v>10778</v>
      </c>
      <c r="AI222">
        <v>9150</v>
      </c>
      <c r="AJ222">
        <v>681</v>
      </c>
      <c r="AK222">
        <v>717</v>
      </c>
      <c r="AL222">
        <v>653</v>
      </c>
      <c r="AM222" s="5">
        <v>3.7523492338329101</v>
      </c>
      <c r="AN222" s="5">
        <v>11.294379546364899</v>
      </c>
      <c r="AO222" s="5">
        <v>18.339030328919598</v>
      </c>
      <c r="AP222" s="1">
        <v>7.3975702888880998E-8</v>
      </c>
      <c r="AQ222" s="1">
        <v>3.93487781323835E-7</v>
      </c>
      <c r="AR222" s="5">
        <v>8.9479501635246201</v>
      </c>
      <c r="AS222" s="5">
        <v>13.476269069397301</v>
      </c>
      <c r="AT222" t="str">
        <f t="shared" si="29"/>
        <v>maternal</v>
      </c>
      <c r="AU222">
        <v>7683</v>
      </c>
      <c r="AV222">
        <v>9302</v>
      </c>
      <c r="AW222">
        <v>7392</v>
      </c>
      <c r="AX222">
        <v>997</v>
      </c>
      <c r="AY222">
        <v>999</v>
      </c>
      <c r="AZ222">
        <v>837</v>
      </c>
      <c r="BA222" s="5">
        <v>3.1011931964333699</v>
      </c>
      <c r="BB222" s="5">
        <v>11.4304255061163</v>
      </c>
      <c r="BC222" s="5">
        <v>18.172552579737399</v>
      </c>
      <c r="BD222" s="1">
        <v>3.09768727540297E-7</v>
      </c>
      <c r="BE222" s="1">
        <v>1.2292409823027701E-6</v>
      </c>
      <c r="BF222" s="5">
        <v>7.6501600680700701</v>
      </c>
      <c r="BG222" s="5">
        <v>8.5812820076530603</v>
      </c>
      <c r="BH222" t="str">
        <f t="shared" si="30"/>
        <v>maternal</v>
      </c>
      <c r="BI222" t="b">
        <f t="shared" si="36"/>
        <v>1</v>
      </c>
      <c r="BK222" t="s">
        <v>879</v>
      </c>
      <c r="BL222" t="s">
        <v>1268</v>
      </c>
    </row>
    <row r="223" spans="1:69" x14ac:dyDescent="0.25">
      <c r="A223" t="s">
        <v>84</v>
      </c>
      <c r="B223">
        <v>1586</v>
      </c>
      <c r="C223">
        <v>1489</v>
      </c>
      <c r="D223">
        <v>1800</v>
      </c>
      <c r="E223">
        <v>51</v>
      </c>
      <c r="F223">
        <v>66</v>
      </c>
      <c r="G223">
        <v>59</v>
      </c>
      <c r="H223" s="5">
        <v>4.7714486632945299</v>
      </c>
      <c r="I223" s="5">
        <v>8.27686416638306</v>
      </c>
      <c r="J223" s="5">
        <v>29.594805431948</v>
      </c>
      <c r="K223" s="1">
        <v>6.4810511401749802E-8</v>
      </c>
      <c r="L223" s="1">
        <v>1.1301407257435399E-6</v>
      </c>
      <c r="M223" s="5">
        <v>9.1638194742520795</v>
      </c>
      <c r="N223" s="5">
        <v>27.311727484873899</v>
      </c>
      <c r="O223" t="str">
        <f t="shared" si="27"/>
        <v>maternal</v>
      </c>
      <c r="P223">
        <v>1289</v>
      </c>
      <c r="Q223">
        <v>1082</v>
      </c>
      <c r="R223">
        <v>930</v>
      </c>
      <c r="S223">
        <v>16</v>
      </c>
      <c r="T223">
        <v>25</v>
      </c>
      <c r="U223">
        <v>17</v>
      </c>
      <c r="V223" s="5">
        <v>5.7729275582146604</v>
      </c>
      <c r="W223" s="5">
        <v>7.2057396327185801</v>
      </c>
      <c r="X223" s="5">
        <v>25.1825750169487</v>
      </c>
      <c r="Y223" s="1">
        <v>1.9604278096040399E-7</v>
      </c>
      <c r="Z223" s="1">
        <v>2.1812437771862302E-6</v>
      </c>
      <c r="AA223" s="5">
        <v>8.1404381429656691</v>
      </c>
      <c r="AB223" s="5">
        <v>54.6794777372765</v>
      </c>
      <c r="AC223" t="str">
        <f t="shared" si="28"/>
        <v>maternal</v>
      </c>
      <c r="AD223" t="b">
        <f t="shared" ref="AD223:AD240" si="37">IF(O223=AC223, TRUE)</f>
        <v>1</v>
      </c>
      <c r="AF223" t="s">
        <v>84</v>
      </c>
      <c r="AG223">
        <v>1456</v>
      </c>
      <c r="AH223">
        <v>1580</v>
      </c>
      <c r="AI223">
        <v>1225</v>
      </c>
      <c r="AJ223">
        <v>66</v>
      </c>
      <c r="AK223">
        <v>184</v>
      </c>
      <c r="AL223">
        <v>91</v>
      </c>
      <c r="AM223" s="5">
        <v>3.7580391570275302</v>
      </c>
      <c r="AN223" s="5">
        <v>8.5860304475241307</v>
      </c>
      <c r="AO223" s="5">
        <v>10.347840772094999</v>
      </c>
      <c r="AP223" s="1">
        <v>6.2314236882975903E-6</v>
      </c>
      <c r="AQ223" s="1">
        <v>1.1669332749621E-5</v>
      </c>
      <c r="AR223" s="5">
        <v>4.4600786741363896</v>
      </c>
      <c r="AS223" s="5">
        <v>13.529523805753399</v>
      </c>
      <c r="AT223" t="str">
        <f t="shared" si="29"/>
        <v>maternal</v>
      </c>
      <c r="AU223">
        <v>1787</v>
      </c>
      <c r="AV223">
        <v>1892</v>
      </c>
      <c r="AW223">
        <v>1868</v>
      </c>
      <c r="AX223">
        <v>26</v>
      </c>
      <c r="AY223">
        <v>41</v>
      </c>
      <c r="AZ223">
        <v>45</v>
      </c>
      <c r="BA223" s="5">
        <v>5.6292912298776399</v>
      </c>
      <c r="BB223" s="5">
        <v>8.0382345752719004</v>
      </c>
      <c r="BC223" s="5">
        <v>24.883035061270501</v>
      </c>
      <c r="BD223" s="1">
        <v>3.3984121182552803E-8</v>
      </c>
      <c r="BE223" s="1">
        <v>4.06900462403015E-7</v>
      </c>
      <c r="BF223" s="5">
        <v>9.7849157545468195</v>
      </c>
      <c r="BG223" s="5">
        <v>49.4977564616552</v>
      </c>
      <c r="BH223" t="str">
        <f t="shared" si="30"/>
        <v>maternal</v>
      </c>
      <c r="BI223" t="b">
        <f t="shared" si="36"/>
        <v>1</v>
      </c>
      <c r="BK223" t="s">
        <v>880</v>
      </c>
      <c r="BP223" t="s">
        <v>1274</v>
      </c>
    </row>
    <row r="224" spans="1:69" x14ac:dyDescent="0.25">
      <c r="A224" t="s">
        <v>257</v>
      </c>
      <c r="B224">
        <v>3216</v>
      </c>
      <c r="C224">
        <v>2901</v>
      </c>
      <c r="D224">
        <v>3344</v>
      </c>
      <c r="E224">
        <v>744</v>
      </c>
      <c r="F224">
        <v>684</v>
      </c>
      <c r="G224">
        <v>720</v>
      </c>
      <c r="H224" s="5">
        <v>2.1357367592700198</v>
      </c>
      <c r="I224" s="5">
        <v>10.5528391271144</v>
      </c>
      <c r="J224" s="5">
        <v>16.002552831254199</v>
      </c>
      <c r="K224" s="1">
        <v>2.8066768318116698E-6</v>
      </c>
      <c r="L224" s="1">
        <v>7.7916700107010601E-6</v>
      </c>
      <c r="M224" s="5">
        <v>5.5455411718444596</v>
      </c>
      <c r="N224" s="5">
        <v>4.3946149356237703</v>
      </c>
      <c r="O224" t="str">
        <f t="shared" si="27"/>
        <v>maternal</v>
      </c>
      <c r="P224">
        <v>3185</v>
      </c>
      <c r="Q224">
        <v>2878</v>
      </c>
      <c r="R224">
        <v>2361</v>
      </c>
      <c r="S224">
        <v>757</v>
      </c>
      <c r="T224">
        <v>591</v>
      </c>
      <c r="U224">
        <v>644</v>
      </c>
      <c r="V224" s="5">
        <v>2.0753377067917498</v>
      </c>
      <c r="W224" s="5">
        <v>10.4072231047661</v>
      </c>
      <c r="X224" s="5">
        <v>11.2412010615709</v>
      </c>
      <c r="Y224" s="1">
        <v>2.51366128587461E-5</v>
      </c>
      <c r="Z224" s="1">
        <v>5.5004823432079701E-5</v>
      </c>
      <c r="AA224" s="5">
        <v>3.25175360959402</v>
      </c>
      <c r="AB224" s="5">
        <v>4.2144305444198098</v>
      </c>
      <c r="AC224" t="str">
        <f t="shared" si="28"/>
        <v>maternal</v>
      </c>
      <c r="AD224" t="b">
        <f t="shared" si="37"/>
        <v>1</v>
      </c>
      <c r="AF224" t="str">
        <f>A224</f>
        <v>AT2G36010.1</v>
      </c>
      <c r="AG224" s="6" t="s">
        <v>1286</v>
      </c>
      <c r="AM224" s="5"/>
      <c r="AN224" s="5"/>
      <c r="AO224" s="5"/>
      <c r="AP224" s="1"/>
      <c r="AQ224" s="1"/>
      <c r="AR224" s="5"/>
      <c r="AS224" s="5"/>
      <c r="BA224" s="5"/>
      <c r="BB224" s="5"/>
      <c r="BC224" s="5"/>
      <c r="BD224" s="1"/>
      <c r="BE224" s="1"/>
      <c r="BF224" s="5"/>
      <c r="BG224" s="5"/>
      <c r="BK224" t="s">
        <v>1197</v>
      </c>
      <c r="BL224" t="s">
        <v>1268</v>
      </c>
    </row>
    <row r="225" spans="1:68" x14ac:dyDescent="0.25">
      <c r="A225" t="s">
        <v>70</v>
      </c>
      <c r="B225">
        <v>6115</v>
      </c>
      <c r="C225">
        <v>6381</v>
      </c>
      <c r="D225">
        <v>7684</v>
      </c>
      <c r="E225">
        <v>213</v>
      </c>
      <c r="F225">
        <v>194</v>
      </c>
      <c r="G225">
        <v>203</v>
      </c>
      <c r="H225" s="5">
        <v>5.0349241623653302</v>
      </c>
      <c r="I225" s="5">
        <v>10.191202961890101</v>
      </c>
      <c r="J225" s="5">
        <v>33.818994534802002</v>
      </c>
      <c r="K225" s="1">
        <v>2.84529904889851E-8</v>
      </c>
      <c r="L225" s="1">
        <v>9.9229804330335406E-7</v>
      </c>
      <c r="M225" s="5">
        <v>9.83763881310432</v>
      </c>
      <c r="N225" s="5">
        <v>32.784094941950002</v>
      </c>
      <c r="O225" t="str">
        <f t="shared" si="27"/>
        <v>maternal</v>
      </c>
      <c r="P225">
        <v>6931</v>
      </c>
      <c r="Q225">
        <v>6782</v>
      </c>
      <c r="R225">
        <v>7103</v>
      </c>
      <c r="S225">
        <v>267</v>
      </c>
      <c r="T225">
        <v>194</v>
      </c>
      <c r="U225">
        <v>222</v>
      </c>
      <c r="V225" s="5">
        <v>4.9356200596184197</v>
      </c>
      <c r="W225" s="5">
        <v>10.292583164518399</v>
      </c>
      <c r="X225" s="5">
        <v>29.360850152389101</v>
      </c>
      <c r="Y225" s="1">
        <v>7.6858744546574305E-8</v>
      </c>
      <c r="Z225" s="1">
        <v>1.6060920391024499E-6</v>
      </c>
      <c r="AA225" s="5">
        <v>8.9405509425503809</v>
      </c>
      <c r="AB225" s="5">
        <v>30.603400451172401</v>
      </c>
      <c r="AC225" t="str">
        <f t="shared" si="28"/>
        <v>maternal</v>
      </c>
      <c r="AD225" t="b">
        <f t="shared" si="37"/>
        <v>1</v>
      </c>
      <c r="AF225" t="s">
        <v>70</v>
      </c>
      <c r="AG225">
        <v>5970</v>
      </c>
      <c r="AH225">
        <v>7297</v>
      </c>
      <c r="AI225">
        <v>7228</v>
      </c>
      <c r="AJ225">
        <v>149</v>
      </c>
      <c r="AK225">
        <v>250</v>
      </c>
      <c r="AL225">
        <v>220</v>
      </c>
      <c r="AM225" s="5">
        <v>5.0694526200924299</v>
      </c>
      <c r="AN225" s="5">
        <v>10.197481244658899</v>
      </c>
      <c r="AO225" s="5">
        <v>20.315141124877702</v>
      </c>
      <c r="AP225" s="1">
        <v>3.2946793953726303E-8</v>
      </c>
      <c r="AQ225" s="1">
        <v>2.3201967573046699E-7</v>
      </c>
      <c r="AR225" s="5">
        <v>9.7076609927951196</v>
      </c>
      <c r="AS225" s="5">
        <v>33.578191394644797</v>
      </c>
      <c r="AT225" t="str">
        <f t="shared" si="29"/>
        <v>maternal</v>
      </c>
      <c r="AU225">
        <v>5742</v>
      </c>
      <c r="AV225">
        <v>7720</v>
      </c>
      <c r="AW225">
        <v>6875</v>
      </c>
      <c r="AX225">
        <v>837</v>
      </c>
      <c r="AY225">
        <v>1114</v>
      </c>
      <c r="AZ225">
        <v>862</v>
      </c>
      <c r="BA225" s="5">
        <v>2.8542211652757001</v>
      </c>
      <c r="BB225" s="5">
        <v>11.2893943085332</v>
      </c>
      <c r="BC225" s="5">
        <v>14.742967044484899</v>
      </c>
      <c r="BD225" s="1">
        <v>1.32979202398265E-6</v>
      </c>
      <c r="BE225" s="1">
        <v>3.8552057182438199E-6</v>
      </c>
      <c r="BF225" s="5">
        <v>6.1527369711907403</v>
      </c>
      <c r="BG225" s="5">
        <v>7.2311302619442896</v>
      </c>
      <c r="BH225" t="str">
        <f t="shared" si="30"/>
        <v>maternal</v>
      </c>
      <c r="BI225" t="b">
        <f>IF(AT225=BH225, TRUE)</f>
        <v>1</v>
      </c>
      <c r="BK225" t="s">
        <v>881</v>
      </c>
      <c r="BN225" t="s">
        <v>1269</v>
      </c>
    </row>
    <row r="226" spans="1:68" x14ac:dyDescent="0.25">
      <c r="A226" t="s">
        <v>416</v>
      </c>
      <c r="B226">
        <v>490</v>
      </c>
      <c r="C226">
        <v>316</v>
      </c>
      <c r="D226">
        <v>348</v>
      </c>
      <c r="E226">
        <v>2341</v>
      </c>
      <c r="F226">
        <v>1849</v>
      </c>
      <c r="G226">
        <v>1867</v>
      </c>
      <c r="H226" s="5">
        <v>-2.4063707283169302</v>
      </c>
      <c r="I226" s="5">
        <v>9.7681858543797198</v>
      </c>
      <c r="J226" s="5">
        <v>-11.1931856229274</v>
      </c>
      <c r="K226" s="1">
        <v>2.41174603180586E-5</v>
      </c>
      <c r="L226" s="1">
        <v>4.8234920636117301E-5</v>
      </c>
      <c r="M226" s="5">
        <v>3.2389455056359902</v>
      </c>
      <c r="N226" s="5">
        <v>-5.3013901876218998</v>
      </c>
      <c r="O226" t="str">
        <f t="shared" si="27"/>
        <v>paternal</v>
      </c>
      <c r="P226">
        <v>158</v>
      </c>
      <c r="Q226">
        <v>115</v>
      </c>
      <c r="R226">
        <v>170</v>
      </c>
      <c r="S226">
        <v>5381</v>
      </c>
      <c r="T226">
        <v>4220</v>
      </c>
      <c r="U226">
        <v>4155</v>
      </c>
      <c r="V226" s="5">
        <v>-4.9565197544014996</v>
      </c>
      <c r="W226" s="5">
        <v>9.6744986989666906</v>
      </c>
      <c r="X226" s="5">
        <v>-23.308585213556</v>
      </c>
      <c r="Y226" s="1">
        <v>3.1392420965600401E-7</v>
      </c>
      <c r="Z226" s="1">
        <v>2.37346012549294E-6</v>
      </c>
      <c r="AA226" s="5">
        <v>7.7151276051037101</v>
      </c>
      <c r="AB226" s="5">
        <v>-31.0499653722391</v>
      </c>
      <c r="AC226" t="str">
        <f t="shared" si="28"/>
        <v>paternal</v>
      </c>
      <c r="AD226" t="b">
        <f t="shared" si="37"/>
        <v>1</v>
      </c>
      <c r="AF226" t="str">
        <f>A226</f>
        <v>AT2G36560.1</v>
      </c>
      <c r="AG226" s="6" t="s">
        <v>1286</v>
      </c>
      <c r="AM226" s="5"/>
      <c r="AN226" s="5"/>
      <c r="AO226" s="5"/>
      <c r="AP226" s="1"/>
      <c r="AQ226" s="1"/>
      <c r="AR226" s="5"/>
      <c r="AS226" s="5"/>
      <c r="BA226" s="5"/>
      <c r="BB226" s="5"/>
      <c r="BC226" s="5"/>
      <c r="BD226" s="1"/>
      <c r="BE226" s="1"/>
      <c r="BF226" s="5"/>
      <c r="BG226" s="5"/>
      <c r="BK226" t="s">
        <v>1198</v>
      </c>
      <c r="BM226" t="s">
        <v>1273</v>
      </c>
      <c r="BN226" t="s">
        <v>1275</v>
      </c>
    </row>
    <row r="227" spans="1:68" x14ac:dyDescent="0.25">
      <c r="A227" t="s">
        <v>593</v>
      </c>
      <c r="B227">
        <v>1489</v>
      </c>
      <c r="C227">
        <v>1578</v>
      </c>
      <c r="D227">
        <v>1460</v>
      </c>
      <c r="E227">
        <v>1347</v>
      </c>
      <c r="F227">
        <v>1573</v>
      </c>
      <c r="G227">
        <v>1790</v>
      </c>
      <c r="H227" s="5">
        <v>-4.8247231554018603E-2</v>
      </c>
      <c r="I227" s="5">
        <v>10.5836677937814</v>
      </c>
      <c r="J227" s="5">
        <v>-0.30896395348212202</v>
      </c>
      <c r="K227">
        <v>0.76746332102089498</v>
      </c>
      <c r="L227">
        <v>0.78146812614901295</v>
      </c>
      <c r="M227" s="5">
        <v>-7.5236516348904496</v>
      </c>
      <c r="N227" s="5">
        <v>-1.0340079167843601</v>
      </c>
      <c r="O227" t="str">
        <f t="shared" si="27"/>
        <v>no preference</v>
      </c>
      <c r="P227">
        <v>983</v>
      </c>
      <c r="Q227">
        <v>817</v>
      </c>
      <c r="R227">
        <v>1046</v>
      </c>
      <c r="S227">
        <v>914</v>
      </c>
      <c r="T227">
        <v>1023</v>
      </c>
      <c r="U227">
        <v>1086</v>
      </c>
      <c r="V227" s="5">
        <v>-9.1082297662305606E-2</v>
      </c>
      <c r="W227" s="5">
        <v>9.9290469039017495</v>
      </c>
      <c r="X227" s="5">
        <v>-0.55017463280367895</v>
      </c>
      <c r="Y227">
        <v>0.60161276677572895</v>
      </c>
      <c r="Z227">
        <v>0.62630582809861302</v>
      </c>
      <c r="AA227" s="5">
        <v>-7.3372805052771204</v>
      </c>
      <c r="AB227" s="5">
        <v>-1.0651689635769199</v>
      </c>
      <c r="AC227" t="str">
        <f t="shared" si="28"/>
        <v>no preference</v>
      </c>
      <c r="AD227" t="b">
        <f t="shared" si="37"/>
        <v>1</v>
      </c>
      <c r="AF227" t="str">
        <f>A227</f>
        <v>AT2G36724.1</v>
      </c>
      <c r="AG227" s="6" t="s">
        <v>1286</v>
      </c>
      <c r="AM227" s="5"/>
      <c r="AN227" s="5"/>
      <c r="AO227" s="5"/>
      <c r="AP227" s="1"/>
      <c r="AQ227" s="1"/>
      <c r="AR227" s="5"/>
      <c r="AS227" s="5"/>
      <c r="BA227" s="5"/>
      <c r="BB227" s="5"/>
      <c r="BC227" s="5"/>
      <c r="BD227" s="1"/>
      <c r="BE227" s="1"/>
      <c r="BF227" s="5"/>
      <c r="BG227" s="5"/>
      <c r="BK227" t="s">
        <v>1199</v>
      </c>
      <c r="BL227" t="s">
        <v>1268</v>
      </c>
    </row>
    <row r="228" spans="1:68" x14ac:dyDescent="0.25">
      <c r="A228" t="s">
        <v>29</v>
      </c>
      <c r="B228">
        <v>1260</v>
      </c>
      <c r="C228">
        <v>1440</v>
      </c>
      <c r="D228">
        <v>1794</v>
      </c>
      <c r="E228">
        <v>11</v>
      </c>
      <c r="F228">
        <v>7</v>
      </c>
      <c r="G228">
        <v>5</v>
      </c>
      <c r="H228" s="5">
        <v>7.4776834359236899</v>
      </c>
      <c r="I228" s="5">
        <v>6.7954833851092804</v>
      </c>
      <c r="J228" s="5">
        <v>25.944246335418899</v>
      </c>
      <c r="K228" s="1">
        <v>1.45823681257512E-7</v>
      </c>
      <c r="L228" s="1">
        <v>1.4029243817533E-6</v>
      </c>
      <c r="M228" s="5">
        <v>8.4517072249790992</v>
      </c>
      <c r="N228" s="5">
        <v>178.24075466822299</v>
      </c>
      <c r="O228" t="str">
        <f t="shared" si="27"/>
        <v>maternal</v>
      </c>
      <c r="P228">
        <v>629</v>
      </c>
      <c r="Q228">
        <v>648</v>
      </c>
      <c r="R228">
        <v>536</v>
      </c>
      <c r="S228">
        <v>4</v>
      </c>
      <c r="T228">
        <v>1</v>
      </c>
      <c r="U228">
        <v>4</v>
      </c>
      <c r="V228" s="5">
        <v>7.3554015915323703</v>
      </c>
      <c r="W228" s="5">
        <v>5.5589861923577599</v>
      </c>
      <c r="X228" s="5">
        <v>19.1454433807566</v>
      </c>
      <c r="Y228" s="1">
        <v>1.0364820796449599E-6</v>
      </c>
      <c r="Z228" s="1">
        <v>4.6268560035351201E-6</v>
      </c>
      <c r="AA228" s="5">
        <v>6.5773495676380396</v>
      </c>
      <c r="AB228" s="5">
        <v>163.75573143896099</v>
      </c>
      <c r="AC228" t="str">
        <f t="shared" si="28"/>
        <v>maternal</v>
      </c>
      <c r="AD228" t="b">
        <f t="shared" si="37"/>
        <v>1</v>
      </c>
      <c r="AF228" t="str">
        <f>A228</f>
        <v>AT2G36760.1</v>
      </c>
      <c r="AG228" s="6" t="s">
        <v>1286</v>
      </c>
      <c r="AM228" s="5"/>
      <c r="AN228" s="5"/>
      <c r="AO228" s="5"/>
      <c r="AP228" s="1"/>
      <c r="AQ228" s="1"/>
      <c r="AR228" s="5"/>
      <c r="AS228" s="5"/>
      <c r="BA228" s="5"/>
      <c r="BB228" s="5"/>
      <c r="BC228" s="5"/>
      <c r="BD228" s="1"/>
      <c r="BE228" s="1"/>
      <c r="BF228" s="5"/>
      <c r="BG228" s="5"/>
      <c r="BK228" t="s">
        <v>1200</v>
      </c>
      <c r="BM228" t="s">
        <v>1270</v>
      </c>
    </row>
    <row r="229" spans="1:68" x14ac:dyDescent="0.25">
      <c r="A229" t="s">
        <v>33</v>
      </c>
      <c r="B229">
        <v>813</v>
      </c>
      <c r="C229">
        <v>821</v>
      </c>
      <c r="D229">
        <v>789</v>
      </c>
      <c r="E229">
        <v>25</v>
      </c>
      <c r="F229">
        <v>1</v>
      </c>
      <c r="G229">
        <v>4</v>
      </c>
      <c r="H229" s="5">
        <v>6.9850735326613096</v>
      </c>
      <c r="I229" s="5">
        <v>6.1666593706734796</v>
      </c>
      <c r="J229" s="5">
        <v>7.9573439652626403</v>
      </c>
      <c r="K229">
        <v>1.77063541275136E-4</v>
      </c>
      <c r="L229">
        <v>2.8391222997564903E-4</v>
      </c>
      <c r="M229" s="5">
        <v>1.0323304443736201</v>
      </c>
      <c r="N229" s="5">
        <v>126.68250873192299</v>
      </c>
      <c r="O229" t="str">
        <f t="shared" ref="O229:O299" si="38">IF(AND(N229&gt;=1,L229&lt;=0.01),"maternal", IF(AND(N229&lt;=-1,L229&lt;=0.01),"paternal", IF(L229&gt;=0.01, "no preference")))</f>
        <v>maternal</v>
      </c>
      <c r="P229">
        <v>797</v>
      </c>
      <c r="Q229">
        <v>978</v>
      </c>
      <c r="R229">
        <v>889</v>
      </c>
      <c r="S229">
        <v>3</v>
      </c>
      <c r="T229">
        <v>1</v>
      </c>
      <c r="U229">
        <v>1</v>
      </c>
      <c r="V229" s="5">
        <v>8.4576905038932697</v>
      </c>
      <c r="W229" s="5">
        <v>5.5621785852799697</v>
      </c>
      <c r="X229" s="5">
        <v>27.649776239153901</v>
      </c>
      <c r="Y229" s="1">
        <v>1.10882129931325E-7</v>
      </c>
      <c r="Z229" s="1">
        <v>1.8566771186628699E-6</v>
      </c>
      <c r="AA229" s="5">
        <v>8.6350540207849793</v>
      </c>
      <c r="AB229" s="5">
        <v>351.57544546898703</v>
      </c>
      <c r="AC229" t="str">
        <f t="shared" ref="AC229:AC299" si="39">IF(AND(AB229&gt;=1,Z229&lt;=0.01),"maternal", IF(AND(AB229&lt;=-1,Z229&lt;=0.01),"paternal", IF(Z229&gt;=0.01, "no preference")))</f>
        <v>maternal</v>
      </c>
      <c r="AD229" t="b">
        <f t="shared" si="37"/>
        <v>1</v>
      </c>
      <c r="AF229" t="s">
        <v>33</v>
      </c>
      <c r="AG229">
        <v>426</v>
      </c>
      <c r="AH229">
        <v>598</v>
      </c>
      <c r="AI229">
        <v>505</v>
      </c>
      <c r="AJ229">
        <v>1</v>
      </c>
      <c r="AK229">
        <v>13</v>
      </c>
      <c r="AL229">
        <v>3</v>
      </c>
      <c r="AM229" s="5">
        <v>6.7133810350153302</v>
      </c>
      <c r="AN229" s="5">
        <v>5.6258088248601998</v>
      </c>
      <c r="AO229" s="5">
        <v>10.919703462407901</v>
      </c>
      <c r="AP229" s="1">
        <v>4.1461923862710102E-6</v>
      </c>
      <c r="AQ229" s="1">
        <v>8.2593473830099801E-6</v>
      </c>
      <c r="AR229" s="5">
        <v>4.8884215673635998</v>
      </c>
      <c r="AS229" s="5">
        <v>104.937101406967</v>
      </c>
      <c r="AT229" t="str">
        <f t="shared" si="29"/>
        <v>maternal</v>
      </c>
      <c r="AU229">
        <v>570</v>
      </c>
      <c r="AV229">
        <v>600</v>
      </c>
      <c r="AW229">
        <v>545</v>
      </c>
      <c r="AX229">
        <v>33</v>
      </c>
      <c r="AY229">
        <v>45</v>
      </c>
      <c r="AZ229">
        <v>11</v>
      </c>
      <c r="BA229" s="5">
        <v>4.4284459863217904</v>
      </c>
      <c r="BB229" s="5">
        <v>6.9462187591704003</v>
      </c>
      <c r="BC229" s="5">
        <v>9.5844694735830096</v>
      </c>
      <c r="BD229" s="1">
        <v>2.5057922613713801E-5</v>
      </c>
      <c r="BE229" s="1">
        <v>4.47462903816318E-5</v>
      </c>
      <c r="BF229" s="5">
        <v>3.00797644098839</v>
      </c>
      <c r="BG229" s="5">
        <v>21.5325307484269</v>
      </c>
      <c r="BH229" t="str">
        <f t="shared" si="30"/>
        <v>maternal</v>
      </c>
      <c r="BI229" t="b">
        <f>IF(AT229=BH229, TRUE)</f>
        <v>1</v>
      </c>
      <c r="BK229" t="s">
        <v>882</v>
      </c>
      <c r="BL229" t="s">
        <v>1268</v>
      </c>
    </row>
    <row r="230" spans="1:68" x14ac:dyDescent="0.25">
      <c r="A230" t="s">
        <v>227</v>
      </c>
      <c r="B230">
        <v>6116</v>
      </c>
      <c r="C230">
        <v>5809</v>
      </c>
      <c r="D230">
        <v>6627</v>
      </c>
      <c r="E230">
        <v>1010</v>
      </c>
      <c r="F230">
        <v>749</v>
      </c>
      <c r="G230">
        <v>1223</v>
      </c>
      <c r="H230" s="5">
        <v>2.6625289954240601</v>
      </c>
      <c r="I230" s="5">
        <v>11.2611651343717</v>
      </c>
      <c r="J230" s="5">
        <v>12.717220261286</v>
      </c>
      <c r="K230" s="1">
        <v>1.12478371693392E-5</v>
      </c>
      <c r="L230" s="1">
        <v>2.42327920482288E-5</v>
      </c>
      <c r="M230" s="5">
        <v>4.0688214782461696</v>
      </c>
      <c r="N230" s="5">
        <v>6.3314195361925103</v>
      </c>
      <c r="O230" t="str">
        <f t="shared" si="38"/>
        <v>maternal</v>
      </c>
      <c r="P230">
        <v>2028</v>
      </c>
      <c r="Q230">
        <v>1713</v>
      </c>
      <c r="R230">
        <v>1741</v>
      </c>
      <c r="S230">
        <v>3028</v>
      </c>
      <c r="T230">
        <v>2521</v>
      </c>
      <c r="U230">
        <v>2473</v>
      </c>
      <c r="V230" s="5">
        <v>-0.54712491854398204</v>
      </c>
      <c r="W230" s="5">
        <v>11.105640276761299</v>
      </c>
      <c r="X230" s="5">
        <v>-3.38941202343148</v>
      </c>
      <c r="Y230">
        <v>1.4159707507939E-2</v>
      </c>
      <c r="Z230">
        <v>1.77953080843017E-2</v>
      </c>
      <c r="AA230" s="5">
        <v>-3.7623632564307798</v>
      </c>
      <c r="AB230" s="5">
        <v>-1.4611708913796899</v>
      </c>
      <c r="AC230" t="str">
        <f t="shared" si="39"/>
        <v>no preference</v>
      </c>
      <c r="AD230" t="b">
        <f t="shared" si="37"/>
        <v>0</v>
      </c>
      <c r="AF230" t="s">
        <v>227</v>
      </c>
      <c r="AG230">
        <v>2554</v>
      </c>
      <c r="AH230">
        <v>3483</v>
      </c>
      <c r="AI230">
        <v>2698</v>
      </c>
      <c r="AJ230">
        <v>1079</v>
      </c>
      <c r="AK230">
        <v>1426</v>
      </c>
      <c r="AL230">
        <v>1214</v>
      </c>
      <c r="AM230" s="5">
        <v>1.22717331029032</v>
      </c>
      <c r="AN230" s="5">
        <v>10.8810285934851</v>
      </c>
      <c r="AO230" s="5">
        <v>5.5289802381397903</v>
      </c>
      <c r="AP230">
        <v>5.4071821969559498E-4</v>
      </c>
      <c r="AQ230">
        <v>7.7025387421024904E-4</v>
      </c>
      <c r="AR230" s="5">
        <v>-0.316190502565037</v>
      </c>
      <c r="AS230" s="5">
        <v>2.3410784987387201</v>
      </c>
      <c r="AT230" t="str">
        <f t="shared" si="29"/>
        <v>maternal</v>
      </c>
      <c r="AU230">
        <v>3452</v>
      </c>
      <c r="AV230">
        <v>3868</v>
      </c>
      <c r="AW230">
        <v>2822</v>
      </c>
      <c r="AX230">
        <v>2335</v>
      </c>
      <c r="AY230">
        <v>2407</v>
      </c>
      <c r="AZ230">
        <v>1920</v>
      </c>
      <c r="BA230" s="5">
        <v>0.60110233548034997</v>
      </c>
      <c r="BB230" s="5">
        <v>11.4109131808419</v>
      </c>
      <c r="BC230" s="5">
        <v>3.2135086901105598</v>
      </c>
      <c r="BD230">
        <v>1.4415229884500501E-2</v>
      </c>
      <c r="BE230">
        <v>1.7536776015207499E-2</v>
      </c>
      <c r="BF230" s="5">
        <v>-3.9230887224141702</v>
      </c>
      <c r="BG230" s="5">
        <v>1.5168751388964199</v>
      </c>
      <c r="BH230" t="str">
        <f t="shared" si="30"/>
        <v>no preference</v>
      </c>
      <c r="BI230" t="b">
        <f>IF(AT230=BH230, TRUE)</f>
        <v>0</v>
      </c>
      <c r="BK230" t="s">
        <v>883</v>
      </c>
      <c r="BL230" t="s">
        <v>1268</v>
      </c>
    </row>
    <row r="231" spans="1:68" x14ac:dyDescent="0.25">
      <c r="A231" t="s">
        <v>283</v>
      </c>
      <c r="B231">
        <v>447</v>
      </c>
      <c r="C231">
        <v>350</v>
      </c>
      <c r="D231">
        <v>370</v>
      </c>
      <c r="E231">
        <v>196</v>
      </c>
      <c r="F231">
        <v>88</v>
      </c>
      <c r="G231">
        <v>166</v>
      </c>
      <c r="H231" s="5">
        <v>1.4388226586953801</v>
      </c>
      <c r="I231" s="5">
        <v>7.8799078436466301</v>
      </c>
      <c r="J231" s="5">
        <v>4.5372984072325</v>
      </c>
      <c r="K231">
        <v>3.62864509353339E-3</v>
      </c>
      <c r="L231">
        <v>4.9384974687600698E-3</v>
      </c>
      <c r="M231" s="5">
        <v>-2.3398544626455799</v>
      </c>
      <c r="N231" s="5">
        <v>2.7109953877360802</v>
      </c>
      <c r="O231" t="str">
        <f t="shared" si="38"/>
        <v>maternal</v>
      </c>
      <c r="P231">
        <v>430</v>
      </c>
      <c r="Q231">
        <v>350</v>
      </c>
      <c r="R231">
        <v>267</v>
      </c>
      <c r="S231">
        <v>256</v>
      </c>
      <c r="T231">
        <v>138</v>
      </c>
      <c r="U231">
        <v>112</v>
      </c>
      <c r="V231" s="5">
        <v>1.1094052951729501</v>
      </c>
      <c r="W231" s="5">
        <v>7.8696175090306699</v>
      </c>
      <c r="X231" s="5">
        <v>3.1423913948148701</v>
      </c>
      <c r="Y231">
        <v>1.93827280739487E-2</v>
      </c>
      <c r="Z231">
        <v>2.41418800563915E-2</v>
      </c>
      <c r="AA231" s="5">
        <v>-4.1024251441753998</v>
      </c>
      <c r="AB231" s="5">
        <v>2.1575669018155099</v>
      </c>
      <c r="AC231" t="str">
        <f t="shared" si="39"/>
        <v>no preference</v>
      </c>
      <c r="AD231" t="b">
        <f t="shared" si="37"/>
        <v>0</v>
      </c>
      <c r="AF231" t="str">
        <f>A231</f>
        <v>AT2G38810.1</v>
      </c>
      <c r="AG231" s="6" t="s">
        <v>1286</v>
      </c>
      <c r="AM231" s="5"/>
      <c r="AN231" s="5"/>
      <c r="AO231" s="5"/>
      <c r="AR231" s="5"/>
      <c r="AS231" s="5"/>
      <c r="BA231" s="5"/>
      <c r="BB231" s="5"/>
      <c r="BC231" s="5"/>
      <c r="BF231" s="5"/>
      <c r="BG231" s="5"/>
      <c r="BK231" t="s">
        <v>1201</v>
      </c>
      <c r="BL231" t="s">
        <v>1268</v>
      </c>
    </row>
    <row r="232" spans="1:68" x14ac:dyDescent="0.25">
      <c r="A232" t="s">
        <v>73</v>
      </c>
      <c r="B232">
        <v>6807</v>
      </c>
      <c r="C232">
        <v>5825</v>
      </c>
      <c r="D232">
        <v>6875</v>
      </c>
      <c r="E232">
        <v>224</v>
      </c>
      <c r="F232">
        <v>240</v>
      </c>
      <c r="G232">
        <v>154</v>
      </c>
      <c r="H232" s="5">
        <v>4.9952880681943803</v>
      </c>
      <c r="I232" s="5">
        <v>10.1652423450043</v>
      </c>
      <c r="J232" s="5">
        <v>23.896757794484</v>
      </c>
      <c r="K232" s="1">
        <v>2.4175729148692E-7</v>
      </c>
      <c r="L232" s="1">
        <v>1.72949446986797E-6</v>
      </c>
      <c r="M232" s="5">
        <v>7.98619395877882</v>
      </c>
      <c r="N232" s="5">
        <v>31.895656497068099</v>
      </c>
      <c r="O232" t="str">
        <f t="shared" si="38"/>
        <v>maternal</v>
      </c>
      <c r="P232">
        <v>6110</v>
      </c>
      <c r="Q232">
        <v>4131</v>
      </c>
      <c r="R232">
        <v>4205</v>
      </c>
      <c r="S232">
        <v>155</v>
      </c>
      <c r="T232">
        <v>103</v>
      </c>
      <c r="U232">
        <v>159</v>
      </c>
      <c r="V232" s="5">
        <v>5.1067601357977299</v>
      </c>
      <c r="W232" s="5">
        <v>9.6559700785290996</v>
      </c>
      <c r="X232" s="5">
        <v>20.036978992934699</v>
      </c>
      <c r="Y232" s="1">
        <v>7.8666413915314796E-7</v>
      </c>
      <c r="Z232" s="1">
        <v>3.9420521643730304E-6</v>
      </c>
      <c r="AA232" s="5">
        <v>6.8468453372342797</v>
      </c>
      <c r="AB232" s="5">
        <v>34.457834561126603</v>
      </c>
      <c r="AC232" t="str">
        <f t="shared" si="39"/>
        <v>maternal</v>
      </c>
      <c r="AD232" t="b">
        <f t="shared" si="37"/>
        <v>1</v>
      </c>
      <c r="AF232" t="s">
        <v>73</v>
      </c>
      <c r="AG232">
        <v>5357</v>
      </c>
      <c r="AH232">
        <v>6198</v>
      </c>
      <c r="AI232">
        <v>5937</v>
      </c>
      <c r="AJ232">
        <v>118</v>
      </c>
      <c r="AK232">
        <v>148</v>
      </c>
      <c r="AL232">
        <v>139</v>
      </c>
      <c r="AM232" s="5">
        <v>5.4259302439198303</v>
      </c>
      <c r="AN232" s="5">
        <v>9.7940548888649399</v>
      </c>
      <c r="AO232" s="5">
        <v>27.244104669320301</v>
      </c>
      <c r="AP232" s="1">
        <v>3.1936065716711802E-9</v>
      </c>
      <c r="AQ232" s="1">
        <v>7.9840164291779496E-8</v>
      </c>
      <c r="AR232" s="5">
        <v>11.7405314827993</v>
      </c>
      <c r="AS232" s="5">
        <v>42.990030951941698</v>
      </c>
      <c r="AT232" t="str">
        <f t="shared" si="29"/>
        <v>maternal</v>
      </c>
      <c r="AU232">
        <v>7976</v>
      </c>
      <c r="AV232">
        <v>9890</v>
      </c>
      <c r="AW232">
        <v>7984</v>
      </c>
      <c r="AX232">
        <v>198</v>
      </c>
      <c r="AY232">
        <v>135</v>
      </c>
      <c r="AZ232">
        <v>114</v>
      </c>
      <c r="BA232" s="5">
        <v>5.8756768048435299</v>
      </c>
      <c r="BB232" s="5">
        <v>10.127697573334601</v>
      </c>
      <c r="BC232" s="5">
        <v>24.847470335557698</v>
      </c>
      <c r="BD232" s="1">
        <v>3.4329009929155103E-8</v>
      </c>
      <c r="BE232" s="1">
        <v>4.06900462403015E-7</v>
      </c>
      <c r="BF232" s="5">
        <v>9.7756420298617801</v>
      </c>
      <c r="BG232" s="5">
        <v>58.715797375178298</v>
      </c>
      <c r="BH232" t="str">
        <f t="shared" si="30"/>
        <v>maternal</v>
      </c>
      <c r="BI232" t="b">
        <f t="shared" ref="BI232:BI237" si="40">IF(AT232=BH232, TRUE)</f>
        <v>1</v>
      </c>
      <c r="BK232" t="s">
        <v>884</v>
      </c>
      <c r="BL232" t="s">
        <v>1268</v>
      </c>
    </row>
    <row r="233" spans="1:68" x14ac:dyDescent="0.25">
      <c r="A233" t="s">
        <v>247</v>
      </c>
      <c r="B233">
        <v>1073</v>
      </c>
      <c r="C233">
        <v>1180</v>
      </c>
      <c r="D233">
        <v>1271</v>
      </c>
      <c r="E233">
        <v>293</v>
      </c>
      <c r="F233">
        <v>208</v>
      </c>
      <c r="G233">
        <v>220</v>
      </c>
      <c r="H233" s="5">
        <v>2.29750681545275</v>
      </c>
      <c r="I233" s="5">
        <v>9.0470647531625996</v>
      </c>
      <c r="J233" s="5">
        <v>12.684508532702999</v>
      </c>
      <c r="K233" s="1">
        <v>1.14230525971918E-5</v>
      </c>
      <c r="L233" s="1">
        <v>2.45156282662809E-5</v>
      </c>
      <c r="M233" s="5">
        <v>4.0521143607176002</v>
      </c>
      <c r="N233" s="5">
        <v>4.9160746241905597</v>
      </c>
      <c r="O233" t="str">
        <f t="shared" si="38"/>
        <v>maternal</v>
      </c>
      <c r="P233">
        <v>712</v>
      </c>
      <c r="Q233">
        <v>819</v>
      </c>
      <c r="R233">
        <v>1136</v>
      </c>
      <c r="S233">
        <v>228</v>
      </c>
      <c r="T233">
        <v>175</v>
      </c>
      <c r="U233">
        <v>264</v>
      </c>
      <c r="V233" s="5">
        <v>1.98659031621893</v>
      </c>
      <c r="W233" s="5">
        <v>8.7761231435043996</v>
      </c>
      <c r="X233" s="5">
        <v>7.9885211088086203</v>
      </c>
      <c r="Y233">
        <v>1.81837732023898E-4</v>
      </c>
      <c r="Z233">
        <v>3.0561883876305702E-4</v>
      </c>
      <c r="AA233" s="5">
        <v>1.07267739378843</v>
      </c>
      <c r="AB233" s="5">
        <v>3.96299271762381</v>
      </c>
      <c r="AC233" t="str">
        <f t="shared" si="39"/>
        <v>maternal</v>
      </c>
      <c r="AD233" t="b">
        <f t="shared" si="37"/>
        <v>1</v>
      </c>
      <c r="AF233" t="s">
        <v>247</v>
      </c>
      <c r="AG233">
        <v>196</v>
      </c>
      <c r="AH233">
        <v>318</v>
      </c>
      <c r="AI233">
        <v>237</v>
      </c>
      <c r="AJ233">
        <v>18</v>
      </c>
      <c r="AK233">
        <v>39</v>
      </c>
      <c r="AL233">
        <v>20</v>
      </c>
      <c r="AM233" s="5">
        <v>3.2907030551398302</v>
      </c>
      <c r="AN233" s="5">
        <v>6.29940920460648</v>
      </c>
      <c r="AO233" s="5">
        <v>9.9389205479668306</v>
      </c>
      <c r="AP233" s="1">
        <v>8.4418560834743305E-6</v>
      </c>
      <c r="AQ233" s="1">
        <v>1.5348829242680601E-5</v>
      </c>
      <c r="AR233" s="5">
        <v>4.1395364711677001</v>
      </c>
      <c r="AS233" s="5">
        <v>9.7858899263527093</v>
      </c>
      <c r="AT233" t="str">
        <f t="shared" si="29"/>
        <v>maternal</v>
      </c>
      <c r="AU233">
        <v>235</v>
      </c>
      <c r="AV233">
        <v>229</v>
      </c>
      <c r="AW233">
        <v>235</v>
      </c>
      <c r="AX233">
        <v>34</v>
      </c>
      <c r="AY233">
        <v>74</v>
      </c>
      <c r="AZ233">
        <v>59</v>
      </c>
      <c r="BA233" s="5">
        <v>2.1152612822062302</v>
      </c>
      <c r="BB233" s="5">
        <v>6.8126280754529001</v>
      </c>
      <c r="BC233" s="5">
        <v>7.52341303250041</v>
      </c>
      <c r="BD233">
        <v>1.22529480049611E-4</v>
      </c>
      <c r="BE233">
        <v>1.9026316777889801E-4</v>
      </c>
      <c r="BF233" s="5">
        <v>1.27085160754643</v>
      </c>
      <c r="BG233" s="5">
        <v>4.3326847907033699</v>
      </c>
      <c r="BH233" t="str">
        <f t="shared" si="30"/>
        <v>maternal</v>
      </c>
      <c r="BI233" t="b">
        <f t="shared" si="40"/>
        <v>1</v>
      </c>
      <c r="BK233" t="s">
        <v>885</v>
      </c>
      <c r="BL233" t="s">
        <v>1268</v>
      </c>
    </row>
    <row r="234" spans="1:68" x14ac:dyDescent="0.25">
      <c r="A234" t="s">
        <v>211</v>
      </c>
      <c r="B234">
        <v>2058</v>
      </c>
      <c r="C234">
        <v>1070</v>
      </c>
      <c r="D234">
        <v>1286</v>
      </c>
      <c r="E234">
        <v>129</v>
      </c>
      <c r="F234">
        <v>307</v>
      </c>
      <c r="G234">
        <v>153</v>
      </c>
      <c r="H234" s="5">
        <v>2.9487754410616498</v>
      </c>
      <c r="I234" s="5">
        <v>8.9930346853369105</v>
      </c>
      <c r="J234" s="5">
        <v>7.3981499095765004</v>
      </c>
      <c r="K234">
        <v>2.67890518566011E-4</v>
      </c>
      <c r="L234">
        <v>4.1638693414995599E-4</v>
      </c>
      <c r="M234" s="5">
        <v>0.56998161277847603</v>
      </c>
      <c r="N234" s="5">
        <v>7.7209343235201002</v>
      </c>
      <c r="O234" t="str">
        <f t="shared" si="38"/>
        <v>maternal</v>
      </c>
      <c r="P234">
        <v>1328</v>
      </c>
      <c r="Q234">
        <v>962</v>
      </c>
      <c r="R234">
        <v>695</v>
      </c>
      <c r="S234">
        <v>133</v>
      </c>
      <c r="T234">
        <v>122</v>
      </c>
      <c r="U234">
        <v>83</v>
      </c>
      <c r="V234" s="5">
        <v>3.1098465847975301</v>
      </c>
      <c r="W234" s="5">
        <v>8.3552303319240195</v>
      </c>
      <c r="X234" s="5">
        <v>10.2713448700508</v>
      </c>
      <c r="Y234" s="1">
        <v>4.2694929526690802E-5</v>
      </c>
      <c r="Z234" s="1">
        <v>8.3592177810152502E-5</v>
      </c>
      <c r="AA234" s="5">
        <v>2.6736153594760599</v>
      </c>
      <c r="AB234" s="5">
        <v>8.6329078257179592</v>
      </c>
      <c r="AC234" t="str">
        <f t="shared" si="39"/>
        <v>maternal</v>
      </c>
      <c r="AD234" t="b">
        <f t="shared" si="37"/>
        <v>1</v>
      </c>
      <c r="AF234" t="s">
        <v>211</v>
      </c>
      <c r="AG234">
        <v>992</v>
      </c>
      <c r="AH234">
        <v>664</v>
      </c>
      <c r="AI234">
        <v>2455</v>
      </c>
      <c r="AJ234">
        <v>30</v>
      </c>
      <c r="AK234">
        <v>90</v>
      </c>
      <c r="AL234">
        <v>64</v>
      </c>
      <c r="AM234" s="5">
        <v>4.3701988398910299</v>
      </c>
      <c r="AN234" s="5">
        <v>8.0132190078168506</v>
      </c>
      <c r="AO234" s="5">
        <v>8.0887847696048993</v>
      </c>
      <c r="AP234" s="1">
        <v>3.8700148170994299E-5</v>
      </c>
      <c r="AQ234" s="1">
        <v>6.0849289577034999E-5</v>
      </c>
      <c r="AR234" s="5">
        <v>2.5182777770635298</v>
      </c>
      <c r="AS234" s="5">
        <v>20.680495389472298</v>
      </c>
      <c r="AT234" t="str">
        <f t="shared" si="29"/>
        <v>maternal</v>
      </c>
      <c r="AU234">
        <v>402</v>
      </c>
      <c r="AV234">
        <v>1464</v>
      </c>
      <c r="AW234">
        <v>1608</v>
      </c>
      <c r="AX234">
        <v>89</v>
      </c>
      <c r="AY234">
        <v>68</v>
      </c>
      <c r="AZ234">
        <v>60</v>
      </c>
      <c r="BA234" s="5">
        <v>3.7640515659634302</v>
      </c>
      <c r="BB234" s="5">
        <v>8.0590640798719608</v>
      </c>
      <c r="BC234" s="5">
        <v>7.2777203001186503</v>
      </c>
      <c r="BD234">
        <v>1.51530601838154E-4</v>
      </c>
      <c r="BE234">
        <v>2.3169816794824699E-4</v>
      </c>
      <c r="BF234" s="5">
        <v>1.0375101120913801</v>
      </c>
      <c r="BG234" s="5">
        <v>13.5860255370941</v>
      </c>
      <c r="BH234" t="str">
        <f t="shared" si="30"/>
        <v>maternal</v>
      </c>
      <c r="BI234" t="b">
        <f t="shared" si="40"/>
        <v>1</v>
      </c>
      <c r="BK234" t="s">
        <v>886</v>
      </c>
      <c r="BN234" t="s">
        <v>1269</v>
      </c>
    </row>
    <row r="235" spans="1:68" x14ac:dyDescent="0.25">
      <c r="A235" t="s">
        <v>95</v>
      </c>
      <c r="B235">
        <v>9284</v>
      </c>
      <c r="C235">
        <v>9062</v>
      </c>
      <c r="D235">
        <v>9876</v>
      </c>
      <c r="E235">
        <v>343</v>
      </c>
      <c r="F235">
        <v>351</v>
      </c>
      <c r="G235">
        <v>480</v>
      </c>
      <c r="H235" s="5">
        <v>4.6002423006057702</v>
      </c>
      <c r="I235" s="5">
        <v>10.8986509693394</v>
      </c>
      <c r="J235" s="5">
        <v>26.057243553492398</v>
      </c>
      <c r="K235" s="1">
        <v>1.4197531566217701E-7</v>
      </c>
      <c r="L235" s="1">
        <v>1.4029243817533E-6</v>
      </c>
      <c r="M235" s="5">
        <v>8.4758949871374405</v>
      </c>
      <c r="N235" s="5">
        <v>24.255538439333101</v>
      </c>
      <c r="O235" t="str">
        <f t="shared" si="38"/>
        <v>maternal</v>
      </c>
      <c r="P235">
        <v>10602</v>
      </c>
      <c r="Q235">
        <v>9729</v>
      </c>
      <c r="R235">
        <v>8898</v>
      </c>
      <c r="S235">
        <v>452</v>
      </c>
      <c r="T235">
        <v>402</v>
      </c>
      <c r="U235">
        <v>383</v>
      </c>
      <c r="V235" s="5">
        <v>4.5589569093089102</v>
      </c>
      <c r="W235" s="5">
        <v>10.9671337110862</v>
      </c>
      <c r="X235" s="5">
        <v>29.9094788676218</v>
      </c>
      <c r="Y235" s="1">
        <v>6.8642478831496894E-8</v>
      </c>
      <c r="Z235" s="1">
        <v>1.5708993322455599E-6</v>
      </c>
      <c r="AA235" s="5">
        <v>9.0326934021561094</v>
      </c>
      <c r="AB235" s="5">
        <v>23.571258931684799</v>
      </c>
      <c r="AC235" t="str">
        <f t="shared" si="39"/>
        <v>maternal</v>
      </c>
      <c r="AD235" t="b">
        <f t="shared" si="37"/>
        <v>1</v>
      </c>
      <c r="AF235" t="s">
        <v>95</v>
      </c>
      <c r="AG235">
        <v>5809</v>
      </c>
      <c r="AH235">
        <v>8668</v>
      </c>
      <c r="AI235">
        <v>7784</v>
      </c>
      <c r="AJ235">
        <v>514</v>
      </c>
      <c r="AK235">
        <v>380</v>
      </c>
      <c r="AL235">
        <v>490</v>
      </c>
      <c r="AM235" s="5">
        <v>3.9969328720265702</v>
      </c>
      <c r="AN235" s="5">
        <v>10.8390181106395</v>
      </c>
      <c r="AO235" s="5">
        <v>16.756066361226502</v>
      </c>
      <c r="AP235" s="1">
        <v>1.50559566797576E-7</v>
      </c>
      <c r="AQ235" s="1">
        <v>6.3604033492230698E-7</v>
      </c>
      <c r="AR235" s="5">
        <v>8.2616346004368104</v>
      </c>
      <c r="AS235" s="5">
        <v>15.9660205946999</v>
      </c>
      <c r="AT235" t="str">
        <f t="shared" si="29"/>
        <v>maternal</v>
      </c>
      <c r="AU235">
        <v>7146</v>
      </c>
      <c r="AV235">
        <v>8301</v>
      </c>
      <c r="AW235">
        <v>6635</v>
      </c>
      <c r="AX235">
        <v>771</v>
      </c>
      <c r="AY235">
        <v>870</v>
      </c>
      <c r="AZ235">
        <v>780</v>
      </c>
      <c r="BA235" s="5">
        <v>3.1834329254953202</v>
      </c>
      <c r="BB235" s="5">
        <v>11.247771357417299</v>
      </c>
      <c r="BC235" s="5">
        <v>19.737412204418</v>
      </c>
      <c r="BD235" s="1">
        <v>1.73631401568843E-7</v>
      </c>
      <c r="BE235" s="1">
        <v>8.8587449780022197E-7</v>
      </c>
      <c r="BF235" s="5">
        <v>8.2276729962330002</v>
      </c>
      <c r="BG235" s="5">
        <v>9.0846625435848996</v>
      </c>
      <c r="BH235" t="str">
        <f t="shared" si="30"/>
        <v>maternal</v>
      </c>
      <c r="BI235" t="b">
        <f t="shared" si="40"/>
        <v>1</v>
      </c>
      <c r="BK235" t="s">
        <v>887</v>
      </c>
      <c r="BP235" t="s">
        <v>1274</v>
      </c>
    </row>
    <row r="236" spans="1:68" x14ac:dyDescent="0.25">
      <c r="A236" t="s">
        <v>613</v>
      </c>
      <c r="B236">
        <v>272</v>
      </c>
      <c r="C236">
        <v>316</v>
      </c>
      <c r="D236">
        <v>382</v>
      </c>
      <c r="E236">
        <v>474</v>
      </c>
      <c r="F236">
        <v>566</v>
      </c>
      <c r="G236">
        <v>467</v>
      </c>
      <c r="H236" s="5">
        <v>-0.64235219825324197</v>
      </c>
      <c r="I236" s="5">
        <v>8.6486083501213606</v>
      </c>
      <c r="J236" s="5">
        <v>-3.55886996156744</v>
      </c>
      <c r="K236">
        <v>1.1293457433284901E-2</v>
      </c>
      <c r="L236">
        <v>1.4689392185951E-2</v>
      </c>
      <c r="M236" s="5">
        <v>-3.5906696747108402</v>
      </c>
      <c r="N236" s="5">
        <v>-1.56087196206031</v>
      </c>
      <c r="O236" t="str">
        <f t="shared" si="38"/>
        <v>no preference</v>
      </c>
      <c r="P236">
        <v>191</v>
      </c>
      <c r="Q236">
        <v>200</v>
      </c>
      <c r="R236">
        <v>105</v>
      </c>
      <c r="S236">
        <v>1120</v>
      </c>
      <c r="T236">
        <v>682</v>
      </c>
      <c r="U236">
        <v>795</v>
      </c>
      <c r="V236" s="5">
        <v>-2.4063341017252999</v>
      </c>
      <c r="W236" s="5">
        <v>8.5244785996837393</v>
      </c>
      <c r="X236" s="5">
        <v>-7.49349738864814</v>
      </c>
      <c r="Y236">
        <v>2.6085821136478601E-4</v>
      </c>
      <c r="Z236">
        <v>4.2313628471380999E-4</v>
      </c>
      <c r="AA236" s="5">
        <v>0.67098560313497402</v>
      </c>
      <c r="AB236" s="5">
        <v>-5.3012555996575301</v>
      </c>
      <c r="AC236" t="str">
        <f t="shared" si="39"/>
        <v>paternal</v>
      </c>
      <c r="AD236" t="b">
        <f t="shared" si="37"/>
        <v>0</v>
      </c>
      <c r="AF236" t="s">
        <v>613</v>
      </c>
      <c r="AG236">
        <v>143</v>
      </c>
      <c r="AH236">
        <v>234</v>
      </c>
      <c r="AI236">
        <v>210</v>
      </c>
      <c r="AJ236">
        <v>556</v>
      </c>
      <c r="AK236">
        <v>571</v>
      </c>
      <c r="AL236">
        <v>594</v>
      </c>
      <c r="AM236" s="5">
        <v>-1.57686985853308</v>
      </c>
      <c r="AN236" s="5">
        <v>8.3776153081713698</v>
      </c>
      <c r="AO236" s="5">
        <v>-6.6466107139350097</v>
      </c>
      <c r="AP236">
        <v>1.5621251083554401E-4</v>
      </c>
      <c r="AQ236">
        <v>2.29724280640506E-4</v>
      </c>
      <c r="AR236" s="5">
        <v>1.0199089492787401</v>
      </c>
      <c r="AS236" s="5">
        <v>-2.9832189334450998</v>
      </c>
      <c r="AT236" t="str">
        <f t="shared" si="29"/>
        <v>paternal</v>
      </c>
      <c r="AU236">
        <v>124</v>
      </c>
      <c r="AV236">
        <v>177</v>
      </c>
      <c r="AW236">
        <v>118</v>
      </c>
      <c r="AX236">
        <v>1440</v>
      </c>
      <c r="AY236">
        <v>1594</v>
      </c>
      <c r="AZ236">
        <v>1472</v>
      </c>
      <c r="BA236" s="5">
        <v>-3.4401338549754699</v>
      </c>
      <c r="BB236" s="5">
        <v>8.8321787537998802</v>
      </c>
      <c r="BC236" s="5">
        <v>-17.395531770575001</v>
      </c>
      <c r="BD236" s="1">
        <v>4.2046544435625898E-7</v>
      </c>
      <c r="BE236" s="1">
        <v>1.4986834328723499E-6</v>
      </c>
      <c r="BF236" s="5">
        <v>7.34098827440046</v>
      </c>
      <c r="BG236" s="5">
        <v>-10.8538416053022</v>
      </c>
      <c r="BH236" t="str">
        <f t="shared" si="30"/>
        <v>paternal</v>
      </c>
      <c r="BI236" t="b">
        <f t="shared" si="40"/>
        <v>1</v>
      </c>
      <c r="BK236" t="s">
        <v>888</v>
      </c>
      <c r="BM236" t="s">
        <v>1273</v>
      </c>
    </row>
    <row r="237" spans="1:68" x14ac:dyDescent="0.25">
      <c r="A237" t="s">
        <v>168</v>
      </c>
      <c r="B237">
        <v>73</v>
      </c>
      <c r="C237">
        <v>98</v>
      </c>
      <c r="D237">
        <v>123</v>
      </c>
      <c r="E237">
        <v>2</v>
      </c>
      <c r="F237">
        <v>8</v>
      </c>
      <c r="G237">
        <v>18</v>
      </c>
      <c r="H237" s="5">
        <v>3.5967304268294602</v>
      </c>
      <c r="I237" s="5">
        <v>4.7993035519504099</v>
      </c>
      <c r="J237" s="5">
        <v>5.4836544170744803</v>
      </c>
      <c r="K237">
        <v>1.37896895330585E-3</v>
      </c>
      <c r="L237">
        <v>1.95295603031641E-3</v>
      </c>
      <c r="M237" s="5">
        <v>-1.2622971790133</v>
      </c>
      <c r="N237" s="5">
        <v>12.0982831558699</v>
      </c>
      <c r="O237" t="str">
        <f t="shared" si="38"/>
        <v>maternal</v>
      </c>
      <c r="P237">
        <v>89</v>
      </c>
      <c r="Q237">
        <v>139</v>
      </c>
      <c r="R237">
        <v>146</v>
      </c>
      <c r="S237">
        <v>11</v>
      </c>
      <c r="T237">
        <v>11</v>
      </c>
      <c r="U237">
        <v>1</v>
      </c>
      <c r="V237" s="5">
        <v>4.2169611522228996</v>
      </c>
      <c r="W237" s="5">
        <v>4.8317889099255504</v>
      </c>
      <c r="X237" s="5">
        <v>5.7769734128635202</v>
      </c>
      <c r="Y237">
        <v>1.0816952525328201E-3</v>
      </c>
      <c r="Z237">
        <v>1.5800679343280499E-3</v>
      </c>
      <c r="AA237" s="5">
        <v>-0.91670437327020204</v>
      </c>
      <c r="AB237" s="5">
        <v>18.596524960695699</v>
      </c>
      <c r="AC237" t="str">
        <f t="shared" si="39"/>
        <v>maternal</v>
      </c>
      <c r="AD237" t="b">
        <f t="shared" si="37"/>
        <v>1</v>
      </c>
      <c r="AF237" t="s">
        <v>168</v>
      </c>
      <c r="AG237">
        <v>69</v>
      </c>
      <c r="AH237">
        <v>52</v>
      </c>
      <c r="AI237">
        <v>98</v>
      </c>
      <c r="AJ237">
        <v>3</v>
      </c>
      <c r="AK237">
        <v>45</v>
      </c>
      <c r="AL237">
        <v>4</v>
      </c>
      <c r="AM237" s="5">
        <v>2.88035668021447</v>
      </c>
      <c r="AN237" s="5">
        <v>4.7220083570886899</v>
      </c>
      <c r="AO237" s="5">
        <v>3.4555650686400798</v>
      </c>
      <c r="AP237">
        <v>8.5290614921763493E-3</v>
      </c>
      <c r="AQ237">
        <v>1.07690170355762E-2</v>
      </c>
      <c r="AR237" s="5">
        <v>-3.25517113433984</v>
      </c>
      <c r="AS237" s="5">
        <v>7.3633214278177697</v>
      </c>
      <c r="AT237" t="str">
        <f t="shared" si="29"/>
        <v>no preference</v>
      </c>
      <c r="AU237">
        <v>154</v>
      </c>
      <c r="AV237">
        <v>184</v>
      </c>
      <c r="AW237">
        <v>107</v>
      </c>
      <c r="AX237">
        <v>36</v>
      </c>
      <c r="AY237">
        <v>14</v>
      </c>
      <c r="AZ237">
        <v>6</v>
      </c>
      <c r="BA237" s="5">
        <v>3.2128981615529799</v>
      </c>
      <c r="BB237" s="5">
        <v>5.5810153752081799</v>
      </c>
      <c r="BC237" s="5">
        <v>5.6901046740061796</v>
      </c>
      <c r="BD237">
        <v>6.9515196104317795E-4</v>
      </c>
      <c r="BE237">
        <v>9.7633702393704795E-4</v>
      </c>
      <c r="BF237" s="5">
        <v>-0.63638404993285602</v>
      </c>
      <c r="BG237" s="5">
        <v>9.2721130826434806</v>
      </c>
      <c r="BH237" t="str">
        <f t="shared" si="30"/>
        <v>maternal</v>
      </c>
      <c r="BI237" t="b">
        <f t="shared" si="40"/>
        <v>0</v>
      </c>
      <c r="BK237" t="s">
        <v>889</v>
      </c>
      <c r="BL237" t="s">
        <v>1268</v>
      </c>
    </row>
    <row r="238" spans="1:68" x14ac:dyDescent="0.25">
      <c r="A238" t="s">
        <v>349</v>
      </c>
      <c r="B238">
        <v>235</v>
      </c>
      <c r="C238">
        <v>256</v>
      </c>
      <c r="D238">
        <v>279</v>
      </c>
      <c r="E238">
        <v>246</v>
      </c>
      <c r="F238">
        <v>275</v>
      </c>
      <c r="G238">
        <v>198</v>
      </c>
      <c r="H238" s="5">
        <v>0.108011435531397</v>
      </c>
      <c r="I238" s="5">
        <v>7.9518444874011998</v>
      </c>
      <c r="J238" s="5">
        <v>0.62105547458133703</v>
      </c>
      <c r="K238">
        <v>0.55668041877098096</v>
      </c>
      <c r="L238">
        <v>0.58279113259701198</v>
      </c>
      <c r="M238" s="5">
        <v>-7.3618280089941104</v>
      </c>
      <c r="N238" s="5">
        <v>1.0777416877361401</v>
      </c>
      <c r="O238" t="str">
        <f t="shared" si="38"/>
        <v>no preference</v>
      </c>
      <c r="P238">
        <v>313</v>
      </c>
      <c r="Q238">
        <v>216</v>
      </c>
      <c r="R238">
        <v>190</v>
      </c>
      <c r="S238">
        <v>286</v>
      </c>
      <c r="T238">
        <v>155</v>
      </c>
      <c r="U238">
        <v>189</v>
      </c>
      <c r="V238" s="5">
        <v>0.20447868516765799</v>
      </c>
      <c r="W238" s="5">
        <v>7.7756275938734598</v>
      </c>
      <c r="X238" s="5">
        <v>0.68037962680518704</v>
      </c>
      <c r="Y238">
        <v>0.52106371653730998</v>
      </c>
      <c r="Z238">
        <v>0.54859161099588505</v>
      </c>
      <c r="AA238" s="5">
        <v>-7.2498631249257697</v>
      </c>
      <c r="AB238" s="5">
        <v>1.15226990124631</v>
      </c>
      <c r="AC238" t="str">
        <f t="shared" si="39"/>
        <v>no preference</v>
      </c>
      <c r="AD238" t="b">
        <f t="shared" si="37"/>
        <v>1</v>
      </c>
      <c r="AF238" t="str">
        <f>A238</f>
        <v>AT2G42340.1</v>
      </c>
      <c r="AG238" s="6" t="s">
        <v>1286</v>
      </c>
      <c r="AM238" s="5"/>
      <c r="AN238" s="5"/>
      <c r="AO238" s="5"/>
      <c r="AR238" s="5"/>
      <c r="AS238" s="5"/>
      <c r="BA238" s="5"/>
      <c r="BB238" s="5"/>
      <c r="BC238" s="5"/>
      <c r="BF238" s="5"/>
      <c r="BG238" s="5"/>
      <c r="BK238" t="s">
        <v>1202</v>
      </c>
      <c r="BL238" t="s">
        <v>1268</v>
      </c>
    </row>
    <row r="239" spans="1:68" x14ac:dyDescent="0.25">
      <c r="A239" t="s">
        <v>327</v>
      </c>
      <c r="B239">
        <v>4599</v>
      </c>
      <c r="C239">
        <v>3879</v>
      </c>
      <c r="D239">
        <v>4446</v>
      </c>
      <c r="E239">
        <v>3680</v>
      </c>
      <c r="F239">
        <v>3040</v>
      </c>
      <c r="G239">
        <v>3220</v>
      </c>
      <c r="H239" s="5">
        <v>0.37945689715335401</v>
      </c>
      <c r="I239" s="5">
        <v>11.879563475509199</v>
      </c>
      <c r="J239" s="5">
        <v>2.5281001697371601</v>
      </c>
      <c r="K239">
        <v>4.3528800242124202E-2</v>
      </c>
      <c r="L239">
        <v>5.2122468959453397E-2</v>
      </c>
      <c r="M239" s="5">
        <v>-5.0373520531732598</v>
      </c>
      <c r="N239" s="5">
        <v>1.3008520572293001</v>
      </c>
      <c r="O239" t="str">
        <f t="shared" si="38"/>
        <v>no preference</v>
      </c>
      <c r="P239">
        <v>1732</v>
      </c>
      <c r="Q239">
        <v>1461</v>
      </c>
      <c r="R239">
        <v>1413</v>
      </c>
      <c r="S239">
        <v>2700</v>
      </c>
      <c r="T239">
        <v>2252</v>
      </c>
      <c r="U239">
        <v>1922</v>
      </c>
      <c r="V239" s="5">
        <v>-0.56923421005409702</v>
      </c>
      <c r="W239" s="5">
        <v>10.8640670850011</v>
      </c>
      <c r="X239" s="5">
        <v>-3.0455199254796499</v>
      </c>
      <c r="Y239">
        <v>2.1975936118543302E-2</v>
      </c>
      <c r="Z239">
        <v>2.7250160786993698E-2</v>
      </c>
      <c r="AA239" s="5">
        <v>-4.23763859090423</v>
      </c>
      <c r="AB239" s="5">
        <v>-1.4837357869827801</v>
      </c>
      <c r="AC239" t="str">
        <f t="shared" si="39"/>
        <v>no preference</v>
      </c>
      <c r="AD239" t="b">
        <f t="shared" si="37"/>
        <v>1</v>
      </c>
      <c r="AF239" t="s">
        <v>327</v>
      </c>
      <c r="AG239">
        <v>4718</v>
      </c>
      <c r="AH239">
        <v>6438</v>
      </c>
      <c r="AI239">
        <v>4953</v>
      </c>
      <c r="AJ239">
        <v>3205</v>
      </c>
      <c r="AK239">
        <v>3778</v>
      </c>
      <c r="AL239">
        <v>3139</v>
      </c>
      <c r="AM239" s="5">
        <v>0.66145606227595599</v>
      </c>
      <c r="AN239" s="5">
        <v>12.046360150202499</v>
      </c>
      <c r="AO239" s="5">
        <v>3.0752717354447401</v>
      </c>
      <c r="AP239">
        <v>1.5094189807890899E-2</v>
      </c>
      <c r="AQ239">
        <v>1.8820685545998601E-2</v>
      </c>
      <c r="AR239" s="5">
        <v>-3.8500504013746299</v>
      </c>
      <c r="AS239" s="5">
        <v>1.58167815156501</v>
      </c>
      <c r="AT239" t="str">
        <f t="shared" si="29"/>
        <v>no preference</v>
      </c>
      <c r="AU239">
        <v>2708</v>
      </c>
      <c r="AV239">
        <v>3021</v>
      </c>
      <c r="AW239">
        <v>2131</v>
      </c>
      <c r="AX239">
        <v>4607</v>
      </c>
      <c r="AY239">
        <v>5620</v>
      </c>
      <c r="AZ239">
        <v>3803</v>
      </c>
      <c r="BA239" s="5">
        <v>-0.83233776191726105</v>
      </c>
      <c r="BB239" s="5">
        <v>11.757110329667301</v>
      </c>
      <c r="BC239" s="5">
        <v>-3.8621749764853299</v>
      </c>
      <c r="BD239">
        <v>5.9750629357068399E-3</v>
      </c>
      <c r="BE239">
        <v>7.6407454420803602E-3</v>
      </c>
      <c r="BF239" s="5">
        <v>-2.9811631521771602</v>
      </c>
      <c r="BG239" s="5">
        <v>-1.78056828207915</v>
      </c>
      <c r="BH239" t="str">
        <f t="shared" si="30"/>
        <v>paternal</v>
      </c>
      <c r="BI239" t="b">
        <f>IF(AT239=BH239, TRUE)</f>
        <v>0</v>
      </c>
      <c r="BK239" t="s">
        <v>681</v>
      </c>
      <c r="BL239" t="s">
        <v>1268</v>
      </c>
    </row>
    <row r="240" spans="1:68" x14ac:dyDescent="0.25">
      <c r="A240" t="s">
        <v>322</v>
      </c>
      <c r="B240">
        <v>3113</v>
      </c>
      <c r="C240">
        <v>3382</v>
      </c>
      <c r="D240">
        <v>4091</v>
      </c>
      <c r="E240">
        <v>2176</v>
      </c>
      <c r="F240">
        <v>2693</v>
      </c>
      <c r="G240">
        <v>2973</v>
      </c>
      <c r="H240" s="5">
        <v>0.43512745363847699</v>
      </c>
      <c r="I240" s="5">
        <v>11.558179980053501</v>
      </c>
      <c r="J240" s="5">
        <v>2.3344110328786698</v>
      </c>
      <c r="K240">
        <v>5.6898028882188499E-2</v>
      </c>
      <c r="L240">
        <v>6.7407855873165903E-2</v>
      </c>
      <c r="M240" s="5">
        <v>-5.3158899751968498</v>
      </c>
      <c r="N240" s="5">
        <v>1.3520302716904999</v>
      </c>
      <c r="O240" t="str">
        <f t="shared" si="38"/>
        <v>no preference</v>
      </c>
      <c r="P240">
        <v>996</v>
      </c>
      <c r="Q240">
        <v>822</v>
      </c>
      <c r="R240">
        <v>971</v>
      </c>
      <c r="S240">
        <v>1292</v>
      </c>
      <c r="T240">
        <v>1025</v>
      </c>
      <c r="U240">
        <v>1433</v>
      </c>
      <c r="V240" s="5">
        <v>-0.41804668856453697</v>
      </c>
      <c r="W240" s="5">
        <v>10.066026950424099</v>
      </c>
      <c r="X240" s="5">
        <v>-2.2448464178135699</v>
      </c>
      <c r="Y240">
        <v>6.4873409759477696E-2</v>
      </c>
      <c r="Z240">
        <v>7.5258550199144597E-2</v>
      </c>
      <c r="AA240" s="5">
        <v>-5.3777109876260498</v>
      </c>
      <c r="AB240" s="5">
        <v>-1.33611731718169</v>
      </c>
      <c r="AC240" t="str">
        <f t="shared" si="39"/>
        <v>no preference</v>
      </c>
      <c r="AD240" t="b">
        <f t="shared" si="37"/>
        <v>1</v>
      </c>
      <c r="AF240" t="s">
        <v>322</v>
      </c>
      <c r="AG240">
        <v>5396</v>
      </c>
      <c r="AH240">
        <v>7764</v>
      </c>
      <c r="AI240">
        <v>5754</v>
      </c>
      <c r="AJ240">
        <v>4874</v>
      </c>
      <c r="AK240">
        <v>7235</v>
      </c>
      <c r="AL240">
        <v>4651</v>
      </c>
      <c r="AM240" s="5">
        <v>0.18517127221603499</v>
      </c>
      <c r="AN240" s="5">
        <v>12.511185161980899</v>
      </c>
      <c r="AO240" s="5">
        <v>0.71883367792213904</v>
      </c>
      <c r="AP240">
        <v>0.492559397839681</v>
      </c>
      <c r="AQ240">
        <v>0.52399935940391595</v>
      </c>
      <c r="AR240" s="5">
        <v>-7.0643979894918303</v>
      </c>
      <c r="AS240" s="5">
        <v>1.13695194058155</v>
      </c>
      <c r="AT240" t="str">
        <f t="shared" si="29"/>
        <v>no preference</v>
      </c>
      <c r="AU240">
        <v>3991</v>
      </c>
      <c r="AV240">
        <v>4603</v>
      </c>
      <c r="AW240">
        <v>3753</v>
      </c>
      <c r="AX240">
        <v>5042</v>
      </c>
      <c r="AY240">
        <v>5815</v>
      </c>
      <c r="AZ240">
        <v>4437</v>
      </c>
      <c r="BA240" s="5">
        <v>-0.30526365259119198</v>
      </c>
      <c r="BB240" s="5">
        <v>12.154558845728999</v>
      </c>
      <c r="BC240" s="5">
        <v>-1.74478422281231</v>
      </c>
      <c r="BD240">
        <v>0.1237445076783</v>
      </c>
      <c r="BE240">
        <v>0.14061875872533999</v>
      </c>
      <c r="BF240" s="5">
        <v>-6.1065254881600897</v>
      </c>
      <c r="BG240" s="5">
        <v>-1.23564443057618</v>
      </c>
      <c r="BH240" t="str">
        <f t="shared" si="30"/>
        <v>no preference</v>
      </c>
      <c r="BI240" t="b">
        <f>IF(AT240=BH240, TRUE)</f>
        <v>1</v>
      </c>
      <c r="BK240" t="s">
        <v>682</v>
      </c>
      <c r="BL240" t="s">
        <v>1268</v>
      </c>
    </row>
    <row r="241" spans="1:69" x14ac:dyDescent="0.25">
      <c r="A241" s="11" t="str">
        <f>AF241</f>
        <v>AT2G43690.1</v>
      </c>
      <c r="B241" s="6" t="s">
        <v>1285</v>
      </c>
      <c r="H241" s="5"/>
      <c r="I241" s="5"/>
      <c r="J241" s="5"/>
      <c r="M241" s="5"/>
      <c r="N241" s="5"/>
      <c r="V241" s="5"/>
      <c r="W241" s="5"/>
      <c r="X241" s="5"/>
      <c r="AA241" s="5"/>
      <c r="AB241" s="5"/>
      <c r="AF241" t="s">
        <v>453</v>
      </c>
      <c r="AG241">
        <v>160</v>
      </c>
      <c r="AH241">
        <v>301</v>
      </c>
      <c r="AI241">
        <v>256</v>
      </c>
      <c r="AJ241">
        <v>12</v>
      </c>
      <c r="AK241">
        <v>17</v>
      </c>
      <c r="AL241">
        <v>2</v>
      </c>
      <c r="AM241" s="5">
        <v>4.7065396487763396</v>
      </c>
      <c r="AN241" s="5">
        <v>5.5050455644896896</v>
      </c>
      <c r="AO241" s="5">
        <v>7.5987900161681203</v>
      </c>
      <c r="AP241" s="1">
        <v>6.0744838777251302E-5</v>
      </c>
      <c r="AQ241" s="1">
        <v>9.3166930639956003E-5</v>
      </c>
      <c r="AR241" s="5">
        <v>2.03502676748505</v>
      </c>
      <c r="AS241" s="5">
        <v>26.110164624901302</v>
      </c>
      <c r="AT241" t="str">
        <f t="shared" si="29"/>
        <v>maternal</v>
      </c>
      <c r="AU241">
        <v>89</v>
      </c>
      <c r="AV241">
        <v>91</v>
      </c>
      <c r="AW241">
        <v>55</v>
      </c>
      <c r="AX241">
        <v>13</v>
      </c>
      <c r="AY241">
        <v>0</v>
      </c>
      <c r="AZ241">
        <v>10</v>
      </c>
      <c r="BA241" s="5">
        <v>3.8519944779164601</v>
      </c>
      <c r="BB241" s="5">
        <v>4.34825941918987</v>
      </c>
      <c r="BC241" s="5">
        <v>4.1105249642022299</v>
      </c>
      <c r="BD241">
        <v>4.3352564072895797E-3</v>
      </c>
      <c r="BE241">
        <v>5.65960366486891E-3</v>
      </c>
      <c r="BF241" s="5">
        <v>-2.6345576074173001</v>
      </c>
      <c r="BG241" s="5">
        <v>14.439956368675899</v>
      </c>
      <c r="BH241" t="str">
        <f t="shared" si="30"/>
        <v>maternal</v>
      </c>
      <c r="BI241" t="b">
        <f>IF(AT241=BH241, TRUE)</f>
        <v>1</v>
      </c>
      <c r="BK241" t="s">
        <v>890</v>
      </c>
      <c r="BL241" t="s">
        <v>1268</v>
      </c>
    </row>
    <row r="242" spans="1:69" x14ac:dyDescent="0.25">
      <c r="A242" t="s">
        <v>618</v>
      </c>
      <c r="B242">
        <v>67</v>
      </c>
      <c r="C242">
        <v>102</v>
      </c>
      <c r="D242">
        <v>101</v>
      </c>
      <c r="E242">
        <v>84</v>
      </c>
      <c r="F242">
        <v>149</v>
      </c>
      <c r="G242">
        <v>138</v>
      </c>
      <c r="H242" s="5">
        <v>-0.436920662984013</v>
      </c>
      <c r="I242" s="5">
        <v>6.7005899016270201</v>
      </c>
      <c r="J242" s="5">
        <v>-1.52356476852222</v>
      </c>
      <c r="K242">
        <v>0.17684812215607401</v>
      </c>
      <c r="L242">
        <v>0.19855382728991799</v>
      </c>
      <c r="M242" s="5">
        <v>-6.4371102220255496</v>
      </c>
      <c r="N242" s="5">
        <v>-1.35371183337444</v>
      </c>
      <c r="O242" t="str">
        <f t="shared" si="38"/>
        <v>no preference</v>
      </c>
      <c r="P242">
        <v>13</v>
      </c>
      <c r="Q242">
        <v>10</v>
      </c>
      <c r="R242">
        <v>17</v>
      </c>
      <c r="S242">
        <v>159</v>
      </c>
      <c r="T242">
        <v>204</v>
      </c>
      <c r="U242">
        <v>145</v>
      </c>
      <c r="V242" s="5">
        <v>-3.58484040371187</v>
      </c>
      <c r="W242" s="5">
        <v>5.6046573825683401</v>
      </c>
      <c r="X242" s="5">
        <v>-14.908076526339499</v>
      </c>
      <c r="Y242" s="1">
        <v>4.6841841743151E-6</v>
      </c>
      <c r="Z242" s="1">
        <v>1.45209709403768E-5</v>
      </c>
      <c r="AA242" s="5">
        <v>5.0448794532327801</v>
      </c>
      <c r="AB242" s="5">
        <v>-11.998984468600501</v>
      </c>
      <c r="AC242" t="str">
        <f t="shared" si="39"/>
        <v>paternal</v>
      </c>
      <c r="AD242" t="b">
        <f t="shared" ref="AD242:AD247" si="41">IF(O242=AC242, TRUE)</f>
        <v>0</v>
      </c>
      <c r="AF242" t="str">
        <f>A242</f>
        <v>AT2G44330.1</v>
      </c>
      <c r="AG242" s="6" t="s">
        <v>1286</v>
      </c>
      <c r="AM242" s="5"/>
      <c r="AN242" s="5"/>
      <c r="AO242" s="5"/>
      <c r="AP242" s="1"/>
      <c r="AQ242" s="1"/>
      <c r="AR242" s="5"/>
      <c r="AS242" s="5"/>
      <c r="BA242" s="5"/>
      <c r="BB242" s="5"/>
      <c r="BC242" s="5"/>
      <c r="BF242" s="5"/>
      <c r="BG242" s="5"/>
      <c r="BK242" t="s">
        <v>1203</v>
      </c>
      <c r="BL242" t="s">
        <v>1268</v>
      </c>
    </row>
    <row r="243" spans="1:69" x14ac:dyDescent="0.25">
      <c r="A243" t="s">
        <v>219</v>
      </c>
      <c r="B243">
        <v>15746</v>
      </c>
      <c r="C243">
        <v>13195</v>
      </c>
      <c r="D243">
        <v>15512</v>
      </c>
      <c r="E243">
        <v>2372</v>
      </c>
      <c r="F243">
        <v>1939</v>
      </c>
      <c r="G243">
        <v>2029</v>
      </c>
      <c r="H243" s="5">
        <v>2.81006373378681</v>
      </c>
      <c r="I243" s="5">
        <v>12.4455656450071</v>
      </c>
      <c r="J243" s="5">
        <v>18.178958784056299</v>
      </c>
      <c r="K243" s="1">
        <v>1.29109339902578E-6</v>
      </c>
      <c r="L243" s="1">
        <v>4.4378906507743898E-6</v>
      </c>
      <c r="M243" s="5">
        <v>6.3461627205837399</v>
      </c>
      <c r="N243" s="5">
        <v>7.0131555831202199</v>
      </c>
      <c r="O243" t="str">
        <f t="shared" si="38"/>
        <v>maternal</v>
      </c>
      <c r="P243">
        <v>2188</v>
      </c>
      <c r="Q243">
        <v>1972</v>
      </c>
      <c r="R243">
        <v>2018</v>
      </c>
      <c r="S243">
        <v>23284</v>
      </c>
      <c r="T243">
        <v>16538</v>
      </c>
      <c r="U243">
        <v>17706</v>
      </c>
      <c r="V243" s="5">
        <v>-3.2036910525700599</v>
      </c>
      <c r="W243" s="5">
        <v>12.6090644180304</v>
      </c>
      <c r="X243" s="5">
        <v>-17.7284423420625</v>
      </c>
      <c r="Y243" s="1">
        <v>1.6502315907756699E-6</v>
      </c>
      <c r="Z243" s="1">
        <v>6.3946474142557099E-6</v>
      </c>
      <c r="AA243" s="5">
        <v>6.1147367146807898</v>
      </c>
      <c r="AB243" s="5">
        <v>-9.2131279726581301</v>
      </c>
      <c r="AC243" t="str">
        <f t="shared" si="39"/>
        <v>paternal</v>
      </c>
      <c r="AD243" t="b">
        <f t="shared" si="41"/>
        <v>0</v>
      </c>
      <c r="AF243" t="s">
        <v>219</v>
      </c>
      <c r="AG243">
        <v>6111</v>
      </c>
      <c r="AH243">
        <v>8953</v>
      </c>
      <c r="AI243">
        <v>7098</v>
      </c>
      <c r="AJ243">
        <v>779</v>
      </c>
      <c r="AK243">
        <v>1049</v>
      </c>
      <c r="AL243">
        <v>795</v>
      </c>
      <c r="AM243" s="5">
        <v>3.0730056608587901</v>
      </c>
      <c r="AN243" s="5">
        <v>11.296545679378299</v>
      </c>
      <c r="AO243" s="5">
        <v>13.063144832661701</v>
      </c>
      <c r="AP243" s="1">
        <v>1.0491071382758E-6</v>
      </c>
      <c r="AQ243" s="1">
        <v>2.5840077297433499E-6</v>
      </c>
      <c r="AR243" s="5">
        <v>6.3145419686703104</v>
      </c>
      <c r="AS243" s="5">
        <v>8.4152472533832796</v>
      </c>
      <c r="AT243" t="str">
        <f t="shared" si="29"/>
        <v>maternal</v>
      </c>
      <c r="AU243">
        <v>561</v>
      </c>
      <c r="AV243">
        <v>740</v>
      </c>
      <c r="AW243">
        <v>489</v>
      </c>
      <c r="AX243">
        <v>8306</v>
      </c>
      <c r="AY243">
        <v>9403</v>
      </c>
      <c r="AZ243">
        <v>8012</v>
      </c>
      <c r="BA243" s="5">
        <v>-3.8609678108560201</v>
      </c>
      <c r="BB243" s="5">
        <v>11.131948569271101</v>
      </c>
      <c r="BC243" s="5">
        <v>-19.491336438706799</v>
      </c>
      <c r="BD243" s="1">
        <v>1.8960855659679601E-7</v>
      </c>
      <c r="BE243" s="1">
        <v>9.29453708807823E-7</v>
      </c>
      <c r="BF243" s="5">
        <v>8.1405956163545898</v>
      </c>
      <c r="BG243" s="5">
        <v>-14.5300504881378</v>
      </c>
      <c r="BH243" t="str">
        <f t="shared" si="30"/>
        <v>paternal</v>
      </c>
      <c r="BI243" t="b">
        <f>IF(AT243=BH243, TRUE)</f>
        <v>0</v>
      </c>
      <c r="BK243" t="s">
        <v>891</v>
      </c>
      <c r="BL243" t="s">
        <v>1268</v>
      </c>
    </row>
    <row r="244" spans="1:69" x14ac:dyDescent="0.25">
      <c r="A244" t="s">
        <v>46</v>
      </c>
      <c r="B244">
        <v>401</v>
      </c>
      <c r="C244">
        <v>370</v>
      </c>
      <c r="D244">
        <v>491</v>
      </c>
      <c r="E244">
        <v>4</v>
      </c>
      <c r="F244">
        <v>3</v>
      </c>
      <c r="G244">
        <v>19</v>
      </c>
      <c r="H244" s="5">
        <v>5.8283284611214201</v>
      </c>
      <c r="I244" s="5">
        <v>5.79544962715228</v>
      </c>
      <c r="J244" s="5">
        <v>9.6578334039171203</v>
      </c>
      <c r="K244" s="1">
        <v>5.7649213784828798E-5</v>
      </c>
      <c r="L244">
        <v>1.04442406791995E-4</v>
      </c>
      <c r="M244" s="5">
        <v>2.2795872893253102</v>
      </c>
      <c r="N244" s="5">
        <v>56.820060443872698</v>
      </c>
      <c r="O244" t="str">
        <f t="shared" si="38"/>
        <v>maternal</v>
      </c>
      <c r="P244">
        <v>1760</v>
      </c>
      <c r="Q244">
        <v>1680</v>
      </c>
      <c r="R244">
        <v>1706</v>
      </c>
      <c r="S244">
        <v>4</v>
      </c>
      <c r="T244">
        <v>3</v>
      </c>
      <c r="U244">
        <v>1</v>
      </c>
      <c r="V244" s="5">
        <v>8.9708674837359208</v>
      </c>
      <c r="W244" s="5">
        <v>6.2594097734970804</v>
      </c>
      <c r="X244" s="5">
        <v>25.909920114034499</v>
      </c>
      <c r="Y244" s="1">
        <v>1.6481353323960199E-7</v>
      </c>
      <c r="Z244" s="1">
        <v>2.1387430592487799E-6</v>
      </c>
      <c r="AA244" s="5">
        <v>8.2934697032482507</v>
      </c>
      <c r="AB244" s="5">
        <v>501.76480979730002</v>
      </c>
      <c r="AC244" t="str">
        <f t="shared" si="39"/>
        <v>maternal</v>
      </c>
      <c r="AD244" t="b">
        <f t="shared" si="41"/>
        <v>1</v>
      </c>
      <c r="AF244" t="s">
        <v>46</v>
      </c>
      <c r="AG244">
        <v>227</v>
      </c>
      <c r="AH244">
        <v>399</v>
      </c>
      <c r="AI244">
        <v>219</v>
      </c>
      <c r="AJ244">
        <v>8</v>
      </c>
      <c r="AK244">
        <v>0</v>
      </c>
      <c r="AL244">
        <v>7</v>
      </c>
      <c r="AM244" s="5">
        <v>6.0293936386739402</v>
      </c>
      <c r="AN244" s="5">
        <v>5.07133848648441</v>
      </c>
      <c r="AO244" s="5">
        <v>7.7973057739492804</v>
      </c>
      <c r="AP244" s="1">
        <v>5.04675799540609E-5</v>
      </c>
      <c r="AQ244" s="1">
        <v>7.8123188783376E-5</v>
      </c>
      <c r="AR244" s="5">
        <v>2.2338328317351102</v>
      </c>
      <c r="AS244" s="5">
        <v>65.317317560641996</v>
      </c>
      <c r="AT244" t="str">
        <f t="shared" si="29"/>
        <v>maternal</v>
      </c>
      <c r="AU244">
        <v>1982</v>
      </c>
      <c r="AV244">
        <v>1805</v>
      </c>
      <c r="AW244">
        <v>1200</v>
      </c>
      <c r="AX244">
        <v>11</v>
      </c>
      <c r="AY244">
        <v>20</v>
      </c>
      <c r="AZ244">
        <v>4</v>
      </c>
      <c r="BA244" s="5">
        <v>7.2342878523426899</v>
      </c>
      <c r="BB244" s="5">
        <v>7.0502132656337704</v>
      </c>
      <c r="BC244" s="5">
        <v>14.4550964395763</v>
      </c>
      <c r="BD244" s="1">
        <v>1.52440207775738E-6</v>
      </c>
      <c r="BE244" s="1">
        <v>4.2477570970097196E-6</v>
      </c>
      <c r="BF244" s="5">
        <v>6.0096617315934804</v>
      </c>
      <c r="BG244" s="5">
        <v>150.569719319027</v>
      </c>
      <c r="BH244" t="str">
        <f t="shared" si="30"/>
        <v>maternal</v>
      </c>
      <c r="BI244" t="b">
        <f>IF(AT244=BH244, TRUE)</f>
        <v>1</v>
      </c>
      <c r="BK244" t="s">
        <v>892</v>
      </c>
      <c r="BL244" t="s">
        <v>1268</v>
      </c>
    </row>
    <row r="245" spans="1:69" x14ac:dyDescent="0.25">
      <c r="A245" t="s">
        <v>134</v>
      </c>
      <c r="B245">
        <v>179</v>
      </c>
      <c r="C245">
        <v>182</v>
      </c>
      <c r="D245">
        <v>161</v>
      </c>
      <c r="E245">
        <v>5</v>
      </c>
      <c r="F245">
        <v>6</v>
      </c>
      <c r="G245">
        <v>32</v>
      </c>
      <c r="H245" s="5">
        <v>3.9702304651203799</v>
      </c>
      <c r="I245" s="5">
        <v>5.4640190799392601</v>
      </c>
      <c r="J245" s="5">
        <v>6.1684227559214797</v>
      </c>
      <c r="K245">
        <v>7.3435442539237995E-4</v>
      </c>
      <c r="L245">
        <v>1.07269573133232E-3</v>
      </c>
      <c r="M245" s="5">
        <v>-0.55789120468607201</v>
      </c>
      <c r="N245" s="5">
        <v>15.673228300841499</v>
      </c>
      <c r="O245" t="str">
        <f t="shared" si="38"/>
        <v>maternal</v>
      </c>
      <c r="P245">
        <v>87</v>
      </c>
      <c r="Q245">
        <v>83</v>
      </c>
      <c r="R245">
        <v>98</v>
      </c>
      <c r="S245">
        <v>1</v>
      </c>
      <c r="T245">
        <v>0</v>
      </c>
      <c r="U245">
        <v>0</v>
      </c>
      <c r="V245" s="5">
        <v>6.1603685538318897</v>
      </c>
      <c r="W245" s="5">
        <v>3.4135176102492801</v>
      </c>
      <c r="X245" s="5">
        <v>20.301301852034701</v>
      </c>
      <c r="Y245" s="1">
        <v>7.2656562847814395E-7</v>
      </c>
      <c r="Z245" s="1">
        <v>3.7194827586312302E-6</v>
      </c>
      <c r="AA245" s="5">
        <v>6.9237946257496201</v>
      </c>
      <c r="AB245" s="5">
        <v>71.5246463356807</v>
      </c>
      <c r="AC245" t="str">
        <f t="shared" si="39"/>
        <v>maternal</v>
      </c>
      <c r="AD245" t="b">
        <f t="shared" si="41"/>
        <v>1</v>
      </c>
      <c r="AF245" t="s">
        <v>134</v>
      </c>
      <c r="AG245">
        <v>445</v>
      </c>
      <c r="AH245">
        <v>414</v>
      </c>
      <c r="AI245">
        <v>249</v>
      </c>
      <c r="AJ245">
        <v>18</v>
      </c>
      <c r="AK245">
        <v>13</v>
      </c>
      <c r="AL245">
        <v>10</v>
      </c>
      <c r="AM245" s="5">
        <v>4.6496458855593996</v>
      </c>
      <c r="AN245" s="5">
        <v>6.1630609608258604</v>
      </c>
      <c r="AO245" s="5">
        <v>15.229995203231899</v>
      </c>
      <c r="AP245" s="1">
        <v>3.1816707620585101E-7</v>
      </c>
      <c r="AQ245" s="1">
        <v>1.0034088716582499E-6</v>
      </c>
      <c r="AR245" s="5">
        <v>7.52248294602279</v>
      </c>
      <c r="AS245" s="5">
        <v>25.100529365583899</v>
      </c>
      <c r="AT245" t="str">
        <f t="shared" si="29"/>
        <v>maternal</v>
      </c>
      <c r="AU245">
        <v>394</v>
      </c>
      <c r="AV245">
        <v>564</v>
      </c>
      <c r="AW245">
        <v>476</v>
      </c>
      <c r="AX245">
        <v>1</v>
      </c>
      <c r="AY245">
        <v>2</v>
      </c>
      <c r="AZ245">
        <v>19</v>
      </c>
      <c r="BA245" s="5">
        <v>6.5862569202546704</v>
      </c>
      <c r="BB245" s="5">
        <v>5.5954253253301696</v>
      </c>
      <c r="BC245" s="5">
        <v>8.3672331851646593</v>
      </c>
      <c r="BD245" s="1">
        <v>6.1506112596558207E-5</v>
      </c>
      <c r="BE245">
        <v>1.00172821818499E-4</v>
      </c>
      <c r="BF245" s="5">
        <v>2.0268606190724401</v>
      </c>
      <c r="BG245" s="5">
        <v>96.086172084029002</v>
      </c>
      <c r="BH245" t="str">
        <f t="shared" si="30"/>
        <v>maternal</v>
      </c>
      <c r="BI245" t="b">
        <f>IF(AT245=BH245, TRUE)</f>
        <v>1</v>
      </c>
      <c r="BK245" t="s">
        <v>893</v>
      </c>
      <c r="BL245" t="s">
        <v>1268</v>
      </c>
    </row>
    <row r="246" spans="1:69" x14ac:dyDescent="0.25">
      <c r="A246" t="s">
        <v>401</v>
      </c>
      <c r="B246">
        <v>518</v>
      </c>
      <c r="C246">
        <v>296</v>
      </c>
      <c r="D246">
        <v>735</v>
      </c>
      <c r="E246">
        <v>1104</v>
      </c>
      <c r="F246">
        <v>1451</v>
      </c>
      <c r="G246">
        <v>1614</v>
      </c>
      <c r="H246" s="5">
        <v>-1.5045010122133899</v>
      </c>
      <c r="I246" s="5">
        <v>9.6714077745119198</v>
      </c>
      <c r="J246" s="5">
        <v>-4.2473535174474497</v>
      </c>
      <c r="K246">
        <v>5.0042596450354604E-3</v>
      </c>
      <c r="L246">
        <v>6.6730089542057199E-3</v>
      </c>
      <c r="M246" s="5">
        <v>-2.6959170880373899</v>
      </c>
      <c r="N246" s="5">
        <v>-2.8372652121444299</v>
      </c>
      <c r="O246" t="str">
        <f t="shared" si="38"/>
        <v>paternal</v>
      </c>
      <c r="P246">
        <v>296</v>
      </c>
      <c r="Q246">
        <v>31</v>
      </c>
      <c r="R246">
        <v>36</v>
      </c>
      <c r="S246">
        <v>969</v>
      </c>
      <c r="T246">
        <v>796</v>
      </c>
      <c r="U246">
        <v>1521</v>
      </c>
      <c r="V246" s="5">
        <v>-3.9027523360462699</v>
      </c>
      <c r="W246" s="5">
        <v>8.0926336634997007</v>
      </c>
      <c r="X246" s="5">
        <v>-4.4533428231380299</v>
      </c>
      <c r="Y246">
        <v>4.0716104834504904E-3</v>
      </c>
      <c r="Z246">
        <v>5.4878228255202197E-3</v>
      </c>
      <c r="AA246" s="5">
        <v>-2.39250481438504</v>
      </c>
      <c r="AB246" s="5">
        <v>-14.957035305696399</v>
      </c>
      <c r="AC246" t="str">
        <f t="shared" si="39"/>
        <v>paternal</v>
      </c>
      <c r="AD246" t="b">
        <f t="shared" si="41"/>
        <v>1</v>
      </c>
      <c r="AF246" t="str">
        <f>A246</f>
        <v>AT2G47030.1</v>
      </c>
      <c r="AG246" s="6" t="s">
        <v>1286</v>
      </c>
      <c r="AM246" s="5"/>
      <c r="AN246" s="5"/>
      <c r="AO246" s="5"/>
      <c r="AP246" s="1"/>
      <c r="AQ246" s="1"/>
      <c r="AR246" s="5"/>
      <c r="AS246" s="5"/>
      <c r="BA246" s="5"/>
      <c r="BB246" s="5"/>
      <c r="BC246" s="5"/>
      <c r="BD246" s="1"/>
      <c r="BF246" s="5"/>
      <c r="BG246" s="5"/>
      <c r="BK246" t="s">
        <v>1204</v>
      </c>
      <c r="BM246" t="s">
        <v>1270</v>
      </c>
    </row>
    <row r="247" spans="1:69" x14ac:dyDescent="0.25">
      <c r="A247" t="s">
        <v>558</v>
      </c>
      <c r="B247">
        <v>29077</v>
      </c>
      <c r="C247">
        <v>24641</v>
      </c>
      <c r="D247">
        <v>29194</v>
      </c>
      <c r="E247">
        <v>5103</v>
      </c>
      <c r="F247">
        <v>4320</v>
      </c>
      <c r="G247">
        <v>5111</v>
      </c>
      <c r="H247" s="5">
        <v>2.5118905319935698</v>
      </c>
      <c r="I247" s="5">
        <v>13.4940233494307</v>
      </c>
      <c r="J247" s="5">
        <v>16.576181965039201</v>
      </c>
      <c r="K247" s="1">
        <v>2.26575311778126E-6</v>
      </c>
      <c r="L247" s="1">
        <v>6.80610311335729E-6</v>
      </c>
      <c r="M247" s="5">
        <v>5.7683858675711397</v>
      </c>
      <c r="N247" s="5">
        <v>5.7036700731531704</v>
      </c>
      <c r="O247" t="str">
        <f t="shared" si="38"/>
        <v>maternal</v>
      </c>
      <c r="P247">
        <v>27591</v>
      </c>
      <c r="Q247">
        <v>24061</v>
      </c>
      <c r="R247">
        <v>23182</v>
      </c>
      <c r="S247">
        <v>4254</v>
      </c>
      <c r="T247">
        <v>3365</v>
      </c>
      <c r="U247">
        <v>3417</v>
      </c>
      <c r="V247" s="5">
        <v>2.7655038153011402</v>
      </c>
      <c r="W247" s="5">
        <v>13.2196517608437</v>
      </c>
      <c r="X247" s="5">
        <v>16.507217162513101</v>
      </c>
      <c r="Y247" s="1">
        <v>2.5383872479336702E-6</v>
      </c>
      <c r="Z247" s="1">
        <v>9.0217839767324201E-6</v>
      </c>
      <c r="AA247" s="5">
        <v>5.6781282947242104</v>
      </c>
      <c r="AB247" s="5">
        <v>6.7998542110704001</v>
      </c>
      <c r="AC247" t="str">
        <f t="shared" si="39"/>
        <v>maternal</v>
      </c>
      <c r="AD247" t="b">
        <f t="shared" si="41"/>
        <v>1</v>
      </c>
      <c r="AF247" t="s">
        <v>558</v>
      </c>
      <c r="AG247">
        <v>9745</v>
      </c>
      <c r="AH247">
        <v>13671</v>
      </c>
      <c r="AI247">
        <v>11685</v>
      </c>
      <c r="AJ247">
        <v>66</v>
      </c>
      <c r="AK247">
        <v>58</v>
      </c>
      <c r="AL247">
        <v>42</v>
      </c>
      <c r="AM247" s="5">
        <v>7.7090092560972696</v>
      </c>
      <c r="AN247" s="5">
        <v>9.6461702928892006</v>
      </c>
      <c r="AO247" s="5">
        <v>31.2291677709764</v>
      </c>
      <c r="AP247" s="1">
        <v>1.07300077729292E-9</v>
      </c>
      <c r="AQ247" s="1">
        <v>5.0609469197415601E-8</v>
      </c>
      <c r="AR247" s="5">
        <v>12.5921490511048</v>
      </c>
      <c r="AS247" s="5">
        <v>209.23918653336</v>
      </c>
      <c r="AT247" t="str">
        <f t="shared" si="29"/>
        <v>maternal</v>
      </c>
      <c r="AU247">
        <v>10520</v>
      </c>
      <c r="AV247">
        <v>12502</v>
      </c>
      <c r="AW247">
        <v>9815</v>
      </c>
      <c r="AX247">
        <v>72</v>
      </c>
      <c r="AY247">
        <v>44</v>
      </c>
      <c r="AZ247">
        <v>119</v>
      </c>
      <c r="BA247" s="5">
        <v>7.2144407261741001</v>
      </c>
      <c r="BB247" s="5">
        <v>9.8034097800264597</v>
      </c>
      <c r="BC247" s="5">
        <v>20.9264936686955</v>
      </c>
      <c r="BD247" s="1">
        <v>1.15125198631815E-7</v>
      </c>
      <c r="BE247" s="1">
        <v>7.3798204251163695E-7</v>
      </c>
      <c r="BF247" s="5">
        <v>8.6303829422619405</v>
      </c>
      <c r="BG247" s="5">
        <v>148.51251765517</v>
      </c>
      <c r="BH247" t="str">
        <f t="shared" si="30"/>
        <v>maternal</v>
      </c>
      <c r="BI247" t="b">
        <f>IF(AT247=BH247, TRUE)</f>
        <v>1</v>
      </c>
      <c r="BK247" t="s">
        <v>894</v>
      </c>
      <c r="BL247" t="s">
        <v>1268</v>
      </c>
    </row>
    <row r="248" spans="1:69" x14ac:dyDescent="0.25">
      <c r="A248" s="11" t="str">
        <f>AF248</f>
        <v>AT2G47230.1</v>
      </c>
      <c r="B248" s="6" t="s">
        <v>1285</v>
      </c>
      <c r="H248" s="5"/>
      <c r="I248" s="5"/>
      <c r="J248" s="5"/>
      <c r="K248" s="1"/>
      <c r="L248" s="1"/>
      <c r="M248" s="5"/>
      <c r="N248" s="5"/>
      <c r="V248" s="5"/>
      <c r="W248" s="5"/>
      <c r="X248" s="5"/>
      <c r="Y248" s="1"/>
      <c r="Z248" s="1"/>
      <c r="AA248" s="5"/>
      <c r="AB248" s="5"/>
      <c r="AF248" t="s">
        <v>469</v>
      </c>
      <c r="AG248">
        <v>1116</v>
      </c>
      <c r="AH248">
        <v>1481</v>
      </c>
      <c r="AI248">
        <v>1387</v>
      </c>
      <c r="AJ248">
        <v>227</v>
      </c>
      <c r="AK248">
        <v>260</v>
      </c>
      <c r="AL248">
        <v>278</v>
      </c>
      <c r="AM248" s="5">
        <v>2.3708725776012001</v>
      </c>
      <c r="AN248" s="5">
        <v>9.1804087296552002</v>
      </c>
      <c r="AO248" s="5">
        <v>11.267074407444801</v>
      </c>
      <c r="AP248" s="1">
        <v>3.2668880862837401E-6</v>
      </c>
      <c r="AQ248" s="1">
        <v>6.6951228311034701E-6</v>
      </c>
      <c r="AR248" s="5">
        <v>5.1379615193658497</v>
      </c>
      <c r="AS248" s="5">
        <v>5.1725388559328396</v>
      </c>
      <c r="AT248" t="str">
        <f t="shared" si="29"/>
        <v>maternal</v>
      </c>
      <c r="AU248">
        <v>1282</v>
      </c>
      <c r="AV248">
        <v>1567</v>
      </c>
      <c r="AW248">
        <v>1363</v>
      </c>
      <c r="AX248">
        <v>311</v>
      </c>
      <c r="AY248">
        <v>356</v>
      </c>
      <c r="AZ248">
        <v>217</v>
      </c>
      <c r="BA248" s="5">
        <v>2.2734254735202599</v>
      </c>
      <c r="BB248" s="5">
        <v>9.3145016726495609</v>
      </c>
      <c r="BC248" s="5">
        <v>10.309639428504299</v>
      </c>
      <c r="BD248" s="1">
        <v>1.53675675301571E-5</v>
      </c>
      <c r="BE248" s="1">
        <v>2.87782163486089E-5</v>
      </c>
      <c r="BF248" s="5">
        <v>3.5395134737993299</v>
      </c>
      <c r="BG248" s="5">
        <v>4.8346969917215299</v>
      </c>
      <c r="BH248" t="str">
        <f t="shared" si="30"/>
        <v>maternal</v>
      </c>
      <c r="BI248" t="b">
        <f>IF(AT248=BH248, TRUE)</f>
        <v>1</v>
      </c>
      <c r="BK248" t="s">
        <v>895</v>
      </c>
      <c r="BL248" t="s">
        <v>1268</v>
      </c>
    </row>
    <row r="249" spans="1:69" x14ac:dyDescent="0.25">
      <c r="A249" s="11" t="str">
        <f>AF249</f>
        <v>AT3G01060.1</v>
      </c>
      <c r="B249" s="6" t="s">
        <v>1285</v>
      </c>
      <c r="H249" s="5"/>
      <c r="I249" s="5"/>
      <c r="J249" s="5"/>
      <c r="K249" s="1"/>
      <c r="L249" s="1"/>
      <c r="M249" s="5"/>
      <c r="N249" s="5"/>
      <c r="V249" s="5"/>
      <c r="W249" s="5"/>
      <c r="X249" s="5"/>
      <c r="Y249" s="1"/>
      <c r="Z249" s="1"/>
      <c r="AA249" s="5"/>
      <c r="AB249" s="5"/>
      <c r="AF249" t="s">
        <v>467</v>
      </c>
      <c r="AG249">
        <v>1284</v>
      </c>
      <c r="AH249">
        <v>1272</v>
      </c>
      <c r="AI249">
        <v>1051</v>
      </c>
      <c r="AJ249">
        <v>89</v>
      </c>
      <c r="AK249">
        <v>274</v>
      </c>
      <c r="AL249">
        <v>241</v>
      </c>
      <c r="AM249" s="5">
        <v>2.7221613984195399</v>
      </c>
      <c r="AN249" s="5">
        <v>8.8657487465485296</v>
      </c>
      <c r="AO249" s="5">
        <v>6.6774099220873904</v>
      </c>
      <c r="AP249">
        <v>1.5128034066536601E-4</v>
      </c>
      <c r="AQ249">
        <v>2.2312734611410899E-4</v>
      </c>
      <c r="AR249" s="5">
        <v>1.05442719296115</v>
      </c>
      <c r="AS249" s="5">
        <v>6.5986065525730497</v>
      </c>
      <c r="AT249" t="str">
        <f t="shared" ref="AT249:AT335" si="42">IF(AND(AS249&gt;=1,AQ249&lt;=0.01),"maternal", IF(AND(AS249&lt;=-1,AQ249&lt;=0.01),"paternal", IF(AQ249&gt;=0.01, "no preference")))</f>
        <v>maternal</v>
      </c>
      <c r="AU249">
        <v>1303</v>
      </c>
      <c r="AV249">
        <v>1334</v>
      </c>
      <c r="AW249">
        <v>1132</v>
      </c>
      <c r="AX249">
        <v>333</v>
      </c>
      <c r="AY249">
        <v>415</v>
      </c>
      <c r="AZ249">
        <v>231</v>
      </c>
      <c r="BA249" s="5">
        <v>1.9783864402946001</v>
      </c>
      <c r="BB249" s="5">
        <v>9.3032348887282001</v>
      </c>
      <c r="BC249" s="5">
        <v>8.3498932869764104</v>
      </c>
      <c r="BD249" s="1">
        <v>6.2346612068629194E-5</v>
      </c>
      <c r="BE249">
        <v>1.01212032578944E-4</v>
      </c>
      <c r="BF249" s="5">
        <v>2.01199236870116</v>
      </c>
      <c r="BG249" s="5">
        <v>3.9405211382253</v>
      </c>
      <c r="BH249" t="str">
        <f t="shared" ref="BH249:BH335" si="43">IF(AND(BG249&gt;=1,BE249&lt;=0.01),"maternal", IF(AND(BG249&lt;=-1,BE249&lt;=0.01),"paternal", IF(BE249&gt;=0.01, "no preference")))</f>
        <v>maternal</v>
      </c>
      <c r="BI249" t="b">
        <f>IF(AT249=BH249, TRUE)</f>
        <v>1</v>
      </c>
      <c r="BK249" t="s">
        <v>896</v>
      </c>
      <c r="BL249" t="s">
        <v>1268</v>
      </c>
    </row>
    <row r="250" spans="1:69" x14ac:dyDescent="0.25">
      <c r="A250" t="s">
        <v>614</v>
      </c>
      <c r="B250">
        <v>247</v>
      </c>
      <c r="C250">
        <v>114</v>
      </c>
      <c r="D250">
        <v>297</v>
      </c>
      <c r="E250">
        <v>299</v>
      </c>
      <c r="F250">
        <v>423</v>
      </c>
      <c r="G250">
        <v>400</v>
      </c>
      <c r="H250" s="5">
        <v>-0.86178089657353196</v>
      </c>
      <c r="I250" s="5">
        <v>8.1038420755512295</v>
      </c>
      <c r="J250" s="5">
        <v>-2.26959574256992</v>
      </c>
      <c r="K250">
        <v>6.22743268090096E-2</v>
      </c>
      <c r="L250">
        <v>7.3465273487161503E-2</v>
      </c>
      <c r="M250" s="5">
        <v>-5.4088827220150897</v>
      </c>
      <c r="N250" s="5">
        <v>-1.81728021991531</v>
      </c>
      <c r="O250" t="str">
        <f t="shared" si="38"/>
        <v>no preference</v>
      </c>
      <c r="P250">
        <v>93</v>
      </c>
      <c r="Q250">
        <v>10</v>
      </c>
      <c r="R250">
        <v>42</v>
      </c>
      <c r="S250">
        <v>185</v>
      </c>
      <c r="T250">
        <v>246</v>
      </c>
      <c r="U250">
        <v>339</v>
      </c>
      <c r="V250" s="5">
        <v>-2.8188772512711302</v>
      </c>
      <c r="W250" s="5">
        <v>6.5562003673079099</v>
      </c>
      <c r="X250" s="5">
        <v>-3.66962690373775</v>
      </c>
      <c r="Y250">
        <v>1.00279932279145E-2</v>
      </c>
      <c r="Z250">
        <v>1.2804622931753501E-2</v>
      </c>
      <c r="AA250" s="5">
        <v>-3.3859263671511499</v>
      </c>
      <c r="AB250" s="5">
        <v>-7.0561305397382101</v>
      </c>
      <c r="AC250" t="str">
        <f t="shared" si="39"/>
        <v>no preference</v>
      </c>
      <c r="AD250" t="b">
        <f t="shared" ref="AD250:AD271" si="44">IF(O250=AC250, TRUE)</f>
        <v>1</v>
      </c>
      <c r="AF250" t="str">
        <f>A250</f>
        <v>AT3G01230.1</v>
      </c>
      <c r="AG250" s="6" t="s">
        <v>1286</v>
      </c>
      <c r="AM250" s="5"/>
      <c r="AN250" s="5"/>
      <c r="AO250" s="5"/>
      <c r="AR250" s="5"/>
      <c r="AS250" s="5"/>
      <c r="BA250" s="5"/>
      <c r="BB250" s="5"/>
      <c r="BC250" s="5"/>
      <c r="BD250" s="1"/>
      <c r="BF250" s="5"/>
      <c r="BG250" s="5"/>
      <c r="BK250" t="s">
        <v>1205</v>
      </c>
      <c r="BM250" t="s">
        <v>1270</v>
      </c>
    </row>
    <row r="251" spans="1:69" x14ac:dyDescent="0.25">
      <c r="A251" t="s">
        <v>400</v>
      </c>
      <c r="B251">
        <v>305</v>
      </c>
      <c r="C251">
        <v>143</v>
      </c>
      <c r="D251">
        <v>460</v>
      </c>
      <c r="E251">
        <v>553</v>
      </c>
      <c r="F251">
        <v>953</v>
      </c>
      <c r="G251">
        <v>841</v>
      </c>
      <c r="H251" s="5">
        <v>-1.48444275351893</v>
      </c>
      <c r="I251" s="5">
        <v>8.8341999716142308</v>
      </c>
      <c r="J251" s="5">
        <v>-3.2652126148996001</v>
      </c>
      <c r="K251">
        <v>1.6336347658038701E-2</v>
      </c>
      <c r="L251">
        <v>2.0717459075421801E-2</v>
      </c>
      <c r="M251" s="5">
        <v>-3.9920958239835</v>
      </c>
      <c r="N251" s="5">
        <v>-2.7980907491763101</v>
      </c>
      <c r="O251" t="str">
        <f t="shared" si="38"/>
        <v>no preference</v>
      </c>
      <c r="P251">
        <v>174</v>
      </c>
      <c r="Q251">
        <v>16</v>
      </c>
      <c r="R251">
        <v>100</v>
      </c>
      <c r="S251">
        <v>296</v>
      </c>
      <c r="T251">
        <v>334</v>
      </c>
      <c r="U251">
        <v>556</v>
      </c>
      <c r="V251" s="5">
        <v>-2.5089948292171602</v>
      </c>
      <c r="W251" s="5">
        <v>7.3201258932200703</v>
      </c>
      <c r="X251" s="5">
        <v>-2.9209666964408401</v>
      </c>
      <c r="Y251">
        <v>2.58763176436115E-2</v>
      </c>
      <c r="Z251">
        <v>3.1664441327050902E-2</v>
      </c>
      <c r="AA251" s="5">
        <v>-4.4128179411934001</v>
      </c>
      <c r="AB251" s="5">
        <v>-5.6922334432908199</v>
      </c>
      <c r="AC251" t="str">
        <f t="shared" si="39"/>
        <v>no preference</v>
      </c>
      <c r="AD251" t="b">
        <f t="shared" si="44"/>
        <v>1</v>
      </c>
      <c r="AF251" t="s">
        <v>400</v>
      </c>
      <c r="AG251">
        <v>190</v>
      </c>
      <c r="AH251">
        <v>167</v>
      </c>
      <c r="AI251">
        <v>119</v>
      </c>
      <c r="AJ251">
        <v>350</v>
      </c>
      <c r="AK251">
        <v>418</v>
      </c>
      <c r="AL251">
        <v>553</v>
      </c>
      <c r="AM251" s="5">
        <v>-1.46774632454336</v>
      </c>
      <c r="AN251" s="5">
        <v>8.0260854444126899</v>
      </c>
      <c r="AO251" s="5">
        <v>-5.5018404201355597</v>
      </c>
      <c r="AP251">
        <v>5.5838050492195497E-4</v>
      </c>
      <c r="AQ251">
        <v>7.9090723076764098E-4</v>
      </c>
      <c r="AR251" s="5">
        <v>-0.35074987914494399</v>
      </c>
      <c r="AS251" s="5">
        <v>-2.7658948757196802</v>
      </c>
      <c r="AT251" t="str">
        <f t="shared" si="42"/>
        <v>paternal</v>
      </c>
      <c r="AU251">
        <v>19</v>
      </c>
      <c r="AV251">
        <v>78</v>
      </c>
      <c r="AW251">
        <v>29</v>
      </c>
      <c r="AX251">
        <v>404</v>
      </c>
      <c r="AY251">
        <v>209</v>
      </c>
      <c r="AZ251">
        <v>58</v>
      </c>
      <c r="BA251" s="5">
        <v>-2.2420224087089902</v>
      </c>
      <c r="BB251" s="5">
        <v>6.2985443505788199</v>
      </c>
      <c r="BC251" s="5">
        <v>-2.92825598241371</v>
      </c>
      <c r="BD251">
        <v>2.1620411088646499E-2</v>
      </c>
      <c r="BE251">
        <v>2.5861735751969501E-2</v>
      </c>
      <c r="BF251" s="5">
        <v>-4.3503476219335404</v>
      </c>
      <c r="BG251" s="5">
        <v>-4.7305974785695302</v>
      </c>
      <c r="BH251" t="str">
        <f t="shared" si="43"/>
        <v>no preference</v>
      </c>
      <c r="BI251" t="b">
        <f>IF(AT251=BH251, TRUE)</f>
        <v>0</v>
      </c>
      <c r="BK251" t="s">
        <v>897</v>
      </c>
      <c r="BM251" t="s">
        <v>1270</v>
      </c>
    </row>
    <row r="252" spans="1:69" x14ac:dyDescent="0.25">
      <c r="A252" t="s">
        <v>413</v>
      </c>
      <c r="B252">
        <v>1287</v>
      </c>
      <c r="C252">
        <v>542</v>
      </c>
      <c r="D252">
        <v>1651</v>
      </c>
      <c r="E252">
        <v>3896</v>
      </c>
      <c r="F252">
        <v>4694</v>
      </c>
      <c r="G252">
        <v>5037</v>
      </c>
      <c r="H252" s="5">
        <v>-2.1059899427020001</v>
      </c>
      <c r="I252" s="5">
        <v>11.0882360504638</v>
      </c>
      <c r="J252" s="5">
        <v>-5.0340313609393901</v>
      </c>
      <c r="K252">
        <v>2.1512827040206599E-3</v>
      </c>
      <c r="L252">
        <v>2.97869912864399E-3</v>
      </c>
      <c r="M252" s="5">
        <v>-1.75846007616193</v>
      </c>
      <c r="N252" s="5">
        <v>-4.3049304885518804</v>
      </c>
      <c r="O252" t="str">
        <f t="shared" si="38"/>
        <v>paternal</v>
      </c>
      <c r="P252">
        <v>766</v>
      </c>
      <c r="Q252">
        <v>90</v>
      </c>
      <c r="R252">
        <v>208</v>
      </c>
      <c r="S252">
        <v>2746</v>
      </c>
      <c r="T252">
        <v>2607</v>
      </c>
      <c r="U252">
        <v>3511</v>
      </c>
      <c r="V252" s="5">
        <v>-3.58406997968659</v>
      </c>
      <c r="W252" s="5">
        <v>9.7247805031041299</v>
      </c>
      <c r="X252" s="5">
        <v>-4.8360165313917003</v>
      </c>
      <c r="Y252">
        <v>2.7096487015257501E-3</v>
      </c>
      <c r="Z252">
        <v>3.7425345927014101E-3</v>
      </c>
      <c r="AA252" s="5">
        <v>-1.9403771333456199</v>
      </c>
      <c r="AB252" s="5">
        <v>-11.992578514617501</v>
      </c>
      <c r="AC252" t="str">
        <f t="shared" si="39"/>
        <v>paternal</v>
      </c>
      <c r="AD252" t="b">
        <f t="shared" si="44"/>
        <v>1</v>
      </c>
      <c r="AF252" t="s">
        <v>413</v>
      </c>
      <c r="AG252">
        <v>593</v>
      </c>
      <c r="AH252">
        <v>470</v>
      </c>
      <c r="AI252">
        <v>495</v>
      </c>
      <c r="AJ252">
        <v>2323</v>
      </c>
      <c r="AK252">
        <v>2647</v>
      </c>
      <c r="AL252">
        <v>2557</v>
      </c>
      <c r="AM252" s="5">
        <v>-2.2752612094309801</v>
      </c>
      <c r="AN252" s="5">
        <v>10.1536634983156</v>
      </c>
      <c r="AO252" s="5">
        <v>-11.408291086125001</v>
      </c>
      <c r="AP252" s="1">
        <v>2.9707362040233699E-6</v>
      </c>
      <c r="AQ252" s="1">
        <v>6.1890337583820104E-6</v>
      </c>
      <c r="AR252" s="5">
        <v>5.2372167624625696</v>
      </c>
      <c r="AS252" s="5">
        <v>-4.8408527457822403</v>
      </c>
      <c r="AT252" t="str">
        <f t="shared" si="42"/>
        <v>paternal</v>
      </c>
      <c r="AU252">
        <v>57</v>
      </c>
      <c r="AV252">
        <v>291</v>
      </c>
      <c r="AW252">
        <v>214</v>
      </c>
      <c r="AX252">
        <v>3481</v>
      </c>
      <c r="AY252">
        <v>2781</v>
      </c>
      <c r="AZ252">
        <v>2008</v>
      </c>
      <c r="BA252" s="5">
        <v>-4.1279568791098598</v>
      </c>
      <c r="BB252" s="5">
        <v>9.3293112407539507</v>
      </c>
      <c r="BC252" s="5">
        <v>-7.12349004953471</v>
      </c>
      <c r="BD252">
        <v>1.7365326430070099E-4</v>
      </c>
      <c r="BE252">
        <v>2.6311100651621401E-4</v>
      </c>
      <c r="BF252" s="5">
        <v>0.88777620649607902</v>
      </c>
      <c r="BG252" s="5">
        <v>-17.4839212387256</v>
      </c>
      <c r="BH252" t="str">
        <f t="shared" si="43"/>
        <v>paternal</v>
      </c>
      <c r="BI252" t="b">
        <f>IF(AT252=BH252, TRUE)</f>
        <v>1</v>
      </c>
      <c r="BK252" t="s">
        <v>898</v>
      </c>
      <c r="BM252" t="s">
        <v>1270</v>
      </c>
    </row>
    <row r="253" spans="1:69" x14ac:dyDescent="0.25">
      <c r="A253" t="s">
        <v>601</v>
      </c>
      <c r="B253">
        <v>600</v>
      </c>
      <c r="C253">
        <v>476</v>
      </c>
      <c r="D253">
        <v>686</v>
      </c>
      <c r="E253">
        <v>528</v>
      </c>
      <c r="F253">
        <v>459</v>
      </c>
      <c r="G253">
        <v>619</v>
      </c>
      <c r="H253" s="5">
        <v>0.12816485240071701</v>
      </c>
      <c r="I253" s="5">
        <v>9.1203285489779091</v>
      </c>
      <c r="J253" s="5">
        <v>0.64229824468876096</v>
      </c>
      <c r="K253">
        <v>0.54367242536125404</v>
      </c>
      <c r="L253">
        <v>0.57131678597284397</v>
      </c>
      <c r="M253" s="5">
        <v>-7.34722820357982</v>
      </c>
      <c r="N253" s="5">
        <v>1.09290261464392</v>
      </c>
      <c r="O253" t="str">
        <f t="shared" si="38"/>
        <v>no preference</v>
      </c>
      <c r="P253">
        <v>476</v>
      </c>
      <c r="Q253">
        <v>414</v>
      </c>
      <c r="R253">
        <v>478</v>
      </c>
      <c r="S253">
        <v>785</v>
      </c>
      <c r="T253">
        <v>540</v>
      </c>
      <c r="U253">
        <v>465</v>
      </c>
      <c r="V253" s="5">
        <v>-0.35445386758790998</v>
      </c>
      <c r="W253" s="5">
        <v>9.0101252097859508</v>
      </c>
      <c r="X253" s="5">
        <v>-1.55039462595982</v>
      </c>
      <c r="Y253">
        <v>0.17087332295782801</v>
      </c>
      <c r="Z253">
        <v>0.19069462842093601</v>
      </c>
      <c r="AA253" s="5">
        <v>-6.3332234175218698</v>
      </c>
      <c r="AB253" s="5">
        <v>-1.27850151273235</v>
      </c>
      <c r="AC253" t="str">
        <f t="shared" si="39"/>
        <v>no preference</v>
      </c>
      <c r="AD253" t="b">
        <f t="shared" si="44"/>
        <v>1</v>
      </c>
      <c r="AF253" t="s">
        <v>601</v>
      </c>
      <c r="AG253">
        <v>249</v>
      </c>
      <c r="AH253">
        <v>471</v>
      </c>
      <c r="AI253">
        <v>352</v>
      </c>
      <c r="AJ253">
        <v>422</v>
      </c>
      <c r="AK253">
        <v>563</v>
      </c>
      <c r="AL253">
        <v>381</v>
      </c>
      <c r="AM253" s="5">
        <v>-0.37651410875312802</v>
      </c>
      <c r="AN253" s="5">
        <v>8.6255742901415999</v>
      </c>
      <c r="AO253" s="5">
        <v>-1.31473797817302</v>
      </c>
      <c r="AP253">
        <v>0.224782325168633</v>
      </c>
      <c r="AQ253">
        <v>0.25256441030183502</v>
      </c>
      <c r="AR253" s="5">
        <v>-6.4684983724466596</v>
      </c>
      <c r="AS253" s="5">
        <v>-1.2982013024925501</v>
      </c>
      <c r="AT253" t="str">
        <f t="shared" si="42"/>
        <v>no preference</v>
      </c>
      <c r="AU253">
        <v>498</v>
      </c>
      <c r="AV253">
        <v>542</v>
      </c>
      <c r="AW253">
        <v>506</v>
      </c>
      <c r="AX253">
        <v>488</v>
      </c>
      <c r="AY253">
        <v>518</v>
      </c>
      <c r="AZ253">
        <v>498</v>
      </c>
      <c r="BA253" s="5">
        <v>3.9122980499195499E-2</v>
      </c>
      <c r="BB253" s="5">
        <v>8.9916206197987201</v>
      </c>
      <c r="BC253" s="5">
        <v>0.27414822647053</v>
      </c>
      <c r="BD253">
        <v>0.79174152346507698</v>
      </c>
      <c r="BE253">
        <v>0.80789951373987401</v>
      </c>
      <c r="BF253" s="5">
        <v>-7.5046157649327698</v>
      </c>
      <c r="BG253" s="5">
        <v>1.0274890224951001</v>
      </c>
      <c r="BH253" t="str">
        <f t="shared" si="43"/>
        <v>no preference</v>
      </c>
      <c r="BI253" t="b">
        <f>IF(AT253=BH253, TRUE)</f>
        <v>1</v>
      </c>
      <c r="BK253" t="s">
        <v>899</v>
      </c>
      <c r="BL253" t="s">
        <v>1268</v>
      </c>
    </row>
    <row r="254" spans="1:69" x14ac:dyDescent="0.25">
      <c r="A254" t="s">
        <v>316</v>
      </c>
      <c r="B254">
        <v>4503</v>
      </c>
      <c r="C254">
        <v>3607</v>
      </c>
      <c r="D254">
        <v>4374</v>
      </c>
      <c r="E254">
        <v>3068</v>
      </c>
      <c r="F254">
        <v>2365</v>
      </c>
      <c r="G254">
        <v>3223</v>
      </c>
      <c r="H254" s="5">
        <v>0.53420623986947502</v>
      </c>
      <c r="I254" s="5">
        <v>11.7492442257128</v>
      </c>
      <c r="J254" s="5">
        <v>2.9200927313834901</v>
      </c>
      <c r="K254">
        <v>2.5621060150298899E-2</v>
      </c>
      <c r="L254">
        <v>3.1490201682526003E-2</v>
      </c>
      <c r="M254" s="5">
        <v>-4.4763639065611596</v>
      </c>
      <c r="N254" s="5">
        <v>1.44814517657446</v>
      </c>
      <c r="O254" t="str">
        <f t="shared" si="38"/>
        <v>no preference</v>
      </c>
      <c r="P254">
        <v>4205</v>
      </c>
      <c r="Q254">
        <v>2907</v>
      </c>
      <c r="R254">
        <v>2764</v>
      </c>
      <c r="S254">
        <v>3389</v>
      </c>
      <c r="T254">
        <v>2818</v>
      </c>
      <c r="U254">
        <v>2342</v>
      </c>
      <c r="V254" s="5">
        <v>0.198309964772063</v>
      </c>
      <c r="W254" s="5">
        <v>11.559881168871801</v>
      </c>
      <c r="X254" s="5">
        <v>0.84099497917954902</v>
      </c>
      <c r="Y254">
        <v>0.431856296323686</v>
      </c>
      <c r="Z254">
        <v>0.46430792552720002</v>
      </c>
      <c r="AA254" s="5">
        <v>-7.1205564266305599</v>
      </c>
      <c r="AB254" s="5">
        <v>1.14735350803355</v>
      </c>
      <c r="AC254" t="str">
        <f t="shared" si="39"/>
        <v>no preference</v>
      </c>
      <c r="AD254" t="b">
        <f t="shared" si="44"/>
        <v>1</v>
      </c>
      <c r="AF254" t="str">
        <f>A254</f>
        <v>AT3G03260.1</v>
      </c>
      <c r="AG254" s="6" t="s">
        <v>1286</v>
      </c>
      <c r="AM254" s="5"/>
      <c r="AN254" s="5"/>
      <c r="AO254" s="5"/>
      <c r="AR254" s="5"/>
      <c r="AS254" s="5"/>
      <c r="BA254" s="5"/>
      <c r="BB254" s="5"/>
      <c r="BC254" s="5"/>
      <c r="BF254" s="5"/>
      <c r="BG254" s="5"/>
      <c r="BK254" t="s">
        <v>683</v>
      </c>
      <c r="BL254" t="s">
        <v>1268</v>
      </c>
    </row>
    <row r="255" spans="1:69" x14ac:dyDescent="0.25">
      <c r="A255" t="s">
        <v>150</v>
      </c>
      <c r="B255">
        <v>2751</v>
      </c>
      <c r="C255">
        <v>2555</v>
      </c>
      <c r="D255">
        <v>3024</v>
      </c>
      <c r="E255">
        <v>263</v>
      </c>
      <c r="F255">
        <v>97</v>
      </c>
      <c r="G255">
        <v>273</v>
      </c>
      <c r="H255" s="5">
        <v>3.8505067520880698</v>
      </c>
      <c r="I255" s="5">
        <v>9.5109653915221006</v>
      </c>
      <c r="J255" s="5">
        <v>9.3407864198654504</v>
      </c>
      <c r="K255" s="1">
        <v>7.0086178745776501E-5</v>
      </c>
      <c r="L255">
        <v>1.24548050127845E-4</v>
      </c>
      <c r="M255" s="5">
        <v>2.0632523661278799</v>
      </c>
      <c r="N255" s="5">
        <v>14.425073373565301</v>
      </c>
      <c r="O255" t="str">
        <f t="shared" si="38"/>
        <v>maternal</v>
      </c>
      <c r="P255">
        <v>2534</v>
      </c>
      <c r="Q255">
        <v>2149</v>
      </c>
      <c r="R255">
        <v>2122</v>
      </c>
      <c r="S255">
        <v>89</v>
      </c>
      <c r="T255">
        <v>182</v>
      </c>
      <c r="U255">
        <v>136</v>
      </c>
      <c r="V255" s="5">
        <v>4.1080648715662198</v>
      </c>
      <c r="W255" s="5">
        <v>9.0892274416411905</v>
      </c>
      <c r="X255" s="5">
        <v>14.6678561073839</v>
      </c>
      <c r="Y255" s="1">
        <v>5.16347182019607E-6</v>
      </c>
      <c r="Z255" s="1">
        <v>1.5325623806752201E-5</v>
      </c>
      <c r="AA255" s="5">
        <v>4.9430129706494998</v>
      </c>
      <c r="AB255" s="5">
        <v>17.244505711832598</v>
      </c>
      <c r="AC255" t="str">
        <f t="shared" si="39"/>
        <v>maternal</v>
      </c>
      <c r="AD255" t="b">
        <f t="shared" si="44"/>
        <v>1</v>
      </c>
      <c r="AF255" t="str">
        <f>A255</f>
        <v>AT3G03305.1</v>
      </c>
      <c r="AG255" s="6" t="s">
        <v>1286</v>
      </c>
      <c r="AM255" s="5"/>
      <c r="AN255" s="5"/>
      <c r="AO255" s="5"/>
      <c r="AR255" s="5"/>
      <c r="AS255" s="5"/>
      <c r="BA255" s="5"/>
      <c r="BB255" s="5"/>
      <c r="BC255" s="5"/>
      <c r="BF255" s="5"/>
      <c r="BG255" s="5"/>
      <c r="BK255" t="s">
        <v>1206</v>
      </c>
      <c r="BL255" t="s">
        <v>1268</v>
      </c>
    </row>
    <row r="256" spans="1:69" x14ac:dyDescent="0.25">
      <c r="A256" t="s">
        <v>380</v>
      </c>
      <c r="B256">
        <v>372</v>
      </c>
      <c r="C256">
        <v>452</v>
      </c>
      <c r="D256">
        <v>391</v>
      </c>
      <c r="E256">
        <v>429</v>
      </c>
      <c r="F256">
        <v>646</v>
      </c>
      <c r="G256">
        <v>524</v>
      </c>
      <c r="H256" s="5">
        <v>-0.38029315323959201</v>
      </c>
      <c r="I256" s="5">
        <v>8.8505162114253508</v>
      </c>
      <c r="J256" s="5">
        <v>-1.95521452947293</v>
      </c>
      <c r="K256">
        <v>9.6765561595287097E-2</v>
      </c>
      <c r="L256">
        <v>0.111791269917537</v>
      </c>
      <c r="M256" s="5">
        <v>-5.8549763383024196</v>
      </c>
      <c r="N256" s="5">
        <v>-1.3016063128164199</v>
      </c>
      <c r="O256" t="str">
        <f t="shared" si="38"/>
        <v>no preference</v>
      </c>
      <c r="P256">
        <v>353</v>
      </c>
      <c r="Q256">
        <v>325</v>
      </c>
      <c r="R256">
        <v>351</v>
      </c>
      <c r="S256">
        <v>34</v>
      </c>
      <c r="T256">
        <v>13</v>
      </c>
      <c r="U256">
        <v>14</v>
      </c>
      <c r="V256" s="5">
        <v>4.1440789294467599</v>
      </c>
      <c r="W256" s="5">
        <v>6.3532156429270801</v>
      </c>
      <c r="X256" s="5">
        <v>11.275999188565301</v>
      </c>
      <c r="Y256" s="1">
        <v>2.4682776850914901E-5</v>
      </c>
      <c r="Z256" s="1">
        <v>5.4224368042561001E-5</v>
      </c>
      <c r="AA256" s="5">
        <v>3.2715486741783</v>
      </c>
      <c r="AB256" s="5">
        <v>17.6803990200805</v>
      </c>
      <c r="AC256" t="str">
        <f t="shared" si="39"/>
        <v>maternal</v>
      </c>
      <c r="AD256" t="b">
        <f t="shared" si="44"/>
        <v>0</v>
      </c>
      <c r="AF256" t="s">
        <v>380</v>
      </c>
      <c r="AG256">
        <v>321</v>
      </c>
      <c r="AH256">
        <v>359</v>
      </c>
      <c r="AI256">
        <v>339</v>
      </c>
      <c r="AJ256">
        <v>97</v>
      </c>
      <c r="AK256">
        <v>158</v>
      </c>
      <c r="AL256">
        <v>64</v>
      </c>
      <c r="AM256" s="5">
        <v>1.76073343271799</v>
      </c>
      <c r="AN256" s="5">
        <v>7.5303535871683396</v>
      </c>
      <c r="AO256" s="5">
        <v>5.4805863636735603</v>
      </c>
      <c r="AP256">
        <v>5.7265411308640897E-4</v>
      </c>
      <c r="AQ256">
        <v>8.088334930599E-4</v>
      </c>
      <c r="AR256" s="5">
        <v>-0.37788711034324401</v>
      </c>
      <c r="AS256" s="5">
        <v>3.3887035499609</v>
      </c>
      <c r="AT256" t="str">
        <f t="shared" si="42"/>
        <v>maternal</v>
      </c>
      <c r="AU256">
        <v>422</v>
      </c>
      <c r="AV256">
        <v>372</v>
      </c>
      <c r="AW256">
        <v>273</v>
      </c>
      <c r="AX256">
        <v>25</v>
      </c>
      <c r="AY256">
        <v>60</v>
      </c>
      <c r="AZ256">
        <v>46</v>
      </c>
      <c r="BA256" s="5">
        <v>3.0599372829846998</v>
      </c>
      <c r="BB256" s="5">
        <v>6.92522394395289</v>
      </c>
      <c r="BC256" s="5">
        <v>9.1047021911061403</v>
      </c>
      <c r="BD256" s="1">
        <v>3.5260181804730102E-5</v>
      </c>
      <c r="BE256" s="1">
        <v>5.9966295586275598E-5</v>
      </c>
      <c r="BF256" s="5">
        <v>2.6354295757719401</v>
      </c>
      <c r="BG256" s="5">
        <v>8.3393635490165394</v>
      </c>
      <c r="BH256" t="str">
        <f t="shared" si="43"/>
        <v>maternal</v>
      </c>
      <c r="BI256" t="b">
        <f>IF(AT256=BH256, TRUE)</f>
        <v>1</v>
      </c>
      <c r="BK256" t="s">
        <v>684</v>
      </c>
      <c r="BQ256" t="s">
        <v>1272</v>
      </c>
    </row>
    <row r="257" spans="1:69" x14ac:dyDescent="0.25">
      <c r="A257" t="s">
        <v>419</v>
      </c>
      <c r="B257">
        <v>962</v>
      </c>
      <c r="C257">
        <v>439</v>
      </c>
      <c r="D257">
        <v>1034</v>
      </c>
      <c r="E257">
        <v>4035</v>
      </c>
      <c r="F257">
        <v>4219</v>
      </c>
      <c r="G257">
        <v>5155</v>
      </c>
      <c r="H257" s="5">
        <v>-2.54853584576925</v>
      </c>
      <c r="I257" s="5">
        <v>10.8436568408029</v>
      </c>
      <c r="J257" s="5">
        <v>-7.2697793946441296</v>
      </c>
      <c r="K257">
        <v>2.9568026481359899E-4</v>
      </c>
      <c r="L257">
        <v>4.5703486915786199E-4</v>
      </c>
      <c r="M257" s="5">
        <v>0.45967089126670702</v>
      </c>
      <c r="N257" s="5">
        <v>-5.8504023464572903</v>
      </c>
      <c r="O257" t="str">
        <f t="shared" si="38"/>
        <v>paternal</v>
      </c>
      <c r="P257">
        <v>762</v>
      </c>
      <c r="Q257">
        <v>91</v>
      </c>
      <c r="R257">
        <v>249</v>
      </c>
      <c r="S257">
        <v>3381</v>
      </c>
      <c r="T257">
        <v>2670</v>
      </c>
      <c r="U257">
        <v>4269</v>
      </c>
      <c r="V257" s="5">
        <v>-3.7006533573331102</v>
      </c>
      <c r="W257" s="5">
        <v>9.8719551745177601</v>
      </c>
      <c r="X257" s="5">
        <v>-5.0027499292746196</v>
      </c>
      <c r="Y257">
        <v>2.28362245040692E-3</v>
      </c>
      <c r="Z257">
        <v>3.1834932613007201E-3</v>
      </c>
      <c r="AA257" s="5">
        <v>-1.75004027731209</v>
      </c>
      <c r="AB257" s="5">
        <v>-13.0019252267904</v>
      </c>
      <c r="AC257" t="str">
        <f t="shared" si="39"/>
        <v>paternal</v>
      </c>
      <c r="AD257" t="b">
        <f t="shared" si="44"/>
        <v>1</v>
      </c>
      <c r="AF257" t="str">
        <f>A257</f>
        <v>AT3G05610.1</v>
      </c>
      <c r="AG257" s="6" t="s">
        <v>1286</v>
      </c>
      <c r="AM257" s="5"/>
      <c r="AN257" s="5"/>
      <c r="AO257" s="5"/>
      <c r="AR257" s="5"/>
      <c r="AS257" s="5"/>
      <c r="BA257" s="5"/>
      <c r="BB257" s="5"/>
      <c r="BC257" s="5"/>
      <c r="BD257" s="1"/>
      <c r="BE257" s="1"/>
      <c r="BF257" s="5"/>
      <c r="BG257" s="5"/>
      <c r="BK257" t="s">
        <v>1207</v>
      </c>
      <c r="BM257" t="s">
        <v>1270</v>
      </c>
    </row>
    <row r="258" spans="1:69" x14ac:dyDescent="0.25">
      <c r="A258" t="s">
        <v>544</v>
      </c>
      <c r="B258">
        <v>577</v>
      </c>
      <c r="C258">
        <v>691</v>
      </c>
      <c r="D258">
        <v>685</v>
      </c>
      <c r="E258">
        <v>18</v>
      </c>
      <c r="F258">
        <v>38</v>
      </c>
      <c r="G258">
        <v>52</v>
      </c>
      <c r="H258" s="5">
        <v>4.2567894964804003</v>
      </c>
      <c r="I258" s="5">
        <v>7.2154781438632103</v>
      </c>
      <c r="J258" s="5">
        <v>11.247159332020001</v>
      </c>
      <c r="K258" s="1">
        <v>2.3437240869628699E-5</v>
      </c>
      <c r="L258" s="1">
        <v>4.7212925650732199E-5</v>
      </c>
      <c r="M258" s="5">
        <v>3.2702575358177599</v>
      </c>
      <c r="N258" s="5">
        <v>19.117069704067799</v>
      </c>
      <c r="O258" t="str">
        <f t="shared" si="38"/>
        <v>maternal</v>
      </c>
      <c r="P258">
        <v>373</v>
      </c>
      <c r="Q258">
        <v>482</v>
      </c>
      <c r="R258">
        <v>349</v>
      </c>
      <c r="S258">
        <v>8</v>
      </c>
      <c r="T258">
        <v>30</v>
      </c>
      <c r="U258">
        <v>52</v>
      </c>
      <c r="V258" s="5">
        <v>4.0206477280544499</v>
      </c>
      <c r="W258" s="5">
        <v>6.6276711194913496</v>
      </c>
      <c r="X258" s="5">
        <v>6.3333427254611099</v>
      </c>
      <c r="Y258">
        <v>6.6045047520326805E-4</v>
      </c>
      <c r="Z258">
        <v>1.0014439270745201E-3</v>
      </c>
      <c r="AA258" s="5">
        <v>-0.365680013483908</v>
      </c>
      <c r="AB258" s="5">
        <v>16.230637124388</v>
      </c>
      <c r="AC258" t="str">
        <f t="shared" si="39"/>
        <v>maternal</v>
      </c>
      <c r="AD258" t="b">
        <f t="shared" si="44"/>
        <v>1</v>
      </c>
      <c r="AF258" t="s">
        <v>544</v>
      </c>
      <c r="AG258">
        <v>498</v>
      </c>
      <c r="AH258">
        <v>870</v>
      </c>
      <c r="AI258">
        <v>693</v>
      </c>
      <c r="AJ258">
        <v>11</v>
      </c>
      <c r="AK258">
        <v>9</v>
      </c>
      <c r="AL258">
        <v>22</v>
      </c>
      <c r="AM258" s="5">
        <v>5.57925473828295</v>
      </c>
      <c r="AN258" s="5">
        <v>6.5997782196966499</v>
      </c>
      <c r="AO258" s="5">
        <v>15.7093123733423</v>
      </c>
      <c r="AP258" s="1">
        <v>2.4969046387054599E-7</v>
      </c>
      <c r="AQ258" s="1">
        <v>8.7753968284907495E-7</v>
      </c>
      <c r="AR258" s="5">
        <v>7.7636111397942003</v>
      </c>
      <c r="AS258" s="5">
        <v>47.810471831020202</v>
      </c>
      <c r="AT258" t="str">
        <f t="shared" si="42"/>
        <v>maternal</v>
      </c>
      <c r="AU258">
        <v>572</v>
      </c>
      <c r="AV258">
        <v>781</v>
      </c>
      <c r="AW258">
        <v>580</v>
      </c>
      <c r="AX258">
        <v>35</v>
      </c>
      <c r="AY258">
        <v>55</v>
      </c>
      <c r="AZ258">
        <v>19</v>
      </c>
      <c r="BA258" s="5">
        <v>4.2188674870271701</v>
      </c>
      <c r="BB258" s="5">
        <v>7.2091697496426796</v>
      </c>
      <c r="BC258" s="5">
        <v>11.4802423691554</v>
      </c>
      <c r="BD258" s="1">
        <v>7.4197573446460803E-6</v>
      </c>
      <c r="BE258" s="1">
        <v>1.5570261710133601E-5</v>
      </c>
      <c r="BF258" s="5">
        <v>4.3263668744980297</v>
      </c>
      <c r="BG258" s="5">
        <v>18.621114104051699</v>
      </c>
      <c r="BH258" t="str">
        <f t="shared" si="43"/>
        <v>maternal</v>
      </c>
      <c r="BI258" t="b">
        <f>IF(AT258=BH258, TRUE)</f>
        <v>1</v>
      </c>
      <c r="BK258" t="s">
        <v>900</v>
      </c>
      <c r="BN258" t="s">
        <v>1269</v>
      </c>
    </row>
    <row r="259" spans="1:69" x14ac:dyDescent="0.25">
      <c r="A259" t="s">
        <v>620</v>
      </c>
      <c r="B259">
        <v>19</v>
      </c>
      <c r="C259">
        <v>10</v>
      </c>
      <c r="D259">
        <v>7</v>
      </c>
      <c r="E259">
        <v>112</v>
      </c>
      <c r="F259">
        <v>105</v>
      </c>
      <c r="G259">
        <v>196</v>
      </c>
      <c r="H259" s="5">
        <v>-3.4629305076366999</v>
      </c>
      <c r="I259" s="5">
        <v>5.3252518249932397</v>
      </c>
      <c r="J259" s="5">
        <v>-8.5671951417950698</v>
      </c>
      <c r="K259">
        <v>1.15821545204394E-4</v>
      </c>
      <c r="L259">
        <v>1.92920663355379E-4</v>
      </c>
      <c r="M259" s="5">
        <v>1.5052985857215</v>
      </c>
      <c r="N259" s="5">
        <v>-11.026710071637799</v>
      </c>
      <c r="O259" t="str">
        <f t="shared" si="38"/>
        <v>paternal</v>
      </c>
      <c r="P259">
        <v>12</v>
      </c>
      <c r="Q259">
        <v>0</v>
      </c>
      <c r="R259">
        <v>1</v>
      </c>
      <c r="S259">
        <v>30</v>
      </c>
      <c r="T259">
        <v>67</v>
      </c>
      <c r="U259">
        <v>49</v>
      </c>
      <c r="V259" s="5">
        <v>-3.9950252077569499</v>
      </c>
      <c r="W259" s="5">
        <v>3.5643258432588398</v>
      </c>
      <c r="X259" s="5">
        <v>-4.2528327973865903</v>
      </c>
      <c r="Y259">
        <v>5.0827071720012497E-3</v>
      </c>
      <c r="Z259">
        <v>6.7688558519730197E-3</v>
      </c>
      <c r="AA259" s="5">
        <v>-2.6380425837875698</v>
      </c>
      <c r="AB259" s="5">
        <v>-15.944922803435899</v>
      </c>
      <c r="AC259" t="str">
        <f t="shared" si="39"/>
        <v>paternal</v>
      </c>
      <c r="AD259" t="b">
        <f t="shared" si="44"/>
        <v>1</v>
      </c>
      <c r="AF259" t="str">
        <f>A259</f>
        <v>AT3G05725.1</v>
      </c>
      <c r="AG259" s="6" t="s">
        <v>1286</v>
      </c>
      <c r="AM259" s="5"/>
      <c r="AN259" s="5"/>
      <c r="AO259" s="5"/>
      <c r="AP259" s="1"/>
      <c r="AQ259" s="1"/>
      <c r="AR259" s="5"/>
      <c r="AS259" s="5"/>
      <c r="BA259" s="5"/>
      <c r="BB259" s="5"/>
      <c r="BC259" s="5"/>
      <c r="BD259" s="1"/>
      <c r="BE259" s="1"/>
      <c r="BF259" s="5"/>
      <c r="BG259" s="5"/>
      <c r="BK259" t="s">
        <v>1208</v>
      </c>
      <c r="BM259" t="s">
        <v>1270</v>
      </c>
    </row>
    <row r="260" spans="1:69" x14ac:dyDescent="0.25">
      <c r="A260" t="s">
        <v>575</v>
      </c>
      <c r="B260">
        <v>933</v>
      </c>
      <c r="C260">
        <v>1099</v>
      </c>
      <c r="D260">
        <v>1384</v>
      </c>
      <c r="E260">
        <v>2288</v>
      </c>
      <c r="F260">
        <v>2670</v>
      </c>
      <c r="G260">
        <v>2791</v>
      </c>
      <c r="H260" s="5">
        <v>-1.19483747511407</v>
      </c>
      <c r="I260" s="5">
        <v>10.732831007243099</v>
      </c>
      <c r="J260" s="5">
        <v>-6.2124298000227398</v>
      </c>
      <c r="K260">
        <v>7.0648805620031699E-4</v>
      </c>
      <c r="L260">
        <v>1.0374219351573101E-3</v>
      </c>
      <c r="M260" s="5">
        <v>-0.51461456476938106</v>
      </c>
      <c r="N260" s="5">
        <v>-2.2891904209768099</v>
      </c>
      <c r="O260" t="str">
        <f t="shared" si="38"/>
        <v>paternal</v>
      </c>
      <c r="P260">
        <v>2262</v>
      </c>
      <c r="Q260">
        <v>2404</v>
      </c>
      <c r="R260">
        <v>2188</v>
      </c>
      <c r="S260">
        <v>974</v>
      </c>
      <c r="T260">
        <v>1192</v>
      </c>
      <c r="U260">
        <v>1437</v>
      </c>
      <c r="V260" s="5">
        <v>0.94413786344458095</v>
      </c>
      <c r="W260" s="5">
        <v>10.6852304973128</v>
      </c>
      <c r="X260" s="5">
        <v>5.0762838991118802</v>
      </c>
      <c r="Y260">
        <v>2.1202018239691602E-3</v>
      </c>
      <c r="Z260">
        <v>2.9800317828080399E-3</v>
      </c>
      <c r="AA260" s="5">
        <v>-1.66735632866217</v>
      </c>
      <c r="AB260" s="5">
        <v>1.9240387610308201</v>
      </c>
      <c r="AC260" t="str">
        <f t="shared" si="39"/>
        <v>maternal</v>
      </c>
      <c r="AD260" t="b">
        <f t="shared" si="44"/>
        <v>0</v>
      </c>
      <c r="AF260" t="s">
        <v>575</v>
      </c>
      <c r="AG260">
        <v>864</v>
      </c>
      <c r="AH260">
        <v>1333</v>
      </c>
      <c r="AI260">
        <v>1238</v>
      </c>
      <c r="AJ260">
        <v>2432</v>
      </c>
      <c r="AK260">
        <v>2571</v>
      </c>
      <c r="AL260">
        <v>2209</v>
      </c>
      <c r="AM260" s="5">
        <v>-1.0913221468986301</v>
      </c>
      <c r="AN260" s="5">
        <v>10.6833476553991</v>
      </c>
      <c r="AO260" s="5">
        <v>-4.7130355244867701</v>
      </c>
      <c r="AP260">
        <v>1.48635218763054E-3</v>
      </c>
      <c r="AQ260">
        <v>2.0085840373385701E-3</v>
      </c>
      <c r="AR260" s="5">
        <v>-1.4013285331513601</v>
      </c>
      <c r="AS260" s="5">
        <v>-2.1306921270274</v>
      </c>
      <c r="AT260" t="str">
        <f t="shared" si="42"/>
        <v>paternal</v>
      </c>
      <c r="AU260">
        <v>1922</v>
      </c>
      <c r="AV260">
        <v>1778</v>
      </c>
      <c r="AW260">
        <v>1316</v>
      </c>
      <c r="AX260">
        <v>898</v>
      </c>
      <c r="AY260">
        <v>1060</v>
      </c>
      <c r="AZ260">
        <v>819</v>
      </c>
      <c r="BA260" s="5">
        <v>0.8420557089763</v>
      </c>
      <c r="BB260" s="5">
        <v>10.2686499697997</v>
      </c>
      <c r="BC260" s="5">
        <v>4.1381091468992599</v>
      </c>
      <c r="BD260">
        <v>4.1858911505065098E-3</v>
      </c>
      <c r="BE260">
        <v>5.4789151184640198E-3</v>
      </c>
      <c r="BF260" s="5">
        <v>-2.5965880811403199</v>
      </c>
      <c r="BG260" s="5">
        <v>1.79260261829176</v>
      </c>
      <c r="BH260" t="str">
        <f t="shared" si="43"/>
        <v>maternal</v>
      </c>
      <c r="BI260" t="b">
        <f>IF(AT260=BH260, TRUE)</f>
        <v>0</v>
      </c>
      <c r="BK260" t="s">
        <v>901</v>
      </c>
      <c r="BL260" t="s">
        <v>1268</v>
      </c>
    </row>
    <row r="261" spans="1:69" x14ac:dyDescent="0.25">
      <c r="A261" t="s">
        <v>342</v>
      </c>
      <c r="B261">
        <v>377</v>
      </c>
      <c r="C261">
        <v>452</v>
      </c>
      <c r="D261">
        <v>429</v>
      </c>
      <c r="E261">
        <v>371</v>
      </c>
      <c r="F261">
        <v>344</v>
      </c>
      <c r="G261">
        <v>404</v>
      </c>
      <c r="H261" s="5">
        <v>0.16747101777040299</v>
      </c>
      <c r="I261" s="5">
        <v>8.6275319957337206</v>
      </c>
      <c r="J261" s="5">
        <v>1.14579119279196</v>
      </c>
      <c r="K261">
        <v>0.29415019028844502</v>
      </c>
      <c r="L261">
        <v>0.31933036221975097</v>
      </c>
      <c r="M261" s="5">
        <v>-6.8890527189070498</v>
      </c>
      <c r="N261" s="5">
        <v>1.1230880332155999</v>
      </c>
      <c r="O261" t="str">
        <f t="shared" si="38"/>
        <v>no preference</v>
      </c>
      <c r="P261">
        <v>282</v>
      </c>
      <c r="Q261">
        <v>270</v>
      </c>
      <c r="R261">
        <v>397</v>
      </c>
      <c r="S261">
        <v>270</v>
      </c>
      <c r="T261">
        <v>294</v>
      </c>
      <c r="U261">
        <v>315</v>
      </c>
      <c r="V261" s="5">
        <v>9.0976990316407894E-2</v>
      </c>
      <c r="W261" s="5">
        <v>8.2423221397516002</v>
      </c>
      <c r="X261" s="5">
        <v>0.45953200161293001</v>
      </c>
      <c r="Y261">
        <v>0.66166339796442697</v>
      </c>
      <c r="Z261">
        <v>0.68119589679732495</v>
      </c>
      <c r="AA261" s="5">
        <v>-7.3881978697593</v>
      </c>
      <c r="AB261" s="5">
        <v>1.0650912160145101</v>
      </c>
      <c r="AC261" t="str">
        <f t="shared" si="39"/>
        <v>no preference</v>
      </c>
      <c r="AD261" t="b">
        <f t="shared" si="44"/>
        <v>1</v>
      </c>
      <c r="AF261" t="str">
        <f>A261</f>
        <v>AT3G05860.1</v>
      </c>
      <c r="AG261" s="6" t="s">
        <v>1286</v>
      </c>
      <c r="AM261" s="5"/>
      <c r="AN261" s="5"/>
      <c r="AO261" s="5"/>
      <c r="AR261" s="5"/>
      <c r="AS261" s="5"/>
      <c r="BA261" s="5"/>
      <c r="BB261" s="5"/>
      <c r="BC261" s="5"/>
      <c r="BF261" s="5"/>
      <c r="BG261" s="5"/>
      <c r="BK261" t="s">
        <v>685</v>
      </c>
      <c r="BQ261" t="s">
        <v>1272</v>
      </c>
    </row>
    <row r="262" spans="1:69" x14ac:dyDescent="0.25">
      <c r="A262" t="s">
        <v>529</v>
      </c>
      <c r="B262">
        <v>33</v>
      </c>
      <c r="C262">
        <v>24</v>
      </c>
      <c r="D262">
        <v>1</v>
      </c>
      <c r="E262">
        <v>0</v>
      </c>
      <c r="F262">
        <v>0</v>
      </c>
      <c r="G262">
        <v>0</v>
      </c>
      <c r="H262" s="5">
        <v>3.5771063436750201</v>
      </c>
      <c r="I262" s="5">
        <v>1.7885531718375101</v>
      </c>
      <c r="J262" s="5">
        <v>3.4172262840001499</v>
      </c>
      <c r="K262">
        <v>1.3472695709184201E-2</v>
      </c>
      <c r="L262">
        <v>1.7362042045553801E-2</v>
      </c>
      <c r="M262" s="5">
        <v>-3.78293999066203</v>
      </c>
      <c r="N262" s="5">
        <v>11.9348319192734</v>
      </c>
      <c r="O262" t="str">
        <f t="shared" si="38"/>
        <v>no preference</v>
      </c>
      <c r="P262">
        <v>72</v>
      </c>
      <c r="Q262">
        <v>55</v>
      </c>
      <c r="R262">
        <v>30</v>
      </c>
      <c r="S262">
        <v>0</v>
      </c>
      <c r="T262">
        <v>0</v>
      </c>
      <c r="U262">
        <v>0</v>
      </c>
      <c r="V262" s="5">
        <v>5.6504585971081696</v>
      </c>
      <c r="W262" s="5">
        <v>2.8252292985540799</v>
      </c>
      <c r="X262" s="5">
        <v>17.577056591836499</v>
      </c>
      <c r="Y262" s="1">
        <v>1.7379630519285201E-6</v>
      </c>
      <c r="Z262" s="1">
        <v>6.6423519381925798E-6</v>
      </c>
      <c r="AA262" s="5">
        <v>6.0626206538338403</v>
      </c>
      <c r="AB262" s="5">
        <v>50.229346396135902</v>
      </c>
      <c r="AC262" t="str">
        <f t="shared" si="39"/>
        <v>maternal</v>
      </c>
      <c r="AD262" t="b">
        <f t="shared" si="44"/>
        <v>0</v>
      </c>
      <c r="AF262" t="str">
        <f>A262</f>
        <v>AT3G06125.1</v>
      </c>
      <c r="AG262" s="6" t="s">
        <v>1286</v>
      </c>
      <c r="AM262" s="5"/>
      <c r="AN262" s="5"/>
      <c r="AO262" s="5"/>
      <c r="AR262" s="5"/>
      <c r="AS262" s="5"/>
      <c r="BA262" s="5"/>
      <c r="BB262" s="5"/>
      <c r="BC262" s="5"/>
      <c r="BF262" s="5"/>
      <c r="BG262" s="5"/>
      <c r="BK262" t="s">
        <v>1209</v>
      </c>
      <c r="BM262" t="s">
        <v>1270</v>
      </c>
    </row>
    <row r="263" spans="1:69" x14ac:dyDescent="0.25">
      <c r="A263" t="s">
        <v>131</v>
      </c>
      <c r="B263">
        <v>8942</v>
      </c>
      <c r="C263">
        <v>9343</v>
      </c>
      <c r="D263">
        <v>11539</v>
      </c>
      <c r="E263">
        <v>579</v>
      </c>
      <c r="F263">
        <v>623</v>
      </c>
      <c r="G263">
        <v>617</v>
      </c>
      <c r="H263" s="5">
        <v>4.0246496621145402</v>
      </c>
      <c r="I263" s="5">
        <v>11.2579162766511</v>
      </c>
      <c r="J263" s="5">
        <v>26.1879849199196</v>
      </c>
      <c r="K263" s="1">
        <v>1.3766874973576101E-7</v>
      </c>
      <c r="L263" s="1">
        <v>1.4029243817533E-6</v>
      </c>
      <c r="M263" s="5">
        <v>8.5036957879644497</v>
      </c>
      <c r="N263" s="5">
        <v>16.275722267025799</v>
      </c>
      <c r="O263" t="str">
        <f t="shared" si="38"/>
        <v>maternal</v>
      </c>
      <c r="P263">
        <v>7033</v>
      </c>
      <c r="Q263">
        <v>6370</v>
      </c>
      <c r="R263">
        <v>6077</v>
      </c>
      <c r="S263">
        <v>1175</v>
      </c>
      <c r="T263">
        <v>987</v>
      </c>
      <c r="U263">
        <v>866</v>
      </c>
      <c r="V263" s="5">
        <v>2.6929623138703098</v>
      </c>
      <c r="W263" s="5">
        <v>11.3157904101494</v>
      </c>
      <c r="X263" s="5">
        <v>15.657478327788301</v>
      </c>
      <c r="Y263" s="1">
        <v>3.4890451674909801E-6</v>
      </c>
      <c r="Z263" s="1">
        <v>1.17993163846059E-5</v>
      </c>
      <c r="AA263" s="5">
        <v>5.35099169360402</v>
      </c>
      <c r="AB263" s="5">
        <v>6.4663980327655199</v>
      </c>
      <c r="AC263" t="str">
        <f t="shared" si="39"/>
        <v>maternal</v>
      </c>
      <c r="AD263" t="b">
        <f t="shared" si="44"/>
        <v>1</v>
      </c>
      <c r="AF263" t="s">
        <v>131</v>
      </c>
      <c r="AG263">
        <v>7800</v>
      </c>
      <c r="AH263">
        <v>9524</v>
      </c>
      <c r="AI263">
        <v>9021</v>
      </c>
      <c r="AJ263">
        <v>1090</v>
      </c>
      <c r="AK263">
        <v>1551</v>
      </c>
      <c r="AL263">
        <v>1367</v>
      </c>
      <c r="AM263" s="5">
        <v>2.72565918742499</v>
      </c>
      <c r="AN263" s="5">
        <v>11.732563174844699</v>
      </c>
      <c r="AO263" s="5">
        <v>12.4739642190957</v>
      </c>
      <c r="AP263" s="1">
        <v>1.4978335405142301E-6</v>
      </c>
      <c r="AQ263" s="1">
        <v>3.45347623957316E-6</v>
      </c>
      <c r="AR263" s="5">
        <v>5.9481599524328503</v>
      </c>
      <c r="AS263" s="5">
        <v>6.6146241686298701</v>
      </c>
      <c r="AT263" t="str">
        <f t="shared" si="42"/>
        <v>maternal</v>
      </c>
      <c r="AU263">
        <v>7659</v>
      </c>
      <c r="AV263">
        <v>10108</v>
      </c>
      <c r="AW263">
        <v>8211</v>
      </c>
      <c r="AX263">
        <v>725</v>
      </c>
      <c r="AY263">
        <v>857</v>
      </c>
      <c r="AZ263">
        <v>763</v>
      </c>
      <c r="BA263" s="5">
        <v>3.4613036184387398</v>
      </c>
      <c r="BB263" s="5">
        <v>11.339347943729701</v>
      </c>
      <c r="BC263" s="5">
        <v>19.9235204405289</v>
      </c>
      <c r="BD263" s="1">
        <v>1.62562430193665E-7</v>
      </c>
      <c r="BE263" s="1">
        <v>8.4667932392534002E-7</v>
      </c>
      <c r="BF263" s="5">
        <v>8.2926529700554301</v>
      </c>
      <c r="BG263" s="5">
        <v>11.014282549538001</v>
      </c>
      <c r="BH263" t="str">
        <f t="shared" si="43"/>
        <v>maternal</v>
      </c>
      <c r="BI263" t="b">
        <f>IF(AT263=BH263, TRUE)</f>
        <v>1</v>
      </c>
      <c r="BK263" t="s">
        <v>902</v>
      </c>
      <c r="BN263" t="s">
        <v>1269</v>
      </c>
    </row>
    <row r="264" spans="1:69" x14ac:dyDescent="0.25">
      <c r="A264" t="s">
        <v>99</v>
      </c>
      <c r="B264">
        <v>2459</v>
      </c>
      <c r="C264">
        <v>2414</v>
      </c>
      <c r="D264">
        <v>3058</v>
      </c>
      <c r="E264">
        <v>170</v>
      </c>
      <c r="F264">
        <v>88</v>
      </c>
      <c r="G264">
        <v>89</v>
      </c>
      <c r="H264" s="5">
        <v>4.5652184744419904</v>
      </c>
      <c r="I264" s="5">
        <v>9.0777555846149909</v>
      </c>
      <c r="J264" s="5">
        <v>15.672055522100401</v>
      </c>
      <c r="K264" s="1">
        <v>3.1858465696278902E-6</v>
      </c>
      <c r="L264" s="1">
        <v>8.5879342311708505E-6</v>
      </c>
      <c r="M264" s="5">
        <v>5.4129506728831602</v>
      </c>
      <c r="N264" s="5">
        <v>23.673784914825799</v>
      </c>
      <c r="O264" t="str">
        <f t="shared" si="38"/>
        <v>maternal</v>
      </c>
      <c r="P264">
        <v>2838</v>
      </c>
      <c r="Q264">
        <v>2069</v>
      </c>
      <c r="R264">
        <v>2372</v>
      </c>
      <c r="S264">
        <v>227</v>
      </c>
      <c r="T264">
        <v>117</v>
      </c>
      <c r="U264">
        <v>92</v>
      </c>
      <c r="V264" s="5">
        <v>4.1481288988901399</v>
      </c>
      <c r="W264" s="5">
        <v>9.1589617409899393</v>
      </c>
      <c r="X264" s="5">
        <v>11.718495934955699</v>
      </c>
      <c r="Y264" s="1">
        <v>1.9664802318632E-5</v>
      </c>
      <c r="Z264" s="1">
        <v>4.5254701195856903E-5</v>
      </c>
      <c r="AA264" s="5">
        <v>3.5179297545127</v>
      </c>
      <c r="AB264" s="5">
        <v>17.730101606999501</v>
      </c>
      <c r="AC264" t="str">
        <f t="shared" si="39"/>
        <v>maternal</v>
      </c>
      <c r="AD264" t="b">
        <f t="shared" si="44"/>
        <v>1</v>
      </c>
      <c r="AF264" t="s">
        <v>99</v>
      </c>
      <c r="AG264">
        <v>2667</v>
      </c>
      <c r="AH264">
        <v>3703</v>
      </c>
      <c r="AI264">
        <v>3223</v>
      </c>
      <c r="AJ264">
        <v>107</v>
      </c>
      <c r="AK264">
        <v>167</v>
      </c>
      <c r="AL264">
        <v>150</v>
      </c>
      <c r="AM264" s="5">
        <v>4.5018125662351602</v>
      </c>
      <c r="AN264" s="5">
        <v>9.3794428378733503</v>
      </c>
      <c r="AO264" s="5">
        <v>18.2664039226723</v>
      </c>
      <c r="AP264" s="1">
        <v>7.6327557909036501E-8</v>
      </c>
      <c r="AQ264" s="1">
        <v>4.0172398899492902E-7</v>
      </c>
      <c r="AR264" s="5">
        <v>8.9180758020191302</v>
      </c>
      <c r="AS264" s="5">
        <v>22.655863388898901</v>
      </c>
      <c r="AT264" t="str">
        <f t="shared" si="42"/>
        <v>maternal</v>
      </c>
      <c r="AU264">
        <v>2220</v>
      </c>
      <c r="AV264">
        <v>2608</v>
      </c>
      <c r="AW264">
        <v>2209</v>
      </c>
      <c r="AX264">
        <v>233</v>
      </c>
      <c r="AY264">
        <v>194</v>
      </c>
      <c r="AZ264">
        <v>263</v>
      </c>
      <c r="BA264" s="5">
        <v>3.3513388026505799</v>
      </c>
      <c r="BB264" s="5">
        <v>9.5163657855557808</v>
      </c>
      <c r="BC264" s="5">
        <v>18.809708545471398</v>
      </c>
      <c r="BD264" s="1">
        <v>2.4335591439812399E-7</v>
      </c>
      <c r="BE264" s="1">
        <v>1.0875630711848799E-6</v>
      </c>
      <c r="BF264" s="5">
        <v>7.8922561933342701</v>
      </c>
      <c r="BG264" s="5">
        <v>10.205951618741301</v>
      </c>
      <c r="BH264" t="str">
        <f t="shared" si="43"/>
        <v>maternal</v>
      </c>
      <c r="BI264" t="b">
        <f>IF(AT264=BH264, TRUE)</f>
        <v>1</v>
      </c>
      <c r="BK264" t="s">
        <v>903</v>
      </c>
      <c r="BL264" t="s">
        <v>1268</v>
      </c>
    </row>
    <row r="265" spans="1:69" x14ac:dyDescent="0.25">
      <c r="A265" t="s">
        <v>183</v>
      </c>
      <c r="B265">
        <v>181</v>
      </c>
      <c r="C265">
        <v>272</v>
      </c>
      <c r="D265">
        <v>216</v>
      </c>
      <c r="E265">
        <v>47</v>
      </c>
      <c r="F265">
        <v>34</v>
      </c>
      <c r="G265">
        <v>5</v>
      </c>
      <c r="H265" s="5">
        <v>3.3542983317252499</v>
      </c>
      <c r="I265" s="5">
        <v>6.11021850532505</v>
      </c>
      <c r="J265" s="5">
        <v>4.3491934903649403</v>
      </c>
      <c r="K265">
        <v>4.4637179857066897E-3</v>
      </c>
      <c r="L265">
        <v>6.0163155459524997E-3</v>
      </c>
      <c r="M265" s="5">
        <v>-2.56943708156594</v>
      </c>
      <c r="N265" s="5">
        <v>10.2269094870367</v>
      </c>
      <c r="O265" t="str">
        <f t="shared" si="38"/>
        <v>maternal</v>
      </c>
      <c r="P265">
        <v>239</v>
      </c>
      <c r="Q265">
        <v>213</v>
      </c>
      <c r="R265">
        <v>151</v>
      </c>
      <c r="S265">
        <v>19</v>
      </c>
      <c r="T265">
        <v>19</v>
      </c>
      <c r="U265">
        <v>41</v>
      </c>
      <c r="V265" s="5">
        <v>2.9533704942999202</v>
      </c>
      <c r="W265" s="5">
        <v>6.15540978466779</v>
      </c>
      <c r="X265" s="5">
        <v>8.3571851334616998</v>
      </c>
      <c r="Y265">
        <v>1.4067491292559301E-4</v>
      </c>
      <c r="Z265">
        <v>2.4005076884550799E-4</v>
      </c>
      <c r="AA265" s="5">
        <v>1.3578230849897801</v>
      </c>
      <c r="AB265" s="5">
        <v>7.7455650757076704</v>
      </c>
      <c r="AC265" t="str">
        <f t="shared" si="39"/>
        <v>maternal</v>
      </c>
      <c r="AD265" t="b">
        <f t="shared" si="44"/>
        <v>1</v>
      </c>
      <c r="AF265" t="s">
        <v>183</v>
      </c>
      <c r="AG265">
        <v>342</v>
      </c>
      <c r="AH265">
        <v>262</v>
      </c>
      <c r="AI265">
        <v>250</v>
      </c>
      <c r="AJ265">
        <v>36</v>
      </c>
      <c r="AK265">
        <v>43</v>
      </c>
      <c r="AL265">
        <v>45</v>
      </c>
      <c r="AM265" s="5">
        <v>2.74669345636421</v>
      </c>
      <c r="AN265" s="5">
        <v>6.7708290416231902</v>
      </c>
      <c r="AO265" s="5">
        <v>12.6132273432845</v>
      </c>
      <c r="AP265" s="1">
        <v>1.37504543963496E-6</v>
      </c>
      <c r="AQ265" s="1">
        <v>3.28958239147119E-6</v>
      </c>
      <c r="AR265" s="5">
        <v>6.0363867315864299</v>
      </c>
      <c r="AS265" s="5">
        <v>6.7117708292260101</v>
      </c>
      <c r="AT265" t="str">
        <f t="shared" si="42"/>
        <v>maternal</v>
      </c>
      <c r="AU265">
        <v>192</v>
      </c>
      <c r="AV265">
        <v>197</v>
      </c>
      <c r="AW265">
        <v>99</v>
      </c>
      <c r="AX265">
        <v>13</v>
      </c>
      <c r="AY265">
        <v>19</v>
      </c>
      <c r="AZ265">
        <v>10</v>
      </c>
      <c r="BA265" s="5">
        <v>3.4256517371800501</v>
      </c>
      <c r="BB265" s="5">
        <v>5.5757307471174498</v>
      </c>
      <c r="BC265" s="5">
        <v>10.201283320621201</v>
      </c>
      <c r="BD265" s="1">
        <v>1.6499797146036299E-5</v>
      </c>
      <c r="BE265" s="1">
        <v>3.0668767929435501E-5</v>
      </c>
      <c r="BF265" s="5">
        <v>3.46237180480398</v>
      </c>
      <c r="BG265" s="5">
        <v>10.7454331731214</v>
      </c>
      <c r="BH265" t="str">
        <f t="shared" si="43"/>
        <v>maternal</v>
      </c>
      <c r="BI265" t="b">
        <f>IF(AT265=BH265, TRUE)</f>
        <v>1</v>
      </c>
      <c r="BK265" t="s">
        <v>686</v>
      </c>
      <c r="BM265" t="s">
        <v>1273</v>
      </c>
    </row>
    <row r="266" spans="1:69" x14ac:dyDescent="0.25">
      <c r="A266" t="s">
        <v>231</v>
      </c>
      <c r="B266">
        <v>2242</v>
      </c>
      <c r="C266">
        <v>2378</v>
      </c>
      <c r="D266">
        <v>2499</v>
      </c>
      <c r="E266">
        <v>421</v>
      </c>
      <c r="F266">
        <v>562</v>
      </c>
      <c r="G266">
        <v>245</v>
      </c>
      <c r="H266" s="5">
        <v>2.61148701164473</v>
      </c>
      <c r="I266" s="5">
        <v>9.9059451078645893</v>
      </c>
      <c r="J266" s="5">
        <v>8.4754499082174597</v>
      </c>
      <c r="K266">
        <v>1.23250245413236E-4</v>
      </c>
      <c r="L266">
        <v>2.04683443275552E-4</v>
      </c>
      <c r="M266" s="5">
        <v>1.43610342897545</v>
      </c>
      <c r="N266" s="5">
        <v>6.1113326508134698</v>
      </c>
      <c r="O266" t="str">
        <f t="shared" si="38"/>
        <v>maternal</v>
      </c>
      <c r="P266">
        <v>2636</v>
      </c>
      <c r="Q266">
        <v>2193</v>
      </c>
      <c r="R266">
        <v>2102</v>
      </c>
      <c r="S266">
        <v>329</v>
      </c>
      <c r="T266">
        <v>271</v>
      </c>
      <c r="U266">
        <v>202</v>
      </c>
      <c r="V266" s="5">
        <v>3.1277139427727301</v>
      </c>
      <c r="W266" s="5">
        <v>9.6035639622801394</v>
      </c>
      <c r="X266" s="5">
        <v>13.9776527162382</v>
      </c>
      <c r="Y266" s="1">
        <v>6.8908110685102603E-6</v>
      </c>
      <c r="Z266" s="1">
        <v>1.9321972744868E-5</v>
      </c>
      <c r="AA266" s="5">
        <v>4.6395326146554696</v>
      </c>
      <c r="AB266" s="5">
        <v>8.7404886789782807</v>
      </c>
      <c r="AC266" t="str">
        <f t="shared" si="39"/>
        <v>maternal</v>
      </c>
      <c r="AD266" t="b">
        <f t="shared" si="44"/>
        <v>1</v>
      </c>
      <c r="AF266" t="s">
        <v>231</v>
      </c>
      <c r="AG266">
        <v>1928</v>
      </c>
      <c r="AH266">
        <v>2984</v>
      </c>
      <c r="AI266">
        <v>2354</v>
      </c>
      <c r="AJ266">
        <v>274</v>
      </c>
      <c r="AK266">
        <v>500</v>
      </c>
      <c r="AL266">
        <v>394</v>
      </c>
      <c r="AM266" s="5">
        <v>2.6536668480099102</v>
      </c>
      <c r="AN266" s="5">
        <v>9.8927212388955201</v>
      </c>
      <c r="AO266" s="5">
        <v>9.3258730076367105</v>
      </c>
      <c r="AP266" s="1">
        <v>1.35880057203772E-5</v>
      </c>
      <c r="AQ266" s="1">
        <v>2.2875430505685602E-5</v>
      </c>
      <c r="AR266" s="5">
        <v>3.63493821239806</v>
      </c>
      <c r="AS266" s="5">
        <v>6.2926462759981501</v>
      </c>
      <c r="AT266" t="str">
        <f t="shared" si="42"/>
        <v>maternal</v>
      </c>
      <c r="AU266">
        <v>3219</v>
      </c>
      <c r="AV266">
        <v>3574</v>
      </c>
      <c r="AW266">
        <v>2980</v>
      </c>
      <c r="AX266">
        <v>403</v>
      </c>
      <c r="AY266">
        <v>440</v>
      </c>
      <c r="AZ266">
        <v>380</v>
      </c>
      <c r="BA266" s="5">
        <v>2.9938865479145398</v>
      </c>
      <c r="BB266" s="5">
        <v>10.169107779224801</v>
      </c>
      <c r="BC266" s="5">
        <v>19.100666604015501</v>
      </c>
      <c r="BD266" s="1">
        <v>2.18534859353311E-7</v>
      </c>
      <c r="BE266" s="1">
        <v>1.00245348327207E-6</v>
      </c>
      <c r="BF266" s="5">
        <v>7.9995698912397204</v>
      </c>
      <c r="BG266" s="5">
        <v>7.9661715484132998</v>
      </c>
      <c r="BH266" t="str">
        <f t="shared" si="43"/>
        <v>maternal</v>
      </c>
      <c r="BI266" t="b">
        <f>IF(AT266=BH266, TRUE)</f>
        <v>1</v>
      </c>
      <c r="BK266" t="s">
        <v>904</v>
      </c>
      <c r="BM266" t="s">
        <v>1270</v>
      </c>
    </row>
    <row r="267" spans="1:69" x14ac:dyDescent="0.25">
      <c r="A267" t="s">
        <v>72</v>
      </c>
      <c r="B267">
        <v>884</v>
      </c>
      <c r="C267">
        <v>741</v>
      </c>
      <c r="D267">
        <v>918</v>
      </c>
      <c r="E267">
        <v>37</v>
      </c>
      <c r="F267">
        <v>27</v>
      </c>
      <c r="G267">
        <v>16</v>
      </c>
      <c r="H267" s="5">
        <v>5.0086615987095602</v>
      </c>
      <c r="I267" s="5">
        <v>7.2185792249386198</v>
      </c>
      <c r="J267" s="5">
        <v>16.319730979920099</v>
      </c>
      <c r="K267" s="1">
        <v>2.4911093896610502E-6</v>
      </c>
      <c r="L267" s="1">
        <v>7.1858495119354196E-6</v>
      </c>
      <c r="M267" s="5">
        <v>5.6698752607363598</v>
      </c>
      <c r="N267" s="5">
        <v>32.192698285762297</v>
      </c>
      <c r="O267" t="str">
        <f t="shared" si="38"/>
        <v>maternal</v>
      </c>
      <c r="P267">
        <v>757</v>
      </c>
      <c r="Q267">
        <v>640</v>
      </c>
      <c r="R267">
        <v>545</v>
      </c>
      <c r="S267">
        <v>36</v>
      </c>
      <c r="T267">
        <v>66</v>
      </c>
      <c r="U267">
        <v>22</v>
      </c>
      <c r="V267" s="5">
        <v>4.0612957378553203</v>
      </c>
      <c r="W267" s="5">
        <v>7.2970160396422399</v>
      </c>
      <c r="X267" s="5">
        <v>10.2085123440594</v>
      </c>
      <c r="Y267" s="1">
        <v>4.4254126833756199E-5</v>
      </c>
      <c r="Z267" s="1">
        <v>8.6341967738587201E-5</v>
      </c>
      <c r="AA267" s="5">
        <v>2.6343035817918898</v>
      </c>
      <c r="AB267" s="5">
        <v>16.694439336536799</v>
      </c>
      <c r="AC267" t="str">
        <f t="shared" si="39"/>
        <v>maternal</v>
      </c>
      <c r="AD267" t="b">
        <f t="shared" si="44"/>
        <v>1</v>
      </c>
      <c r="AF267" t="str">
        <f>A267</f>
        <v>AT3G08840.1</v>
      </c>
      <c r="AG267" s="6" t="s">
        <v>1286</v>
      </c>
      <c r="AM267" s="5"/>
      <c r="AN267" s="5"/>
      <c r="AO267" s="5"/>
      <c r="AP267" s="1"/>
      <c r="AQ267" s="1"/>
      <c r="AR267" s="5"/>
      <c r="AS267" s="5"/>
      <c r="BA267" s="5"/>
      <c r="BB267" s="5"/>
      <c r="BC267" s="5"/>
      <c r="BD267" s="1"/>
      <c r="BE267" s="1"/>
      <c r="BF267" s="5"/>
      <c r="BG267" s="5"/>
      <c r="BK267" t="s">
        <v>1210</v>
      </c>
      <c r="BL267" t="s">
        <v>1268</v>
      </c>
    </row>
    <row r="268" spans="1:69" x14ac:dyDescent="0.25">
      <c r="A268" t="s">
        <v>571</v>
      </c>
      <c r="B268">
        <v>140</v>
      </c>
      <c r="C268">
        <v>131</v>
      </c>
      <c r="D268">
        <v>151</v>
      </c>
      <c r="E268">
        <v>1141</v>
      </c>
      <c r="F268">
        <v>1234</v>
      </c>
      <c r="G268">
        <v>1204</v>
      </c>
      <c r="H268" s="5">
        <v>-3.07686223591713</v>
      </c>
      <c r="I268" s="5">
        <v>8.6823887796921699</v>
      </c>
      <c r="J268" s="5">
        <v>-23.227693171948001</v>
      </c>
      <c r="K268" s="1">
        <v>2.8783587560409001E-7</v>
      </c>
      <c r="L268" s="1">
        <v>1.8284616174726799E-6</v>
      </c>
      <c r="M268" s="5">
        <v>7.8220478403881897</v>
      </c>
      <c r="N268" s="5">
        <v>-8.4377727685227892</v>
      </c>
      <c r="O268" t="str">
        <f t="shared" si="38"/>
        <v>paternal</v>
      </c>
      <c r="P268">
        <v>460</v>
      </c>
      <c r="Q268">
        <v>489</v>
      </c>
      <c r="R268">
        <v>458</v>
      </c>
      <c r="S268">
        <v>198</v>
      </c>
      <c r="T268">
        <v>188</v>
      </c>
      <c r="U268">
        <v>160</v>
      </c>
      <c r="V268" s="5">
        <v>1.3659424333221299</v>
      </c>
      <c r="W268" s="5">
        <v>8.1928991909541793</v>
      </c>
      <c r="X268" s="5">
        <v>9.0811098725289199</v>
      </c>
      <c r="Y268" s="1">
        <v>8.7325809126311303E-5</v>
      </c>
      <c r="Z268">
        <v>1.5718645642735999E-4</v>
      </c>
      <c r="AA268" s="5">
        <v>1.8859722513770401</v>
      </c>
      <c r="AB268" s="5">
        <v>2.5774464131862098</v>
      </c>
      <c r="AC268" t="str">
        <f t="shared" si="39"/>
        <v>maternal</v>
      </c>
      <c r="AD268" t="b">
        <f t="shared" si="44"/>
        <v>0</v>
      </c>
      <c r="AF268" t="s">
        <v>571</v>
      </c>
      <c r="AG268">
        <v>177</v>
      </c>
      <c r="AH268">
        <v>269</v>
      </c>
      <c r="AI268">
        <v>170</v>
      </c>
      <c r="AJ268">
        <v>1323</v>
      </c>
      <c r="AK268">
        <v>1602</v>
      </c>
      <c r="AL268">
        <v>1338</v>
      </c>
      <c r="AM268" s="5">
        <v>-2.8112616064609801</v>
      </c>
      <c r="AN268" s="5">
        <v>9.0624313175315301</v>
      </c>
      <c r="AO268" s="5">
        <v>-11.565106858228599</v>
      </c>
      <c r="AP268" s="1">
        <v>2.67650335276073E-6</v>
      </c>
      <c r="AQ268" s="1">
        <v>5.6514949254667E-6</v>
      </c>
      <c r="AR268" s="5">
        <v>5.3459956932738004</v>
      </c>
      <c r="AS268" s="5">
        <v>-7.0189810388047302</v>
      </c>
      <c r="AT268" t="str">
        <f t="shared" si="42"/>
        <v>paternal</v>
      </c>
      <c r="AU268">
        <v>764</v>
      </c>
      <c r="AV268">
        <v>981</v>
      </c>
      <c r="AW268">
        <v>594</v>
      </c>
      <c r="AX268">
        <v>422</v>
      </c>
      <c r="AY268">
        <v>439</v>
      </c>
      <c r="AZ268">
        <v>349</v>
      </c>
      <c r="BA268" s="5">
        <v>0.92618544387102697</v>
      </c>
      <c r="BB268" s="5">
        <v>9.1154542814278194</v>
      </c>
      <c r="BC268" s="5">
        <v>4.1642389353359199</v>
      </c>
      <c r="BD268">
        <v>4.0495772949327999E-3</v>
      </c>
      <c r="BE268">
        <v>5.3144058988619401E-3</v>
      </c>
      <c r="BF268" s="5">
        <v>-2.5607195723923999</v>
      </c>
      <c r="BG268" s="5">
        <v>1.9002450073483299</v>
      </c>
      <c r="BH268" t="str">
        <f t="shared" si="43"/>
        <v>maternal</v>
      </c>
      <c r="BI268" t="b">
        <f t="shared" ref="BI268:BI278" si="45">IF(AT268=BH268, TRUE)</f>
        <v>0</v>
      </c>
      <c r="BK268" t="s">
        <v>905</v>
      </c>
      <c r="BL268" t="s">
        <v>1268</v>
      </c>
    </row>
    <row r="269" spans="1:69" x14ac:dyDescent="0.25">
      <c r="A269" t="s">
        <v>379</v>
      </c>
      <c r="B269">
        <v>91</v>
      </c>
      <c r="C269">
        <v>124</v>
      </c>
      <c r="D269">
        <v>90</v>
      </c>
      <c r="E269">
        <v>141</v>
      </c>
      <c r="F269">
        <v>129</v>
      </c>
      <c r="G269">
        <v>123</v>
      </c>
      <c r="H269" s="5">
        <v>-0.37639012066740701</v>
      </c>
      <c r="I269" s="5">
        <v>6.8539086873063004</v>
      </c>
      <c r="J269" s="5">
        <v>-2.1293068616069601</v>
      </c>
      <c r="K269">
        <v>7.5777936345282196E-2</v>
      </c>
      <c r="L269">
        <v>8.8645887800141404E-2</v>
      </c>
      <c r="M269" s="5">
        <v>-5.6092417925080698</v>
      </c>
      <c r="N269" s="5">
        <v>-1.2980897372806901</v>
      </c>
      <c r="O269" t="str">
        <f t="shared" si="38"/>
        <v>no preference</v>
      </c>
      <c r="P269">
        <v>73</v>
      </c>
      <c r="Q269">
        <v>34</v>
      </c>
      <c r="R269">
        <v>81</v>
      </c>
      <c r="S269">
        <v>52</v>
      </c>
      <c r="T269">
        <v>28</v>
      </c>
      <c r="U269">
        <v>43</v>
      </c>
      <c r="V269" s="5">
        <v>0.550318439621311</v>
      </c>
      <c r="W269" s="5">
        <v>5.6236035759200096</v>
      </c>
      <c r="X269" s="5">
        <v>1.38833323911872</v>
      </c>
      <c r="Y269">
        <v>0.21327876443298199</v>
      </c>
      <c r="Z269">
        <v>0.23519674022451301</v>
      </c>
      <c r="AA269" s="5">
        <v>-6.5371902444778103</v>
      </c>
      <c r="AB269" s="5">
        <v>1.46440889269809</v>
      </c>
      <c r="AC269" t="str">
        <f t="shared" si="39"/>
        <v>no preference</v>
      </c>
      <c r="AD269" t="b">
        <f t="shared" si="44"/>
        <v>1</v>
      </c>
      <c r="AF269" t="s">
        <v>379</v>
      </c>
      <c r="AG269">
        <v>71</v>
      </c>
      <c r="AH269">
        <v>117</v>
      </c>
      <c r="AI269">
        <v>67</v>
      </c>
      <c r="AJ269">
        <v>142</v>
      </c>
      <c r="AK269">
        <v>167</v>
      </c>
      <c r="AL269">
        <v>217</v>
      </c>
      <c r="AM269" s="5">
        <v>-1.0601140640931901</v>
      </c>
      <c r="AN269" s="5">
        <v>6.9100673293980899</v>
      </c>
      <c r="AO269" s="5">
        <v>-3.7406463093963902</v>
      </c>
      <c r="AP269">
        <v>5.62687647847034E-3</v>
      </c>
      <c r="AQ269">
        <v>7.2887001016455196E-3</v>
      </c>
      <c r="AR269" s="5">
        <v>-2.8175887314526902</v>
      </c>
      <c r="AS269" s="5">
        <v>-2.08509636956633</v>
      </c>
      <c r="AT269" t="str">
        <f t="shared" si="42"/>
        <v>paternal</v>
      </c>
      <c r="AU269">
        <v>376</v>
      </c>
      <c r="AV269">
        <v>431</v>
      </c>
      <c r="AW269">
        <v>362</v>
      </c>
      <c r="AX269">
        <v>87</v>
      </c>
      <c r="AY269">
        <v>138</v>
      </c>
      <c r="AZ269">
        <v>59</v>
      </c>
      <c r="BA269" s="5">
        <v>2.1106235554861899</v>
      </c>
      <c r="BB269" s="5">
        <v>7.5503995400662003</v>
      </c>
      <c r="BC269" s="5">
        <v>6.9843041587474302</v>
      </c>
      <c r="BD269">
        <v>1.9677049218811299E-4</v>
      </c>
      <c r="BE269">
        <v>2.9281323242278702E-4</v>
      </c>
      <c r="BF269" s="5">
        <v>0.75042784294923104</v>
      </c>
      <c r="BG269" s="5">
        <v>4.3187791869660996</v>
      </c>
      <c r="BH269" t="str">
        <f t="shared" si="43"/>
        <v>maternal</v>
      </c>
      <c r="BI269" t="b">
        <f t="shared" si="45"/>
        <v>0</v>
      </c>
      <c r="BK269" t="s">
        <v>906</v>
      </c>
      <c r="BL269" t="s">
        <v>1268</v>
      </c>
    </row>
    <row r="270" spans="1:69" x14ac:dyDescent="0.25">
      <c r="A270" t="s">
        <v>500</v>
      </c>
      <c r="B270">
        <v>576</v>
      </c>
      <c r="C270">
        <v>824</v>
      </c>
      <c r="D270">
        <v>862</v>
      </c>
      <c r="E270">
        <v>6</v>
      </c>
      <c r="F270">
        <v>4</v>
      </c>
      <c r="G270">
        <v>1</v>
      </c>
      <c r="H270" s="5">
        <v>7.49487051667088</v>
      </c>
      <c r="I270" s="5">
        <v>5.7905295973171</v>
      </c>
      <c r="J270" s="5">
        <v>15.8210553232081</v>
      </c>
      <c r="K270" s="1">
        <v>3.0080015485372899E-6</v>
      </c>
      <c r="L270" s="1">
        <v>8.24732782240394E-6</v>
      </c>
      <c r="M270" s="5">
        <v>5.4731176656637102</v>
      </c>
      <c r="N270" s="5">
        <v>180.37686692667</v>
      </c>
      <c r="O270" t="str">
        <f t="shared" si="38"/>
        <v>maternal</v>
      </c>
      <c r="P270">
        <v>955</v>
      </c>
      <c r="Q270">
        <v>987</v>
      </c>
      <c r="R270">
        <v>1105</v>
      </c>
      <c r="S270">
        <v>3</v>
      </c>
      <c r="T270">
        <v>1</v>
      </c>
      <c r="U270">
        <v>2</v>
      </c>
      <c r="V270" s="5">
        <v>8.4584690696929901</v>
      </c>
      <c r="W270" s="5">
        <v>5.7575553684202196</v>
      </c>
      <c r="X270" s="5">
        <v>31.111172032371801</v>
      </c>
      <c r="Y270" s="1">
        <v>5.3961541219385702E-8</v>
      </c>
      <c r="Z270" s="1">
        <v>1.5183925091103099E-6</v>
      </c>
      <c r="AA270" s="5">
        <v>9.2254153072974905</v>
      </c>
      <c r="AB270" s="5">
        <v>351.765228120622</v>
      </c>
      <c r="AC270" t="str">
        <f t="shared" si="39"/>
        <v>maternal</v>
      </c>
      <c r="AD270" t="b">
        <f t="shared" si="44"/>
        <v>1</v>
      </c>
      <c r="AF270" t="s">
        <v>500</v>
      </c>
      <c r="AG270">
        <v>555</v>
      </c>
      <c r="AH270">
        <v>699</v>
      </c>
      <c r="AI270">
        <v>842</v>
      </c>
      <c r="AJ270">
        <v>2</v>
      </c>
      <c r="AK270">
        <v>3</v>
      </c>
      <c r="AL270">
        <v>7</v>
      </c>
      <c r="AM270" s="5">
        <v>7.2348595015922603</v>
      </c>
      <c r="AN270" s="5">
        <v>5.8124172510365097</v>
      </c>
      <c r="AO270" s="5">
        <v>19.6462301066029</v>
      </c>
      <c r="AP270" s="1">
        <v>4.2942720421049701E-8</v>
      </c>
      <c r="AQ270" s="1">
        <v>2.90153516358444E-7</v>
      </c>
      <c r="AR270" s="5">
        <v>9.4614931362358803</v>
      </c>
      <c r="AS270" s="5">
        <v>150.629392444351</v>
      </c>
      <c r="AT270" t="str">
        <f t="shared" si="42"/>
        <v>maternal</v>
      </c>
      <c r="AU270">
        <v>1293</v>
      </c>
      <c r="AV270">
        <v>1636</v>
      </c>
      <c r="AW270">
        <v>1406</v>
      </c>
      <c r="AX270">
        <v>2</v>
      </c>
      <c r="AY270">
        <v>3</v>
      </c>
      <c r="AZ270">
        <v>1</v>
      </c>
      <c r="BA270" s="5">
        <v>8.9626348736606793</v>
      </c>
      <c r="BB270" s="5">
        <v>6.0096382704040598</v>
      </c>
      <c r="BC270" s="5">
        <v>33.416233928410797</v>
      </c>
      <c r="BD270" s="1">
        <v>4.2169698083871897E-9</v>
      </c>
      <c r="BE270" s="1">
        <v>3.0456690368645299E-7</v>
      </c>
      <c r="BF270" s="5">
        <v>11.580079585200901</v>
      </c>
      <c r="BG270" s="5">
        <v>498.90968783361598</v>
      </c>
      <c r="BH270" t="str">
        <f t="shared" si="43"/>
        <v>maternal</v>
      </c>
      <c r="BI270" t="b">
        <f t="shared" si="45"/>
        <v>1</v>
      </c>
      <c r="BK270" t="s">
        <v>907</v>
      </c>
      <c r="BM270" t="s">
        <v>1270</v>
      </c>
    </row>
    <row r="271" spans="1:69" x14ac:dyDescent="0.25">
      <c r="A271" t="s">
        <v>587</v>
      </c>
      <c r="B271">
        <v>943</v>
      </c>
      <c r="C271">
        <v>1136</v>
      </c>
      <c r="D271">
        <v>1185</v>
      </c>
      <c r="E271">
        <v>1294</v>
      </c>
      <c r="F271">
        <v>1913</v>
      </c>
      <c r="G271">
        <v>1763</v>
      </c>
      <c r="H271" s="5">
        <v>-0.593399486605794</v>
      </c>
      <c r="I271" s="5">
        <v>10.3785490375696</v>
      </c>
      <c r="J271" s="5">
        <v>-2.9597627994770699</v>
      </c>
      <c r="K271">
        <v>2.4308873743425899E-2</v>
      </c>
      <c r="L271">
        <v>3.00761675140391E-2</v>
      </c>
      <c r="M271" s="5">
        <v>-4.4201230521559003</v>
      </c>
      <c r="N271" s="5">
        <v>-1.50879780950986</v>
      </c>
      <c r="O271" t="str">
        <f t="shared" si="38"/>
        <v>no preference</v>
      </c>
      <c r="P271">
        <v>1529</v>
      </c>
      <c r="Q271">
        <v>1583</v>
      </c>
      <c r="R271">
        <v>1468</v>
      </c>
      <c r="S271">
        <v>1214</v>
      </c>
      <c r="T271">
        <v>1567</v>
      </c>
      <c r="U271">
        <v>1472</v>
      </c>
      <c r="V271" s="5">
        <v>0.114433026857233</v>
      </c>
      <c r="W271" s="5">
        <v>10.51921389931</v>
      </c>
      <c r="X271" s="5">
        <v>0.72184440711041997</v>
      </c>
      <c r="Y271">
        <v>0.49693047087834802</v>
      </c>
      <c r="Z271">
        <v>0.527528799120208</v>
      </c>
      <c r="AA271" s="5">
        <v>-7.2186656351672402</v>
      </c>
      <c r="AB271" s="5">
        <v>1.0825495244627099</v>
      </c>
      <c r="AC271" t="str">
        <f t="shared" si="39"/>
        <v>no preference</v>
      </c>
      <c r="AD271" t="b">
        <f t="shared" si="44"/>
        <v>1</v>
      </c>
      <c r="AF271" t="s">
        <v>587</v>
      </c>
      <c r="AG271">
        <v>1378</v>
      </c>
      <c r="AH271">
        <v>1733</v>
      </c>
      <c r="AI271">
        <v>1500</v>
      </c>
      <c r="AJ271">
        <v>2031</v>
      </c>
      <c r="AK271">
        <v>2596</v>
      </c>
      <c r="AL271">
        <v>1883</v>
      </c>
      <c r="AM271" s="5">
        <v>-0.489965016235619</v>
      </c>
      <c r="AN271" s="5">
        <v>10.82531690357</v>
      </c>
      <c r="AO271" s="5">
        <v>-2.2502988077703399</v>
      </c>
      <c r="AP271">
        <v>5.4310694547381702E-2</v>
      </c>
      <c r="AQ271">
        <v>6.5277277100218398E-2</v>
      </c>
      <c r="AR271" s="5">
        <v>-5.1479345732142701</v>
      </c>
      <c r="AS271" s="5">
        <v>-1.40441081991087</v>
      </c>
      <c r="AT271" t="str">
        <f t="shared" si="42"/>
        <v>no preference</v>
      </c>
      <c r="AU271">
        <v>2573</v>
      </c>
      <c r="AV271">
        <v>2491</v>
      </c>
      <c r="AW271">
        <v>1676</v>
      </c>
      <c r="AX271">
        <v>1873</v>
      </c>
      <c r="AY271">
        <v>2260</v>
      </c>
      <c r="AZ271">
        <v>1468</v>
      </c>
      <c r="BA271" s="5">
        <v>0.26309415661401497</v>
      </c>
      <c r="BB271" s="5">
        <v>10.976636809962701</v>
      </c>
      <c r="BC271" s="5">
        <v>1.07802833352528</v>
      </c>
      <c r="BD271">
        <v>0.316126412799701</v>
      </c>
      <c r="BE271">
        <v>0.34436428409553499</v>
      </c>
      <c r="BF271" s="5">
        <v>-6.9351340655709697</v>
      </c>
      <c r="BG271" s="5">
        <v>1.20004970033101</v>
      </c>
      <c r="BH271" t="str">
        <f t="shared" si="43"/>
        <v>no preference</v>
      </c>
      <c r="BI271" t="b">
        <f t="shared" si="45"/>
        <v>1</v>
      </c>
      <c r="BK271" t="s">
        <v>908</v>
      </c>
      <c r="BL271" t="s">
        <v>1268</v>
      </c>
    </row>
    <row r="272" spans="1:69" x14ac:dyDescent="0.25">
      <c r="A272" s="11" t="str">
        <f>AF272</f>
        <v>AT3G10595.1</v>
      </c>
      <c r="B272" s="6" t="s">
        <v>1285</v>
      </c>
      <c r="H272" s="5"/>
      <c r="I272" s="5"/>
      <c r="J272" s="5"/>
      <c r="M272" s="5"/>
      <c r="N272" s="5"/>
      <c r="V272" s="5"/>
      <c r="W272" s="5"/>
      <c r="X272" s="5"/>
      <c r="AA272" s="5"/>
      <c r="AB272" s="5"/>
      <c r="AF272" t="s">
        <v>635</v>
      </c>
      <c r="AG272">
        <v>689</v>
      </c>
      <c r="AH272">
        <v>796</v>
      </c>
      <c r="AI272">
        <v>589</v>
      </c>
      <c r="AJ272">
        <v>32</v>
      </c>
      <c r="AK272">
        <v>89</v>
      </c>
      <c r="AL272">
        <v>58</v>
      </c>
      <c r="AM272" s="5">
        <v>3.6181897816184101</v>
      </c>
      <c r="AN272" s="5">
        <v>7.6153916458258601</v>
      </c>
      <c r="AO272" s="5">
        <v>10.102205788373199</v>
      </c>
      <c r="AP272" s="1">
        <v>7.4684960675425E-6</v>
      </c>
      <c r="AQ272" s="1">
        <v>1.38198365448105E-5</v>
      </c>
      <c r="AR272" s="5">
        <v>4.2690131013590404</v>
      </c>
      <c r="AS272" s="5">
        <v>12.2795839992132</v>
      </c>
      <c r="AT272" t="str">
        <f t="shared" si="42"/>
        <v>maternal</v>
      </c>
      <c r="AU272">
        <v>881</v>
      </c>
      <c r="AV272">
        <v>766</v>
      </c>
      <c r="AW272">
        <v>599</v>
      </c>
      <c r="AX272">
        <v>47</v>
      </c>
      <c r="AY272">
        <v>133</v>
      </c>
      <c r="AZ272">
        <v>82</v>
      </c>
      <c r="BA272" s="5">
        <v>3.1901483936768198</v>
      </c>
      <c r="BB272" s="5">
        <v>7.9371045710137</v>
      </c>
      <c r="BC272" s="5">
        <v>8.6280759923002996</v>
      </c>
      <c r="BD272" s="1">
        <v>5.0287608347203201E-5</v>
      </c>
      <c r="BE272" s="1">
        <v>8.4092990547162598E-5</v>
      </c>
      <c r="BF272" s="5">
        <v>2.2473430938616099</v>
      </c>
      <c r="BG272" s="5">
        <v>9.1270484746314207</v>
      </c>
      <c r="BH272" t="str">
        <f t="shared" si="43"/>
        <v>maternal</v>
      </c>
      <c r="BI272" t="b">
        <f t="shared" si="45"/>
        <v>1</v>
      </c>
      <c r="BK272" t="s">
        <v>909</v>
      </c>
      <c r="BL272" t="s">
        <v>1268</v>
      </c>
    </row>
    <row r="273" spans="1:68" x14ac:dyDescent="0.25">
      <c r="A273" t="s">
        <v>274</v>
      </c>
      <c r="B273">
        <v>547</v>
      </c>
      <c r="C273">
        <v>634</v>
      </c>
      <c r="D273">
        <v>683</v>
      </c>
      <c r="E273">
        <v>103</v>
      </c>
      <c r="F273">
        <v>152</v>
      </c>
      <c r="G273">
        <v>413</v>
      </c>
      <c r="H273" s="5">
        <v>1.7250609537243</v>
      </c>
      <c r="I273" s="5">
        <v>8.4129686496398399</v>
      </c>
      <c r="J273" s="5">
        <v>3.46696466807632</v>
      </c>
      <c r="K273">
        <v>1.2658893221267601E-2</v>
      </c>
      <c r="L273">
        <v>1.6389007929158501E-2</v>
      </c>
      <c r="M273" s="5">
        <v>-3.7151273049775302</v>
      </c>
      <c r="N273" s="5">
        <v>3.30594094534767</v>
      </c>
      <c r="O273" t="str">
        <f t="shared" si="38"/>
        <v>no preference</v>
      </c>
      <c r="P273">
        <v>576</v>
      </c>
      <c r="Q273">
        <v>674</v>
      </c>
      <c r="R273">
        <v>558</v>
      </c>
      <c r="S273">
        <v>111</v>
      </c>
      <c r="T273">
        <v>51</v>
      </c>
      <c r="U273">
        <v>128</v>
      </c>
      <c r="V273" s="5">
        <v>2.7262845926016399</v>
      </c>
      <c r="W273" s="5">
        <v>7.8694829281747998</v>
      </c>
      <c r="X273" s="5">
        <v>7.5885554249561498</v>
      </c>
      <c r="Y273">
        <v>2.43025537785017E-4</v>
      </c>
      <c r="Z273">
        <v>3.9651535112292198E-4</v>
      </c>
      <c r="AA273" s="5">
        <v>0.74987033609073095</v>
      </c>
      <c r="AB273" s="5">
        <v>6.6174922154867897</v>
      </c>
      <c r="AC273" t="str">
        <f t="shared" si="39"/>
        <v>maternal</v>
      </c>
      <c r="AD273" t="b">
        <f>IF(O273=AC273, TRUE)</f>
        <v>0</v>
      </c>
      <c r="AF273" t="s">
        <v>274</v>
      </c>
      <c r="AG273">
        <v>890</v>
      </c>
      <c r="AH273">
        <v>1436</v>
      </c>
      <c r="AI273">
        <v>1128</v>
      </c>
      <c r="AJ273">
        <v>631</v>
      </c>
      <c r="AK273">
        <v>831</v>
      </c>
      <c r="AL273">
        <v>851</v>
      </c>
      <c r="AM273" s="5">
        <v>0.56334188406941099</v>
      </c>
      <c r="AN273" s="5">
        <v>9.8613143042160498</v>
      </c>
      <c r="AO273" s="5">
        <v>2.2577927764333601</v>
      </c>
      <c r="AP273">
        <v>5.3677419776430403E-2</v>
      </c>
      <c r="AQ273">
        <v>6.4671590092084896E-2</v>
      </c>
      <c r="AR273" s="5">
        <v>-5.1363667353921798</v>
      </c>
      <c r="AS273" s="5">
        <v>1.4776881987013499</v>
      </c>
      <c r="AT273" t="str">
        <f t="shared" si="42"/>
        <v>no preference</v>
      </c>
      <c r="AU273">
        <v>1298</v>
      </c>
      <c r="AV273">
        <v>1453</v>
      </c>
      <c r="AW273">
        <v>1303</v>
      </c>
      <c r="AX273">
        <v>600</v>
      </c>
      <c r="AY273">
        <v>487</v>
      </c>
      <c r="AZ273">
        <v>360</v>
      </c>
      <c r="BA273" s="5">
        <v>1.5133039594791</v>
      </c>
      <c r="BB273" s="5">
        <v>9.6425898281266296</v>
      </c>
      <c r="BC273" s="5">
        <v>7.0273731014194398</v>
      </c>
      <c r="BD273">
        <v>1.8926726786854599E-4</v>
      </c>
      <c r="BE273">
        <v>2.8333423333614603E-4</v>
      </c>
      <c r="BF273" s="5">
        <v>0.79315628633826996</v>
      </c>
      <c r="BG273" s="5">
        <v>2.8546303863214102</v>
      </c>
      <c r="BH273" t="str">
        <f t="shared" si="43"/>
        <v>maternal</v>
      </c>
      <c r="BI273" t="b">
        <f t="shared" si="45"/>
        <v>0</v>
      </c>
      <c r="BK273" t="s">
        <v>910</v>
      </c>
      <c r="BO273" t="s">
        <v>1267</v>
      </c>
    </row>
    <row r="274" spans="1:68" x14ac:dyDescent="0.25">
      <c r="A274" t="s">
        <v>185</v>
      </c>
      <c r="B274">
        <v>5168</v>
      </c>
      <c r="C274">
        <v>5068</v>
      </c>
      <c r="D274">
        <v>5821</v>
      </c>
      <c r="E274">
        <v>424</v>
      </c>
      <c r="F274">
        <v>629</v>
      </c>
      <c r="G274">
        <v>572</v>
      </c>
      <c r="H274" s="5">
        <v>3.31917856049636</v>
      </c>
      <c r="I274" s="5">
        <v>10.723895406304599</v>
      </c>
      <c r="J274" s="5">
        <v>17.4950196026263</v>
      </c>
      <c r="K274" s="1">
        <v>1.6313183294319401E-6</v>
      </c>
      <c r="L274" s="1">
        <v>5.2923001617617598E-6</v>
      </c>
      <c r="M274" s="5">
        <v>6.1072843849469001</v>
      </c>
      <c r="N274" s="5">
        <v>9.9809598293367703</v>
      </c>
      <c r="O274" t="str">
        <f t="shared" si="38"/>
        <v>maternal</v>
      </c>
      <c r="P274">
        <v>4849</v>
      </c>
      <c r="Q274">
        <v>4481</v>
      </c>
      <c r="R274">
        <v>3896</v>
      </c>
      <c r="S274">
        <v>681</v>
      </c>
      <c r="T274">
        <v>453</v>
      </c>
      <c r="U274">
        <v>502</v>
      </c>
      <c r="V274" s="5">
        <v>3.0290843918402199</v>
      </c>
      <c r="W274" s="5">
        <v>10.586072531293601</v>
      </c>
      <c r="X274" s="5">
        <v>14.7307746338351</v>
      </c>
      <c r="Y274" s="1">
        <v>5.0326547363116101E-6</v>
      </c>
      <c r="Z274" s="1">
        <v>1.50172264324164E-5</v>
      </c>
      <c r="AA274" s="5">
        <v>4.9698758211746803</v>
      </c>
      <c r="AB274" s="5">
        <v>8.1629147576071208</v>
      </c>
      <c r="AC274" t="str">
        <f t="shared" si="39"/>
        <v>maternal</v>
      </c>
      <c r="AD274" t="b">
        <f>IF(O274=AC274, TRUE)</f>
        <v>1</v>
      </c>
      <c r="AF274" t="s">
        <v>185</v>
      </c>
      <c r="AG274">
        <v>5012</v>
      </c>
      <c r="AH274">
        <v>5819</v>
      </c>
      <c r="AI274">
        <v>5468</v>
      </c>
      <c r="AJ274">
        <v>414</v>
      </c>
      <c r="AK274">
        <v>541</v>
      </c>
      <c r="AL274">
        <v>388</v>
      </c>
      <c r="AM274" s="5">
        <v>3.6108601302546499</v>
      </c>
      <c r="AN274" s="5">
        <v>10.5996777026521</v>
      </c>
      <c r="AO274" s="5">
        <v>16.8955731996334</v>
      </c>
      <c r="AP274" s="1">
        <v>1.4106419709328699E-7</v>
      </c>
      <c r="AQ274" s="1">
        <v>6.19978562512486E-7</v>
      </c>
      <c r="AR274" s="5">
        <v>8.3252207018840192</v>
      </c>
      <c r="AS274" s="5">
        <v>12.2173554497501</v>
      </c>
      <c r="AT274" t="str">
        <f t="shared" si="42"/>
        <v>maternal</v>
      </c>
      <c r="AU274">
        <v>4297</v>
      </c>
      <c r="AV274">
        <v>5009</v>
      </c>
      <c r="AW274">
        <v>4301</v>
      </c>
      <c r="AX274">
        <v>639</v>
      </c>
      <c r="AY274">
        <v>774</v>
      </c>
      <c r="AZ274">
        <v>567</v>
      </c>
      <c r="BA274" s="5">
        <v>2.7870362501265902</v>
      </c>
      <c r="BB274" s="5">
        <v>10.7500940299145</v>
      </c>
      <c r="BC274" s="5">
        <v>15.6252966204119</v>
      </c>
      <c r="BD274" s="1">
        <v>8.8831315670707198E-7</v>
      </c>
      <c r="BE274" s="1">
        <v>2.7759786147096001E-6</v>
      </c>
      <c r="BF274" s="5">
        <v>6.5729123671974001</v>
      </c>
      <c r="BG274" s="5">
        <v>6.9021041810775001</v>
      </c>
      <c r="BH274" t="str">
        <f t="shared" si="43"/>
        <v>maternal</v>
      </c>
      <c r="BI274" t="b">
        <f t="shared" si="45"/>
        <v>1</v>
      </c>
      <c r="BK274" t="s">
        <v>911</v>
      </c>
      <c r="BL274" t="s">
        <v>1268</v>
      </c>
    </row>
    <row r="275" spans="1:68" x14ac:dyDescent="0.25">
      <c r="A275" t="s">
        <v>625</v>
      </c>
      <c r="B275">
        <v>98</v>
      </c>
      <c r="C275">
        <v>121</v>
      </c>
      <c r="D275">
        <v>118</v>
      </c>
      <c r="E275">
        <v>565</v>
      </c>
      <c r="F275">
        <v>471</v>
      </c>
      <c r="G275">
        <v>772</v>
      </c>
      <c r="H275" s="5">
        <v>-2.3889047250560398</v>
      </c>
      <c r="I275" s="5">
        <v>8.0127562695115007</v>
      </c>
      <c r="J275" s="5">
        <v>-10.8731779994328</v>
      </c>
      <c r="K275" s="1">
        <v>2.8651467520339802E-5</v>
      </c>
      <c r="L275" s="1">
        <v>5.6693329348757401E-5</v>
      </c>
      <c r="M275" s="5">
        <v>3.0501352032265299</v>
      </c>
      <c r="N275" s="5">
        <v>-5.2375957923976397</v>
      </c>
      <c r="O275" t="str">
        <f t="shared" si="38"/>
        <v>paternal</v>
      </c>
      <c r="P275">
        <v>25</v>
      </c>
      <c r="Q275">
        <v>6</v>
      </c>
      <c r="R275">
        <v>9</v>
      </c>
      <c r="S275">
        <v>763</v>
      </c>
      <c r="T275">
        <v>613</v>
      </c>
      <c r="U275">
        <v>993</v>
      </c>
      <c r="V275" s="5">
        <v>-5.9889676599607196</v>
      </c>
      <c r="W275" s="5">
        <v>6.60439140834238</v>
      </c>
      <c r="X275" s="5">
        <v>-11.961054857167801</v>
      </c>
      <c r="Y275" s="1">
        <v>1.7419521419913801E-5</v>
      </c>
      <c r="Z275" s="1">
        <v>4.06698449887526E-5</v>
      </c>
      <c r="AA275" s="5">
        <v>3.6489296048739299</v>
      </c>
      <c r="AB275" s="5">
        <v>-63.512456242863301</v>
      </c>
      <c r="AC275" t="str">
        <f t="shared" si="39"/>
        <v>paternal</v>
      </c>
      <c r="AD275" t="b">
        <f>IF(O275=AC275, TRUE)</f>
        <v>1</v>
      </c>
      <c r="AF275" t="s">
        <v>625</v>
      </c>
      <c r="AG275">
        <v>56</v>
      </c>
      <c r="AH275">
        <v>133</v>
      </c>
      <c r="AI275">
        <v>88</v>
      </c>
      <c r="AJ275">
        <v>1801</v>
      </c>
      <c r="AK275">
        <v>2189</v>
      </c>
      <c r="AL275">
        <v>1753</v>
      </c>
      <c r="AM275" s="5">
        <v>-4.4379396157192996</v>
      </c>
      <c r="AN275" s="5">
        <v>8.6772073530559499</v>
      </c>
      <c r="AO275" s="5">
        <v>-13.9578268216999</v>
      </c>
      <c r="AP275" s="1">
        <v>6.2783269257238098E-7</v>
      </c>
      <c r="AQ275" s="1">
        <v>1.72481508948456E-6</v>
      </c>
      <c r="AR275" s="5">
        <v>6.83831084205368</v>
      </c>
      <c r="AS275" s="5">
        <v>-21.674692422325698</v>
      </c>
      <c r="AT275" t="str">
        <f t="shared" si="42"/>
        <v>paternal</v>
      </c>
      <c r="AU275">
        <v>18</v>
      </c>
      <c r="AV275">
        <v>8</v>
      </c>
      <c r="AW275">
        <v>14</v>
      </c>
      <c r="AX275">
        <v>800</v>
      </c>
      <c r="AY275">
        <v>808</v>
      </c>
      <c r="AZ275">
        <v>999</v>
      </c>
      <c r="BA275" s="5">
        <v>-5.9822318330021202</v>
      </c>
      <c r="BB275" s="5">
        <v>6.7660302866658704</v>
      </c>
      <c r="BC275" s="5">
        <v>-20.879135669042</v>
      </c>
      <c r="BD275" s="1">
        <v>1.16973529628845E-7</v>
      </c>
      <c r="BE275" s="1">
        <v>7.4033879511927203E-7</v>
      </c>
      <c r="BF275" s="5">
        <v>8.6148932312244995</v>
      </c>
      <c r="BG275" s="5">
        <v>-63.216612871492003</v>
      </c>
      <c r="BH275" t="str">
        <f t="shared" si="43"/>
        <v>paternal</v>
      </c>
      <c r="BI275" t="b">
        <f t="shared" si="45"/>
        <v>1</v>
      </c>
      <c r="BK275" t="s">
        <v>912</v>
      </c>
      <c r="BM275" t="s">
        <v>1273</v>
      </c>
    </row>
    <row r="276" spans="1:68" x14ac:dyDescent="0.25">
      <c r="A276" t="s">
        <v>71</v>
      </c>
      <c r="B276">
        <v>972</v>
      </c>
      <c r="C276">
        <v>1139</v>
      </c>
      <c r="D276">
        <v>1475</v>
      </c>
      <c r="E276">
        <v>69</v>
      </c>
      <c r="F276">
        <v>165</v>
      </c>
      <c r="G276">
        <v>3</v>
      </c>
      <c r="H276" s="5">
        <v>5.03475622053391</v>
      </c>
      <c r="I276" s="5">
        <v>7.6854855930309203</v>
      </c>
      <c r="J276" s="5">
        <v>3.8215624533404799</v>
      </c>
      <c r="K276">
        <v>8.2080754701210294E-3</v>
      </c>
      <c r="L276">
        <v>1.08021370573763E-2</v>
      </c>
      <c r="M276" s="5">
        <v>-3.24126075804734</v>
      </c>
      <c r="N276" s="5">
        <v>32.7802788198033</v>
      </c>
      <c r="O276" t="str">
        <f t="shared" si="38"/>
        <v>no preference</v>
      </c>
      <c r="P276">
        <v>914</v>
      </c>
      <c r="Q276">
        <v>862</v>
      </c>
      <c r="R276">
        <v>683</v>
      </c>
      <c r="S276">
        <v>21</v>
      </c>
      <c r="T276">
        <v>52</v>
      </c>
      <c r="U276">
        <v>51</v>
      </c>
      <c r="V276" s="5">
        <v>4.3736351352982199</v>
      </c>
      <c r="W276" s="5">
        <v>7.4827481647629703</v>
      </c>
      <c r="X276" s="5">
        <v>11.6421991434592</v>
      </c>
      <c r="Y276" s="1">
        <v>2.0439034617237101E-5</v>
      </c>
      <c r="Z276" s="1">
        <v>4.6393838456019398E-5</v>
      </c>
      <c r="AA276" s="5">
        <v>3.4761402387697302</v>
      </c>
      <c r="AB276" s="5">
        <v>20.729812112054301</v>
      </c>
      <c r="AC276" t="str">
        <f t="shared" si="39"/>
        <v>maternal</v>
      </c>
      <c r="AD276" t="b">
        <f>IF(O276=AC276, TRUE)</f>
        <v>0</v>
      </c>
      <c r="AF276" t="s">
        <v>71</v>
      </c>
      <c r="AG276">
        <v>721</v>
      </c>
      <c r="AH276">
        <v>850</v>
      </c>
      <c r="AI276">
        <v>875</v>
      </c>
      <c r="AJ276">
        <v>67</v>
      </c>
      <c r="AK276">
        <v>68</v>
      </c>
      <c r="AL276">
        <v>114</v>
      </c>
      <c r="AM276" s="5">
        <v>3.3207266864004801</v>
      </c>
      <c r="AN276" s="5">
        <v>8.0075224595245302</v>
      </c>
      <c r="AO276" s="5">
        <v>12.765049784588101</v>
      </c>
      <c r="AP276" s="1">
        <v>1.2538482909052999E-6</v>
      </c>
      <c r="AQ276" s="1">
        <v>3.02861906015773E-6</v>
      </c>
      <c r="AR276" s="5">
        <v>6.1314088242549101</v>
      </c>
      <c r="AS276" s="5">
        <v>9.9916759373708608</v>
      </c>
      <c r="AT276" t="str">
        <f t="shared" si="42"/>
        <v>maternal</v>
      </c>
      <c r="AU276">
        <v>720</v>
      </c>
      <c r="AV276">
        <v>1084</v>
      </c>
      <c r="AW276">
        <v>912</v>
      </c>
      <c r="AX276">
        <v>105</v>
      </c>
      <c r="AY276">
        <v>127</v>
      </c>
      <c r="AZ276">
        <v>76</v>
      </c>
      <c r="BA276" s="5">
        <v>3.1390329437662601</v>
      </c>
      <c r="BB276" s="5">
        <v>8.2344188036358297</v>
      </c>
      <c r="BC276" s="5">
        <v>12.6798640669699</v>
      </c>
      <c r="BD276" s="1">
        <v>3.7616514371940301E-6</v>
      </c>
      <c r="BE276" s="1">
        <v>8.8718194273444093E-6</v>
      </c>
      <c r="BF276" s="5">
        <v>5.0540968346180399</v>
      </c>
      <c r="BG276" s="5">
        <v>8.8093339425590091</v>
      </c>
      <c r="BH276" t="str">
        <f t="shared" si="43"/>
        <v>maternal</v>
      </c>
      <c r="BI276" t="b">
        <f t="shared" si="45"/>
        <v>1</v>
      </c>
      <c r="BK276" t="s">
        <v>913</v>
      </c>
      <c r="BM276" t="s">
        <v>1273</v>
      </c>
    </row>
    <row r="277" spans="1:68" x14ac:dyDescent="0.25">
      <c r="A277" s="11" t="str">
        <f>AF277</f>
        <v>AT3G11740.1</v>
      </c>
      <c r="B277" s="6" t="s">
        <v>1285</v>
      </c>
      <c r="H277" s="5"/>
      <c r="I277" s="5"/>
      <c r="J277" s="5"/>
      <c r="M277" s="5"/>
      <c r="N277" s="5"/>
      <c r="V277" s="5"/>
      <c r="W277" s="5"/>
      <c r="X277" s="5"/>
      <c r="Y277" s="1"/>
      <c r="Z277" s="1"/>
      <c r="AA277" s="5"/>
      <c r="AB277" s="5"/>
      <c r="AF277" t="s">
        <v>488</v>
      </c>
      <c r="AG277">
        <v>124</v>
      </c>
      <c r="AH277">
        <v>54</v>
      </c>
      <c r="AI277">
        <v>82</v>
      </c>
      <c r="AJ277">
        <v>86</v>
      </c>
      <c r="AK277">
        <v>116</v>
      </c>
      <c r="AL277">
        <v>130</v>
      </c>
      <c r="AM277" s="5">
        <v>-0.40818259581197103</v>
      </c>
      <c r="AN277" s="5">
        <v>6.5781524410838799</v>
      </c>
      <c r="AO277" s="5">
        <v>-1.2507053011137199</v>
      </c>
      <c r="AP277">
        <v>0.24613693503805201</v>
      </c>
      <c r="AQ277">
        <v>0.275296782634118</v>
      </c>
      <c r="AR277" s="5">
        <v>-6.5447878703449103</v>
      </c>
      <c r="AS277" s="5">
        <v>-1.3270130844047801</v>
      </c>
      <c r="AT277" t="str">
        <f t="shared" si="42"/>
        <v>no preference</v>
      </c>
      <c r="AU277">
        <v>195</v>
      </c>
      <c r="AV277">
        <v>145</v>
      </c>
      <c r="AW277">
        <v>84</v>
      </c>
      <c r="AX277">
        <v>72</v>
      </c>
      <c r="AY277">
        <v>108</v>
      </c>
      <c r="AZ277">
        <v>67</v>
      </c>
      <c r="BA277" s="5">
        <v>0.72281787140855003</v>
      </c>
      <c r="BB277" s="5">
        <v>6.7098995106733703</v>
      </c>
      <c r="BC277" s="5">
        <v>2.13817678633459</v>
      </c>
      <c r="BD277">
        <v>6.9100041702271506E-2</v>
      </c>
      <c r="BE277">
        <v>8.0536179140176495E-2</v>
      </c>
      <c r="BF277" s="5">
        <v>-5.5402471062118099</v>
      </c>
      <c r="BG277" s="5">
        <v>1.6504024538995099</v>
      </c>
      <c r="BH277" t="str">
        <f t="shared" si="43"/>
        <v>no preference</v>
      </c>
      <c r="BI277" t="b">
        <f t="shared" si="45"/>
        <v>1</v>
      </c>
      <c r="BK277" t="s">
        <v>736</v>
      </c>
      <c r="BL277" t="s">
        <v>1268</v>
      </c>
    </row>
    <row r="278" spans="1:68" x14ac:dyDescent="0.25">
      <c r="A278" t="s">
        <v>170</v>
      </c>
      <c r="B278">
        <v>10405</v>
      </c>
      <c r="C278">
        <v>10387</v>
      </c>
      <c r="D278">
        <v>12000</v>
      </c>
      <c r="E278">
        <v>899</v>
      </c>
      <c r="F278">
        <v>847</v>
      </c>
      <c r="G278">
        <v>998</v>
      </c>
      <c r="H278" s="5">
        <v>3.57752759401445</v>
      </c>
      <c r="I278" s="5">
        <v>11.6241113015314</v>
      </c>
      <c r="J278" s="5">
        <v>24.836111786571401</v>
      </c>
      <c r="K278" s="1">
        <v>1.9074226036938201E-7</v>
      </c>
      <c r="L278" s="1">
        <v>1.54315011291703E-6</v>
      </c>
      <c r="M278" s="5">
        <v>8.2063709487020802</v>
      </c>
      <c r="N278" s="5">
        <v>11.9383172615804</v>
      </c>
      <c r="O278" t="str">
        <f t="shared" si="38"/>
        <v>maternal</v>
      </c>
      <c r="P278">
        <v>8369</v>
      </c>
      <c r="Q278">
        <v>9581</v>
      </c>
      <c r="R278">
        <v>9485</v>
      </c>
      <c r="S278">
        <v>781</v>
      </c>
      <c r="T278">
        <v>741</v>
      </c>
      <c r="U278">
        <v>804</v>
      </c>
      <c r="V278" s="5">
        <v>3.55652067057316</v>
      </c>
      <c r="W278" s="5">
        <v>11.3779753842633</v>
      </c>
      <c r="X278" s="5">
        <v>25.249277552606301</v>
      </c>
      <c r="Y278" s="1">
        <v>1.9290853340687701E-7</v>
      </c>
      <c r="Z278" s="1">
        <v>2.1812437771862302E-6</v>
      </c>
      <c r="AA278" s="5">
        <v>8.1547387912468192</v>
      </c>
      <c r="AB278" s="5">
        <v>11.765744197806301</v>
      </c>
      <c r="AC278" t="str">
        <f t="shared" si="39"/>
        <v>maternal</v>
      </c>
      <c r="AD278" t="b">
        <f t="shared" ref="AD278:AD289" si="46">IF(O278=AC278, TRUE)</f>
        <v>1</v>
      </c>
      <c r="AF278" t="s">
        <v>170</v>
      </c>
      <c r="AG278">
        <v>5999</v>
      </c>
      <c r="AH278">
        <v>7462</v>
      </c>
      <c r="AI278">
        <v>6171</v>
      </c>
      <c r="AJ278">
        <v>313</v>
      </c>
      <c r="AK278">
        <v>361</v>
      </c>
      <c r="AL278">
        <v>312</v>
      </c>
      <c r="AM278" s="5">
        <v>4.3077745399440799</v>
      </c>
      <c r="AN278" s="5">
        <v>10.5153824309412</v>
      </c>
      <c r="AO278" s="5">
        <v>21.453921311574501</v>
      </c>
      <c r="AP278" s="1">
        <v>2.1383146408860101E-8</v>
      </c>
      <c r="AQ278" s="1">
        <v>1.8433746904189801E-7</v>
      </c>
      <c r="AR278" s="5">
        <v>10.1031926656621</v>
      </c>
      <c r="AS278" s="5">
        <v>19.804749384684701</v>
      </c>
      <c r="AT278" t="str">
        <f t="shared" si="42"/>
        <v>maternal</v>
      </c>
      <c r="AU278">
        <v>2884</v>
      </c>
      <c r="AV278">
        <v>3805</v>
      </c>
      <c r="AW278">
        <v>2766</v>
      </c>
      <c r="AX278">
        <v>414</v>
      </c>
      <c r="AY278">
        <v>663</v>
      </c>
      <c r="AZ278">
        <v>499</v>
      </c>
      <c r="BA278" s="5">
        <v>2.59491037872451</v>
      </c>
      <c r="BB278" s="5">
        <v>10.310052270110001</v>
      </c>
      <c r="BC278" s="5">
        <v>11.303282193722501</v>
      </c>
      <c r="BD278" s="1">
        <v>8.2465330249786306E-6</v>
      </c>
      <c r="BE278" s="1">
        <v>1.6797912411124798E-5</v>
      </c>
      <c r="BF278" s="5">
        <v>4.2125968749924398</v>
      </c>
      <c r="BG278" s="5">
        <v>6.0415150272434701</v>
      </c>
      <c r="BH278" t="str">
        <f t="shared" si="43"/>
        <v>maternal</v>
      </c>
      <c r="BI278" t="b">
        <f t="shared" si="45"/>
        <v>1</v>
      </c>
      <c r="BK278" t="s">
        <v>914</v>
      </c>
      <c r="BP278" t="s">
        <v>1274</v>
      </c>
    </row>
    <row r="279" spans="1:68" x14ac:dyDescent="0.25">
      <c r="A279" t="s">
        <v>318</v>
      </c>
      <c r="B279">
        <v>6540</v>
      </c>
      <c r="C279">
        <v>6089</v>
      </c>
      <c r="D279">
        <v>7284</v>
      </c>
      <c r="E279">
        <v>4377</v>
      </c>
      <c r="F279">
        <v>4453</v>
      </c>
      <c r="G279">
        <v>5361</v>
      </c>
      <c r="H279" s="5">
        <v>0.49091256096277602</v>
      </c>
      <c r="I279" s="5">
        <v>12.4472888091318</v>
      </c>
      <c r="J279" s="5">
        <v>3.17588044553534</v>
      </c>
      <c r="K279">
        <v>1.8324670519794702E-2</v>
      </c>
      <c r="L279">
        <v>2.2977901460776301E-2</v>
      </c>
      <c r="M279" s="5">
        <v>-4.1162723911030801</v>
      </c>
      <c r="N279" s="5">
        <v>1.4053335229997499</v>
      </c>
      <c r="O279" t="str">
        <f t="shared" si="38"/>
        <v>no preference</v>
      </c>
      <c r="P279">
        <v>3487</v>
      </c>
      <c r="Q279">
        <v>2705</v>
      </c>
      <c r="R279">
        <v>3096</v>
      </c>
      <c r="S279">
        <v>2249</v>
      </c>
      <c r="T279">
        <v>1647</v>
      </c>
      <c r="U279">
        <v>2351</v>
      </c>
      <c r="V279" s="5">
        <v>0.58163465276805004</v>
      </c>
      <c r="W279" s="5">
        <v>11.298111379091999</v>
      </c>
      <c r="X279" s="5">
        <v>2.8808197852853201</v>
      </c>
      <c r="Y279">
        <v>2.72877783173128E-2</v>
      </c>
      <c r="Z279">
        <v>3.3245808517599403E-2</v>
      </c>
      <c r="AA279" s="5">
        <v>-4.4695676050591802</v>
      </c>
      <c r="AB279" s="5">
        <v>1.49654395490299</v>
      </c>
      <c r="AC279" t="str">
        <f t="shared" si="39"/>
        <v>no preference</v>
      </c>
      <c r="AD279" t="b">
        <f t="shared" si="46"/>
        <v>1</v>
      </c>
      <c r="AF279" t="str">
        <f>A279</f>
        <v>AT3G12700.1</v>
      </c>
      <c r="AG279" s="6" t="s">
        <v>1286</v>
      </c>
      <c r="AM279" s="5"/>
      <c r="AN279" s="5"/>
      <c r="AO279" s="5"/>
      <c r="AP279" s="1"/>
      <c r="AQ279" s="1"/>
      <c r="AR279" s="5"/>
      <c r="AS279" s="5"/>
      <c r="BA279" s="5"/>
      <c r="BB279" s="5"/>
      <c r="BC279" s="5"/>
      <c r="BD279" s="1"/>
      <c r="BE279" s="1"/>
      <c r="BF279" s="5"/>
      <c r="BG279" s="5"/>
      <c r="BK279" t="s">
        <v>1211</v>
      </c>
      <c r="BL279" t="s">
        <v>1268</v>
      </c>
    </row>
    <row r="280" spans="1:68" x14ac:dyDescent="0.25">
      <c r="A280" t="s">
        <v>310</v>
      </c>
      <c r="B280">
        <v>104</v>
      </c>
      <c r="C280">
        <v>72</v>
      </c>
      <c r="D280">
        <v>159</v>
      </c>
      <c r="E280">
        <v>34</v>
      </c>
      <c r="F280">
        <v>77</v>
      </c>
      <c r="G280">
        <v>110</v>
      </c>
      <c r="H280" s="5">
        <v>0.67229902309206102</v>
      </c>
      <c r="I280" s="5">
        <v>6.4058498789318001</v>
      </c>
      <c r="J280" s="5">
        <v>1.37211378267728</v>
      </c>
      <c r="K280">
        <v>0.21757674268412799</v>
      </c>
      <c r="L280">
        <v>0.24137626083967101</v>
      </c>
      <c r="M280" s="5">
        <v>-6.6266858018255297</v>
      </c>
      <c r="N280" s="5">
        <v>1.59361046122356</v>
      </c>
      <c r="O280" t="str">
        <f t="shared" si="38"/>
        <v>no preference</v>
      </c>
      <c r="P280">
        <v>78</v>
      </c>
      <c r="Q280">
        <v>53</v>
      </c>
      <c r="R280">
        <v>63</v>
      </c>
      <c r="S280">
        <v>52</v>
      </c>
      <c r="T280">
        <v>35</v>
      </c>
      <c r="U280">
        <v>54</v>
      </c>
      <c r="V280" s="5">
        <v>0.45982102693679999</v>
      </c>
      <c r="W280" s="5">
        <v>5.7896455699784601</v>
      </c>
      <c r="X280" s="5">
        <v>1.9126222470230601</v>
      </c>
      <c r="Y280">
        <v>0.103187676784527</v>
      </c>
      <c r="Z280">
        <v>0.117268276264289</v>
      </c>
      <c r="AA280" s="5">
        <v>-5.8462367127921802</v>
      </c>
      <c r="AB280" s="5">
        <v>1.3753711863317699</v>
      </c>
      <c r="AC280" t="str">
        <f t="shared" si="39"/>
        <v>no preference</v>
      </c>
      <c r="AD280" t="b">
        <f t="shared" si="46"/>
        <v>1</v>
      </c>
      <c r="AF280" t="s">
        <v>310</v>
      </c>
      <c r="AG280">
        <v>61</v>
      </c>
      <c r="AH280">
        <v>83</v>
      </c>
      <c r="AI280">
        <v>53</v>
      </c>
      <c r="AJ280">
        <v>122</v>
      </c>
      <c r="AK280">
        <v>69</v>
      </c>
      <c r="AL280">
        <v>63</v>
      </c>
      <c r="AM280" s="5">
        <v>-0.323465428985035</v>
      </c>
      <c r="AN280" s="5">
        <v>6.1955331262688897</v>
      </c>
      <c r="AO280" s="5">
        <v>-1.0556729930442901</v>
      </c>
      <c r="AP280">
        <v>0.32173883546052501</v>
      </c>
      <c r="AQ280">
        <v>0.34971612550057002</v>
      </c>
      <c r="AR280" s="5">
        <v>-6.7605830204261901</v>
      </c>
      <c r="AS280" s="5">
        <v>-1.2513327084343699</v>
      </c>
      <c r="AT280" t="str">
        <f t="shared" si="42"/>
        <v>no preference</v>
      </c>
      <c r="AU280">
        <v>66</v>
      </c>
      <c r="AV280">
        <v>97</v>
      </c>
      <c r="AW280">
        <v>44</v>
      </c>
      <c r="AX280">
        <v>42</v>
      </c>
      <c r="AY280">
        <v>106</v>
      </c>
      <c r="AZ280">
        <v>72</v>
      </c>
      <c r="BA280" s="5">
        <v>-6.1634723026869197E-2</v>
      </c>
      <c r="BB280" s="5">
        <v>6.0883680718143198</v>
      </c>
      <c r="BC280" s="5">
        <v>-0.15422921208062401</v>
      </c>
      <c r="BD280">
        <v>0.88170278265523205</v>
      </c>
      <c r="BE280">
        <v>0.89060887136892097</v>
      </c>
      <c r="BF280" s="5">
        <v>-7.5336209130958496</v>
      </c>
      <c r="BG280" s="5">
        <v>-1.04364765208329</v>
      </c>
      <c r="BH280" t="str">
        <f t="shared" si="43"/>
        <v>no preference</v>
      </c>
      <c r="BI280" t="b">
        <f t="shared" ref="BI280:BI288" si="47">IF(AT280=BH280, TRUE)</f>
        <v>1</v>
      </c>
      <c r="BK280" t="s">
        <v>687</v>
      </c>
      <c r="BL280" t="s">
        <v>1268</v>
      </c>
    </row>
    <row r="281" spans="1:68" x14ac:dyDescent="0.25">
      <c r="A281" t="s">
        <v>420</v>
      </c>
      <c r="B281">
        <v>1909</v>
      </c>
      <c r="C281">
        <v>714</v>
      </c>
      <c r="D281">
        <v>1782</v>
      </c>
      <c r="E281">
        <v>7902</v>
      </c>
      <c r="F281">
        <v>8488</v>
      </c>
      <c r="G281">
        <v>10086</v>
      </c>
      <c r="H281" s="5">
        <v>-2.7061752641788699</v>
      </c>
      <c r="I281" s="5">
        <v>11.7468367461607</v>
      </c>
      <c r="J281" s="5">
        <v>-6.84660525426112</v>
      </c>
      <c r="K281">
        <v>4.1364251862177501E-4</v>
      </c>
      <c r="L281">
        <v>6.2550819889146405E-4</v>
      </c>
      <c r="M281" s="5">
        <v>8.4256602975888703E-2</v>
      </c>
      <c r="N281" s="5">
        <v>-6.5258926892668798</v>
      </c>
      <c r="O281" t="str">
        <f t="shared" si="38"/>
        <v>paternal</v>
      </c>
      <c r="P281">
        <v>1513</v>
      </c>
      <c r="Q281">
        <v>100</v>
      </c>
      <c r="R281">
        <v>536</v>
      </c>
      <c r="S281">
        <v>5915</v>
      </c>
      <c r="T281">
        <v>4571</v>
      </c>
      <c r="U281">
        <v>5722</v>
      </c>
      <c r="V281" s="5">
        <v>-3.62681088871319</v>
      </c>
      <c r="W281" s="5">
        <v>10.577118527930899</v>
      </c>
      <c r="X281" s="5">
        <v>-3.8923768852288299</v>
      </c>
      <c r="Y281">
        <v>7.6883914690839402E-3</v>
      </c>
      <c r="Z281">
        <v>1.00236505601608E-2</v>
      </c>
      <c r="AA281" s="5">
        <v>-3.0944324858467298</v>
      </c>
      <c r="AB281" s="5">
        <v>-12.353182743987</v>
      </c>
      <c r="AC281" t="str">
        <f t="shared" si="39"/>
        <v>no preference</v>
      </c>
      <c r="AD281" t="b">
        <f t="shared" si="46"/>
        <v>0</v>
      </c>
      <c r="AF281" t="s">
        <v>420</v>
      </c>
      <c r="AG281">
        <v>347</v>
      </c>
      <c r="AH281">
        <v>314</v>
      </c>
      <c r="AI281">
        <v>338</v>
      </c>
      <c r="AJ281">
        <v>3773</v>
      </c>
      <c r="AK281">
        <v>4631</v>
      </c>
      <c r="AL281">
        <v>5953</v>
      </c>
      <c r="AM281" s="5">
        <v>-3.8172162581517899</v>
      </c>
      <c r="AN281" s="5">
        <v>10.2910391215333</v>
      </c>
      <c r="AO281" s="5">
        <v>-16.744511782158099</v>
      </c>
      <c r="AP281" s="1">
        <v>1.5137759971150899E-7</v>
      </c>
      <c r="AQ281" s="1">
        <v>6.3604033492230698E-7</v>
      </c>
      <c r="AR281" s="5">
        <v>8.2563397626111197</v>
      </c>
      <c r="AS281" s="5">
        <v>-14.0960228035641</v>
      </c>
      <c r="AT281" t="str">
        <f t="shared" si="42"/>
        <v>paternal</v>
      </c>
      <c r="AU281">
        <v>216</v>
      </c>
      <c r="AV281">
        <v>397</v>
      </c>
      <c r="AW281">
        <v>200</v>
      </c>
      <c r="AX281">
        <v>3751</v>
      </c>
      <c r="AY281">
        <v>2934</v>
      </c>
      <c r="AZ281">
        <v>2809</v>
      </c>
      <c r="BA281" s="5">
        <v>-3.5999052571513399</v>
      </c>
      <c r="BB281" s="5">
        <v>9.8163618099646897</v>
      </c>
      <c r="BC281" s="5">
        <v>-12.4816210369135</v>
      </c>
      <c r="BD281" s="1">
        <v>4.1909425854483199E-6</v>
      </c>
      <c r="BE281" s="1">
        <v>9.6122536363493708E-6</v>
      </c>
      <c r="BF281" s="5">
        <v>4.93879381747601</v>
      </c>
      <c r="BG281" s="5">
        <v>-12.1249362524203</v>
      </c>
      <c r="BH281" t="str">
        <f t="shared" si="43"/>
        <v>paternal</v>
      </c>
      <c r="BI281" t="b">
        <f t="shared" si="47"/>
        <v>1</v>
      </c>
      <c r="BK281" t="s">
        <v>915</v>
      </c>
      <c r="BM281" t="s">
        <v>1270</v>
      </c>
    </row>
    <row r="282" spans="1:68" x14ac:dyDescent="0.25">
      <c r="A282" t="s">
        <v>200</v>
      </c>
      <c r="B282">
        <v>8580</v>
      </c>
      <c r="C282">
        <v>8940</v>
      </c>
      <c r="D282">
        <v>10668</v>
      </c>
      <c r="E282">
        <v>989</v>
      </c>
      <c r="F282">
        <v>1130</v>
      </c>
      <c r="G282">
        <v>1289</v>
      </c>
      <c r="H282" s="5">
        <v>3.0488215369651201</v>
      </c>
      <c r="I282" s="5">
        <v>11.667018528238399</v>
      </c>
      <c r="J282" s="5">
        <v>18.082895593813301</v>
      </c>
      <c r="K282" s="1">
        <v>1.3335215055090799E-6</v>
      </c>
      <c r="L282" s="1">
        <v>4.5372256102077296E-6</v>
      </c>
      <c r="M282" s="5">
        <v>6.3132657214035399</v>
      </c>
      <c r="N282" s="5">
        <v>8.2753569176710702</v>
      </c>
      <c r="O282" t="str">
        <f t="shared" si="38"/>
        <v>maternal</v>
      </c>
      <c r="P282">
        <v>7938</v>
      </c>
      <c r="Q282">
        <v>7107</v>
      </c>
      <c r="R282">
        <v>6584</v>
      </c>
      <c r="S282">
        <v>1114</v>
      </c>
      <c r="T282">
        <v>1085</v>
      </c>
      <c r="U282">
        <v>1343</v>
      </c>
      <c r="V282" s="5">
        <v>2.6116611555805802</v>
      </c>
      <c r="W282" s="5">
        <v>11.5058151795872</v>
      </c>
      <c r="X282" s="5">
        <v>16.0139317354752</v>
      </c>
      <c r="Y282" s="1">
        <v>3.0471944675682199E-6</v>
      </c>
      <c r="Z282" s="1">
        <v>1.0550047878184401E-5</v>
      </c>
      <c r="AA282" s="5">
        <v>5.4906986141215901</v>
      </c>
      <c r="AB282" s="5">
        <v>6.11207037827843</v>
      </c>
      <c r="AC282" t="str">
        <f t="shared" si="39"/>
        <v>maternal</v>
      </c>
      <c r="AD282" t="b">
        <f t="shared" si="46"/>
        <v>1</v>
      </c>
      <c r="AF282" t="s">
        <v>200</v>
      </c>
      <c r="AG282">
        <v>9227</v>
      </c>
      <c r="AH282">
        <v>10785</v>
      </c>
      <c r="AI282">
        <v>8929</v>
      </c>
      <c r="AJ282">
        <v>890</v>
      </c>
      <c r="AK282">
        <v>1202</v>
      </c>
      <c r="AL282">
        <v>996</v>
      </c>
      <c r="AM282" s="5">
        <v>3.2333222747019801</v>
      </c>
      <c r="AN282" s="5">
        <v>11.614378551716401</v>
      </c>
      <c r="AO282" s="5">
        <v>15.323718055602001</v>
      </c>
      <c r="AP282" s="1">
        <v>3.0327160792670698E-7</v>
      </c>
      <c r="AQ282" s="1">
        <v>9.8629861334896395E-7</v>
      </c>
      <c r="AR282" s="5">
        <v>7.57031201397744</v>
      </c>
      <c r="AS282" s="5">
        <v>9.4043111635104299</v>
      </c>
      <c r="AT282" t="str">
        <f t="shared" si="42"/>
        <v>maternal</v>
      </c>
      <c r="AU282">
        <v>9218</v>
      </c>
      <c r="AV282">
        <v>9964</v>
      </c>
      <c r="AW282">
        <v>8912</v>
      </c>
      <c r="AX282">
        <v>1150</v>
      </c>
      <c r="AY282">
        <v>1068</v>
      </c>
      <c r="AZ282">
        <v>1117</v>
      </c>
      <c r="BA282" s="5">
        <v>3.0724404346337302</v>
      </c>
      <c r="BB282" s="5">
        <v>11.6553611268822</v>
      </c>
      <c r="BC282" s="5">
        <v>21.183066078820701</v>
      </c>
      <c r="BD282" s="1">
        <v>1.05671372092586E-7</v>
      </c>
      <c r="BE282" s="1">
        <v>7.2377652118209802E-7</v>
      </c>
      <c r="BF282" s="5">
        <v>8.7135427628739404</v>
      </c>
      <c r="BG282" s="5">
        <v>8.4119509318055208</v>
      </c>
      <c r="BH282" t="str">
        <f t="shared" si="43"/>
        <v>maternal</v>
      </c>
      <c r="BI282" t="b">
        <f t="shared" si="47"/>
        <v>1</v>
      </c>
      <c r="BK282" t="s">
        <v>916</v>
      </c>
      <c r="BM282" t="s">
        <v>1273</v>
      </c>
    </row>
    <row r="283" spans="1:68" x14ac:dyDescent="0.25">
      <c r="A283" t="s">
        <v>603</v>
      </c>
      <c r="B283">
        <v>186</v>
      </c>
      <c r="C283">
        <v>236</v>
      </c>
      <c r="D283">
        <v>300</v>
      </c>
      <c r="E283">
        <v>259</v>
      </c>
      <c r="F283">
        <v>324</v>
      </c>
      <c r="G283">
        <v>430</v>
      </c>
      <c r="H283" s="5">
        <v>-0.48298346482925503</v>
      </c>
      <c r="I283" s="5">
        <v>8.1312441942631608</v>
      </c>
      <c r="J283" s="5">
        <v>-1.84349368587023</v>
      </c>
      <c r="K283">
        <v>0.11320964241987901</v>
      </c>
      <c r="L283">
        <v>0.13024944426864499</v>
      </c>
      <c r="M283" s="5">
        <v>-6.0101214352684798</v>
      </c>
      <c r="N283" s="5">
        <v>-1.39763095308187</v>
      </c>
      <c r="O283" t="str">
        <f t="shared" si="38"/>
        <v>no preference</v>
      </c>
      <c r="P283">
        <v>265</v>
      </c>
      <c r="Q283">
        <v>250</v>
      </c>
      <c r="R283">
        <v>282</v>
      </c>
      <c r="S283">
        <v>417</v>
      </c>
      <c r="T283">
        <v>255</v>
      </c>
      <c r="U283">
        <v>399</v>
      </c>
      <c r="V283" s="5">
        <v>-0.393243696523919</v>
      </c>
      <c r="W283" s="5">
        <v>8.2537832590232405</v>
      </c>
      <c r="X283" s="5">
        <v>-1.7350610533347099</v>
      </c>
      <c r="Y283">
        <v>0.1322548234774</v>
      </c>
      <c r="Z283">
        <v>0.14878667641207499</v>
      </c>
      <c r="AA283" s="5">
        <v>-6.0893145648160703</v>
      </c>
      <c r="AB283" s="5">
        <v>-1.31334295337342</v>
      </c>
      <c r="AC283" t="str">
        <f t="shared" si="39"/>
        <v>no preference</v>
      </c>
      <c r="AD283" t="b">
        <f t="shared" si="46"/>
        <v>1</v>
      </c>
      <c r="AF283" t="s">
        <v>603</v>
      </c>
      <c r="AG283">
        <v>2503</v>
      </c>
      <c r="AH283">
        <v>3135</v>
      </c>
      <c r="AI283">
        <v>2570</v>
      </c>
      <c r="AJ283">
        <v>2619</v>
      </c>
      <c r="AK283">
        <v>3995</v>
      </c>
      <c r="AL283">
        <v>2999</v>
      </c>
      <c r="AM283" s="5">
        <v>-0.21253205457299801</v>
      </c>
      <c r="AN283" s="5">
        <v>11.517213555913701</v>
      </c>
      <c r="AO283" s="5">
        <v>-0.912039032437305</v>
      </c>
      <c r="AP283">
        <v>0.38821970864836802</v>
      </c>
      <c r="AQ283">
        <v>0.41834020328487997</v>
      </c>
      <c r="AR283" s="5">
        <v>-6.9016807631616803</v>
      </c>
      <c r="AS283" s="5">
        <v>-1.15872005424055</v>
      </c>
      <c r="AT283" t="str">
        <f t="shared" si="42"/>
        <v>no preference</v>
      </c>
      <c r="AU283">
        <v>2232</v>
      </c>
      <c r="AV283">
        <v>1983</v>
      </c>
      <c r="AW283">
        <v>1423</v>
      </c>
      <c r="AX283">
        <v>3909</v>
      </c>
      <c r="AY283">
        <v>3579</v>
      </c>
      <c r="AZ283">
        <v>2520</v>
      </c>
      <c r="BA283" s="5">
        <v>-0.82792663000970801</v>
      </c>
      <c r="BB283" s="5">
        <v>11.2655290740634</v>
      </c>
      <c r="BC283" s="5">
        <v>-3.3423019121952602</v>
      </c>
      <c r="BD283">
        <v>1.20454378470983E-2</v>
      </c>
      <c r="BE283">
        <v>1.4725474140707E-2</v>
      </c>
      <c r="BF283" s="5">
        <v>-3.73236086387461</v>
      </c>
      <c r="BG283" s="5">
        <v>-1.7751323957518601</v>
      </c>
      <c r="BH283" t="str">
        <f t="shared" si="43"/>
        <v>no preference</v>
      </c>
      <c r="BI283" t="b">
        <f t="shared" si="47"/>
        <v>1</v>
      </c>
      <c r="BK283" t="s">
        <v>917</v>
      </c>
      <c r="BL283" t="s">
        <v>1268</v>
      </c>
    </row>
    <row r="284" spans="1:68" x14ac:dyDescent="0.25">
      <c r="A284" t="s">
        <v>307</v>
      </c>
      <c r="B284">
        <v>1632</v>
      </c>
      <c r="C284">
        <v>1574</v>
      </c>
      <c r="D284">
        <v>1966</v>
      </c>
      <c r="E284">
        <v>1035</v>
      </c>
      <c r="F284">
        <v>868</v>
      </c>
      <c r="G284">
        <v>1177</v>
      </c>
      <c r="H284" s="5">
        <v>0.75136065092781701</v>
      </c>
      <c r="I284" s="5">
        <v>10.3697284849077</v>
      </c>
      <c r="J284" s="5">
        <v>4.2403091219612801</v>
      </c>
      <c r="K284">
        <v>5.0442717705191003E-3</v>
      </c>
      <c r="L284">
        <v>6.7016753522610899E-3</v>
      </c>
      <c r="M284" s="5">
        <v>-2.7047226342821999</v>
      </c>
      <c r="N284" s="5">
        <v>1.68337973026722</v>
      </c>
      <c r="O284" t="str">
        <f t="shared" si="38"/>
        <v>maternal</v>
      </c>
      <c r="P284">
        <v>1192</v>
      </c>
      <c r="Q284">
        <v>1326</v>
      </c>
      <c r="R284">
        <v>1176</v>
      </c>
      <c r="S284">
        <v>942</v>
      </c>
      <c r="T284">
        <v>819</v>
      </c>
      <c r="U284">
        <v>833</v>
      </c>
      <c r="V284" s="5">
        <v>0.51024398482622102</v>
      </c>
      <c r="W284" s="5">
        <v>10.009954536954799</v>
      </c>
      <c r="X284" s="5">
        <v>3.5140086503052701</v>
      </c>
      <c r="Y284">
        <v>1.2127873620708701E-2</v>
      </c>
      <c r="Z284">
        <v>1.5380348818989699E-2</v>
      </c>
      <c r="AA284" s="5">
        <v>-3.5936893989233401</v>
      </c>
      <c r="AB284" s="5">
        <v>1.4242910476212001</v>
      </c>
      <c r="AC284" t="str">
        <f t="shared" si="39"/>
        <v>no preference</v>
      </c>
      <c r="AD284" t="b">
        <f t="shared" si="46"/>
        <v>0</v>
      </c>
      <c r="AF284" t="s">
        <v>307</v>
      </c>
      <c r="AG284">
        <v>463</v>
      </c>
      <c r="AH284">
        <v>717</v>
      </c>
      <c r="AI284">
        <v>645</v>
      </c>
      <c r="AJ284">
        <v>370</v>
      </c>
      <c r="AK284">
        <v>463</v>
      </c>
      <c r="AL284">
        <v>347</v>
      </c>
      <c r="AM284" s="5">
        <v>0.61500383868248099</v>
      </c>
      <c r="AN284" s="5">
        <v>8.9195685418736108</v>
      </c>
      <c r="AO284" s="5">
        <v>2.53586894444005</v>
      </c>
      <c r="AP284">
        <v>3.4738424653811599E-2</v>
      </c>
      <c r="AQ284">
        <v>4.2676197363404902E-2</v>
      </c>
      <c r="AR284" s="5">
        <v>-4.7023105851902702</v>
      </c>
      <c r="AS284" s="5">
        <v>1.5315620722263501</v>
      </c>
      <c r="AT284" t="str">
        <f t="shared" si="42"/>
        <v>no preference</v>
      </c>
      <c r="AU284">
        <v>435</v>
      </c>
      <c r="AV284">
        <v>604</v>
      </c>
      <c r="AW284">
        <v>501</v>
      </c>
      <c r="AX284">
        <v>336</v>
      </c>
      <c r="AY284">
        <v>364</v>
      </c>
      <c r="AZ284">
        <v>419</v>
      </c>
      <c r="BA284" s="5">
        <v>0.45263875275809801</v>
      </c>
      <c r="BB284" s="5">
        <v>8.7671870272508396</v>
      </c>
      <c r="BC284" s="5">
        <v>2.4346231416888102</v>
      </c>
      <c r="BD284">
        <v>4.44849702488192E-2</v>
      </c>
      <c r="BE284">
        <v>5.2335259116257901E-2</v>
      </c>
      <c r="BF284" s="5">
        <v>-5.0967416903243397</v>
      </c>
      <c r="BG284" s="5">
        <v>1.3685410909075599</v>
      </c>
      <c r="BH284" t="str">
        <f t="shared" si="43"/>
        <v>no preference</v>
      </c>
      <c r="BI284" t="b">
        <f t="shared" si="47"/>
        <v>1</v>
      </c>
      <c r="BK284" t="s">
        <v>918</v>
      </c>
      <c r="BM284" t="s">
        <v>1273</v>
      </c>
    </row>
    <row r="285" spans="1:68" x14ac:dyDescent="0.25">
      <c r="A285" t="s">
        <v>531</v>
      </c>
      <c r="B285">
        <v>905</v>
      </c>
      <c r="C285">
        <v>903</v>
      </c>
      <c r="D285">
        <v>1012</v>
      </c>
      <c r="E285">
        <v>32</v>
      </c>
      <c r="F285">
        <v>44</v>
      </c>
      <c r="G285">
        <v>59</v>
      </c>
      <c r="H285" s="5">
        <v>4.3949422833219698</v>
      </c>
      <c r="I285" s="5">
        <v>7.67851707875987</v>
      </c>
      <c r="J285" s="5">
        <v>18.4917795630247</v>
      </c>
      <c r="K285" s="1">
        <v>1.1633829208004301E-6</v>
      </c>
      <c r="L285" s="1">
        <v>4.1613312167092097E-6</v>
      </c>
      <c r="M285" s="5">
        <v>6.4518537291846396</v>
      </c>
      <c r="N285" s="5">
        <v>21.0382424873047</v>
      </c>
      <c r="O285" t="str">
        <f t="shared" si="38"/>
        <v>maternal</v>
      </c>
      <c r="P285">
        <v>760</v>
      </c>
      <c r="Q285">
        <v>779</v>
      </c>
      <c r="R285">
        <v>822</v>
      </c>
      <c r="S285">
        <v>13</v>
      </c>
      <c r="T285">
        <v>14</v>
      </c>
      <c r="U285">
        <v>26</v>
      </c>
      <c r="V285" s="5">
        <v>5.4648995192817296</v>
      </c>
      <c r="W285" s="5">
        <v>6.8888274329173997</v>
      </c>
      <c r="X285" s="5">
        <v>19.814373547896199</v>
      </c>
      <c r="Y285" s="1">
        <v>8.4178686230622096E-7</v>
      </c>
      <c r="Z285" s="1">
        <v>4.0492850790247504E-6</v>
      </c>
      <c r="AA285" s="5">
        <v>6.7810153155543702</v>
      </c>
      <c r="AB285" s="5">
        <v>44.167079056087097</v>
      </c>
      <c r="AC285" t="str">
        <f t="shared" si="39"/>
        <v>maternal</v>
      </c>
      <c r="AD285" t="b">
        <f t="shared" si="46"/>
        <v>1</v>
      </c>
      <c r="AF285" t="s">
        <v>531</v>
      </c>
      <c r="AG285">
        <v>68</v>
      </c>
      <c r="AH285">
        <v>140</v>
      </c>
      <c r="AI285">
        <v>113</v>
      </c>
      <c r="AJ285">
        <v>0</v>
      </c>
      <c r="AK285">
        <v>2</v>
      </c>
      <c r="AL285">
        <v>4</v>
      </c>
      <c r="AM285" s="5">
        <v>5.3913584092443996</v>
      </c>
      <c r="AN285" s="5">
        <v>3.9979760698250399</v>
      </c>
      <c r="AO285" s="5">
        <v>9.6456558982667602</v>
      </c>
      <c r="AP285" s="1">
        <v>1.05662356244676E-5</v>
      </c>
      <c r="AQ285" s="1">
        <v>1.8472439902915298E-5</v>
      </c>
      <c r="AR285" s="5">
        <v>3.90187536882127</v>
      </c>
      <c r="AS285" s="5">
        <v>41.972090301186299</v>
      </c>
      <c r="AT285" t="str">
        <f t="shared" si="42"/>
        <v>maternal</v>
      </c>
      <c r="AU285">
        <v>58</v>
      </c>
      <c r="AV285">
        <v>108</v>
      </c>
      <c r="AW285">
        <v>91</v>
      </c>
      <c r="AX285">
        <v>17</v>
      </c>
      <c r="AY285">
        <v>1</v>
      </c>
      <c r="AZ285">
        <v>0</v>
      </c>
      <c r="BA285" s="5">
        <v>4.6681547762511597</v>
      </c>
      <c r="BB285" s="5">
        <v>4.0573857219396796</v>
      </c>
      <c r="BC285" s="5">
        <v>4.8037150814612497</v>
      </c>
      <c r="BD285">
        <v>1.85893450062229E-3</v>
      </c>
      <c r="BE285">
        <v>2.53952800631461E-3</v>
      </c>
      <c r="BF285" s="5">
        <v>-1.7135501513987501</v>
      </c>
      <c r="BG285" s="5">
        <v>25.4246282800976</v>
      </c>
      <c r="BH285" t="str">
        <f t="shared" si="43"/>
        <v>maternal</v>
      </c>
      <c r="BI285" t="b">
        <f t="shared" si="47"/>
        <v>1</v>
      </c>
      <c r="BK285" t="s">
        <v>919</v>
      </c>
      <c r="BL285" t="s">
        <v>1268</v>
      </c>
    </row>
    <row r="286" spans="1:68" x14ac:dyDescent="0.25">
      <c r="A286" t="s">
        <v>187</v>
      </c>
      <c r="B286">
        <v>2525</v>
      </c>
      <c r="C286">
        <v>1887</v>
      </c>
      <c r="D286">
        <v>2870</v>
      </c>
      <c r="E286">
        <v>267</v>
      </c>
      <c r="F286">
        <v>232</v>
      </c>
      <c r="G286">
        <v>257</v>
      </c>
      <c r="H286" s="5">
        <v>3.2437056659404302</v>
      </c>
      <c r="I286" s="5">
        <v>9.6023536964819804</v>
      </c>
      <c r="J286" s="5">
        <v>16.731986991522898</v>
      </c>
      <c r="K286" s="1">
        <v>2.1403846496039099E-6</v>
      </c>
      <c r="L286" s="1">
        <v>6.5494917746908601E-6</v>
      </c>
      <c r="M286" s="5">
        <v>5.8273768327037496</v>
      </c>
      <c r="N286" s="5">
        <v>9.4722402013271196</v>
      </c>
      <c r="O286" t="str">
        <f t="shared" si="38"/>
        <v>maternal</v>
      </c>
      <c r="P286">
        <v>2292</v>
      </c>
      <c r="Q286">
        <v>1540</v>
      </c>
      <c r="R286">
        <v>1235</v>
      </c>
      <c r="S286">
        <v>258</v>
      </c>
      <c r="T286">
        <v>176</v>
      </c>
      <c r="U286">
        <v>175</v>
      </c>
      <c r="V286" s="5">
        <v>3.0267631191977</v>
      </c>
      <c r="W286" s="5">
        <v>9.1613300450677997</v>
      </c>
      <c r="X286" s="5">
        <v>10.5089752151961</v>
      </c>
      <c r="Y286" s="1">
        <v>3.7344972166258702E-5</v>
      </c>
      <c r="Z286" s="1">
        <v>7.4423194531329795E-5</v>
      </c>
      <c r="AA286" s="5">
        <v>2.8201718494572998</v>
      </c>
      <c r="AB286" s="5">
        <v>8.14979132226342</v>
      </c>
      <c r="AC286" t="str">
        <f t="shared" si="39"/>
        <v>maternal</v>
      </c>
      <c r="AD286" t="b">
        <f t="shared" si="46"/>
        <v>1</v>
      </c>
      <c r="AF286" t="s">
        <v>187</v>
      </c>
      <c r="AG286">
        <v>693</v>
      </c>
      <c r="AH286">
        <v>732</v>
      </c>
      <c r="AI286">
        <v>1336</v>
      </c>
      <c r="AJ286">
        <v>43</v>
      </c>
      <c r="AK286">
        <v>64</v>
      </c>
      <c r="AL286">
        <v>61</v>
      </c>
      <c r="AM286" s="5">
        <v>3.9684164162509301</v>
      </c>
      <c r="AN286" s="5">
        <v>7.7962067888096804</v>
      </c>
      <c r="AO286" s="5">
        <v>12.923093620790899</v>
      </c>
      <c r="AP286" s="1">
        <v>1.14022797134687E-6</v>
      </c>
      <c r="AQ286" s="1">
        <v>2.76754361977396E-6</v>
      </c>
      <c r="AR286" s="5">
        <v>6.2290621569434803</v>
      </c>
      <c r="AS286" s="5">
        <v>15.6535331237432</v>
      </c>
      <c r="AT286" t="str">
        <f t="shared" si="42"/>
        <v>maternal</v>
      </c>
      <c r="AU286">
        <v>680</v>
      </c>
      <c r="AV286">
        <v>1088</v>
      </c>
      <c r="AW286">
        <v>1168</v>
      </c>
      <c r="AX286">
        <v>154</v>
      </c>
      <c r="AY286">
        <v>124</v>
      </c>
      <c r="AZ286">
        <v>62</v>
      </c>
      <c r="BA286" s="5">
        <v>3.15738994260813</v>
      </c>
      <c r="BB286" s="5">
        <v>8.3184245091161504</v>
      </c>
      <c r="BC286" s="5">
        <v>8.4752586969833406</v>
      </c>
      <c r="BD286" s="1">
        <v>5.6548936204767601E-5</v>
      </c>
      <c r="BE286" s="1">
        <v>9.3315076245491105E-5</v>
      </c>
      <c r="BF286" s="5">
        <v>2.1188897376662501</v>
      </c>
      <c r="BG286" s="5">
        <v>8.9221409681879909</v>
      </c>
      <c r="BH286" t="str">
        <f t="shared" si="43"/>
        <v>maternal</v>
      </c>
      <c r="BI286" t="b">
        <f t="shared" si="47"/>
        <v>1</v>
      </c>
      <c r="BK286" t="s">
        <v>920</v>
      </c>
      <c r="BM286" t="s">
        <v>1270</v>
      </c>
    </row>
    <row r="287" spans="1:68" x14ac:dyDescent="0.25">
      <c r="A287" t="s">
        <v>102</v>
      </c>
      <c r="B287">
        <v>1525</v>
      </c>
      <c r="C287">
        <v>1523</v>
      </c>
      <c r="D287">
        <v>2014</v>
      </c>
      <c r="E287">
        <v>92</v>
      </c>
      <c r="F287">
        <v>62</v>
      </c>
      <c r="G287">
        <v>65</v>
      </c>
      <c r="H287" s="5">
        <v>4.5216392345922598</v>
      </c>
      <c r="I287" s="5">
        <v>8.4477639019515998</v>
      </c>
      <c r="J287" s="5">
        <v>20.9874221432814</v>
      </c>
      <c r="K287" s="1">
        <v>5.3625720855635098E-7</v>
      </c>
      <c r="L287" s="1">
        <v>2.4703298371202698E-6</v>
      </c>
      <c r="M287" s="5">
        <v>7.2232165401155104</v>
      </c>
      <c r="N287" s="5">
        <v>22.969367650710801</v>
      </c>
      <c r="O287" t="str">
        <f t="shared" si="38"/>
        <v>maternal</v>
      </c>
      <c r="P287">
        <v>994</v>
      </c>
      <c r="Q287">
        <v>911</v>
      </c>
      <c r="R287">
        <v>1012</v>
      </c>
      <c r="S287">
        <v>173</v>
      </c>
      <c r="T287">
        <v>183</v>
      </c>
      <c r="U287">
        <v>314</v>
      </c>
      <c r="V287" s="5">
        <v>2.17004923936795</v>
      </c>
      <c r="W287" s="5">
        <v>8.8402624431149892</v>
      </c>
      <c r="X287" s="5">
        <v>8.4186586653486195</v>
      </c>
      <c r="Y287">
        <v>1.34908961269596E-4</v>
      </c>
      <c r="Z287">
        <v>2.3162830888748999E-4</v>
      </c>
      <c r="AA287" s="5">
        <v>1.4042677546900899</v>
      </c>
      <c r="AB287" s="5">
        <v>4.5003875349415301</v>
      </c>
      <c r="AC287" t="str">
        <f t="shared" si="39"/>
        <v>maternal</v>
      </c>
      <c r="AD287" t="b">
        <f t="shared" si="46"/>
        <v>1</v>
      </c>
      <c r="AF287" t="s">
        <v>102</v>
      </c>
      <c r="AG287">
        <v>631</v>
      </c>
      <c r="AH287">
        <v>836</v>
      </c>
      <c r="AI287">
        <v>579</v>
      </c>
      <c r="AJ287">
        <v>114</v>
      </c>
      <c r="AK287">
        <v>78</v>
      </c>
      <c r="AL287">
        <v>110</v>
      </c>
      <c r="AM287" s="5">
        <v>2.7496956617569301</v>
      </c>
      <c r="AN287" s="5">
        <v>8.0227433860356605</v>
      </c>
      <c r="AO287" s="5">
        <v>11.172514621853001</v>
      </c>
      <c r="AP287" s="1">
        <v>3.4835987598291299E-6</v>
      </c>
      <c r="AQ287" s="1">
        <v>7.02338459642971E-6</v>
      </c>
      <c r="AR287" s="5">
        <v>5.0707999585917598</v>
      </c>
      <c r="AS287" s="5">
        <v>6.7257523668699699</v>
      </c>
      <c r="AT287" t="str">
        <f t="shared" si="42"/>
        <v>maternal</v>
      </c>
      <c r="AU287">
        <v>640</v>
      </c>
      <c r="AV287">
        <v>762</v>
      </c>
      <c r="AW287">
        <v>581</v>
      </c>
      <c r="AX287">
        <v>152</v>
      </c>
      <c r="AY287">
        <v>197</v>
      </c>
      <c r="AZ287">
        <v>82</v>
      </c>
      <c r="BA287" s="5">
        <v>2.2742704140807901</v>
      </c>
      <c r="BB287" s="5">
        <v>8.2243965050801204</v>
      </c>
      <c r="BC287" s="5">
        <v>7.0473678851231201</v>
      </c>
      <c r="BD287">
        <v>1.85893501893207E-4</v>
      </c>
      <c r="BE287">
        <v>2.7911937221202301E-4</v>
      </c>
      <c r="BF287" s="5">
        <v>0.81292323111614295</v>
      </c>
      <c r="BG287" s="5">
        <v>4.8375293491778102</v>
      </c>
      <c r="BH287" t="str">
        <f t="shared" si="43"/>
        <v>maternal</v>
      </c>
      <c r="BI287" t="b">
        <f t="shared" si="47"/>
        <v>1</v>
      </c>
      <c r="BK287" t="s">
        <v>688</v>
      </c>
      <c r="BN287" t="s">
        <v>1269</v>
      </c>
    </row>
    <row r="288" spans="1:68" x14ac:dyDescent="0.25">
      <c r="A288" t="s">
        <v>152</v>
      </c>
      <c r="B288">
        <v>3251</v>
      </c>
      <c r="C288">
        <v>3482</v>
      </c>
      <c r="D288">
        <v>4139</v>
      </c>
      <c r="E288">
        <v>248</v>
      </c>
      <c r="F288">
        <v>181</v>
      </c>
      <c r="G288">
        <v>355</v>
      </c>
      <c r="H288" s="5">
        <v>3.8350371162717498</v>
      </c>
      <c r="I288" s="5">
        <v>9.8986952258802692</v>
      </c>
      <c r="J288" s="5">
        <v>14.298444011592</v>
      </c>
      <c r="K288" s="1">
        <v>5.5526581394086698E-6</v>
      </c>
      <c r="L288" s="1">
        <v>1.33551001801295E-5</v>
      </c>
      <c r="M288" s="5">
        <v>4.8260402062835297</v>
      </c>
      <c r="N288" s="5">
        <v>14.271223462322901</v>
      </c>
      <c r="O288" t="str">
        <f t="shared" si="38"/>
        <v>maternal</v>
      </c>
      <c r="P288">
        <v>3096</v>
      </c>
      <c r="Q288">
        <v>2853</v>
      </c>
      <c r="R288">
        <v>3120</v>
      </c>
      <c r="S288">
        <v>242</v>
      </c>
      <c r="T288">
        <v>190</v>
      </c>
      <c r="U288">
        <v>185</v>
      </c>
      <c r="V288" s="5">
        <v>3.8806059287733601</v>
      </c>
      <c r="W288" s="5">
        <v>9.6207696786365293</v>
      </c>
      <c r="X288" s="5">
        <v>23.438472952831599</v>
      </c>
      <c r="Y288" s="1">
        <v>3.0348754540192202E-7</v>
      </c>
      <c r="Z288" s="1">
        <v>2.37346012549294E-6</v>
      </c>
      <c r="AA288" s="5">
        <v>7.7461434760371297</v>
      </c>
      <c r="AB288" s="5">
        <v>14.729187337664101</v>
      </c>
      <c r="AC288" t="str">
        <f t="shared" si="39"/>
        <v>maternal</v>
      </c>
      <c r="AD288" t="b">
        <f t="shared" si="46"/>
        <v>1</v>
      </c>
      <c r="AF288" t="s">
        <v>152</v>
      </c>
      <c r="AG288">
        <v>1008</v>
      </c>
      <c r="AH288">
        <v>1353</v>
      </c>
      <c r="AI288">
        <v>1163</v>
      </c>
      <c r="AJ288">
        <v>63</v>
      </c>
      <c r="AK288">
        <v>18</v>
      </c>
      <c r="AL288">
        <v>5</v>
      </c>
      <c r="AM288" s="5">
        <v>5.9112359371416296</v>
      </c>
      <c r="AN288" s="5">
        <v>7.2332479732924</v>
      </c>
      <c r="AO288" s="5">
        <v>8.17307748410256</v>
      </c>
      <c r="AP288" s="1">
        <v>3.5891376421617698E-5</v>
      </c>
      <c r="AQ288" s="1">
        <v>5.7151873282830803E-5</v>
      </c>
      <c r="AR288" s="5">
        <v>2.59892940644824</v>
      </c>
      <c r="AS288" s="5">
        <v>60.180990104697102</v>
      </c>
      <c r="AT288" t="str">
        <f t="shared" si="42"/>
        <v>maternal</v>
      </c>
      <c r="AU288">
        <v>638</v>
      </c>
      <c r="AV288">
        <v>752</v>
      </c>
      <c r="AW288">
        <v>566</v>
      </c>
      <c r="AX288">
        <v>109</v>
      </c>
      <c r="AY288">
        <v>94</v>
      </c>
      <c r="AZ288">
        <v>119</v>
      </c>
      <c r="BA288" s="5">
        <v>2.5884257276990099</v>
      </c>
      <c r="BB288" s="5">
        <v>8.0469148363375496</v>
      </c>
      <c r="BC288" s="5">
        <v>14.348610383626699</v>
      </c>
      <c r="BD288" s="1">
        <v>1.60443917462474E-6</v>
      </c>
      <c r="BE288" s="1">
        <v>4.4321524160904401E-6</v>
      </c>
      <c r="BF288" s="5">
        <v>5.9559528478789501</v>
      </c>
      <c r="BG288" s="5">
        <v>6.0144204575088596</v>
      </c>
      <c r="BH288" t="str">
        <f t="shared" si="43"/>
        <v>maternal</v>
      </c>
      <c r="BI288" t="b">
        <f t="shared" si="47"/>
        <v>1</v>
      </c>
      <c r="BK288" t="s">
        <v>921</v>
      </c>
      <c r="BL288" t="s">
        <v>1268</v>
      </c>
    </row>
    <row r="289" spans="1:68" x14ac:dyDescent="0.25">
      <c r="A289" t="s">
        <v>600</v>
      </c>
      <c r="B289">
        <v>232</v>
      </c>
      <c r="C289">
        <v>184</v>
      </c>
      <c r="D289">
        <v>200</v>
      </c>
      <c r="E289">
        <v>104</v>
      </c>
      <c r="F289">
        <v>158</v>
      </c>
      <c r="G289">
        <v>243</v>
      </c>
      <c r="H289" s="5">
        <v>0.36291782861205302</v>
      </c>
      <c r="I289" s="5">
        <v>7.5007475178104803</v>
      </c>
      <c r="J289" s="5">
        <v>1.146321687366</v>
      </c>
      <c r="K289">
        <v>0.29394658432151799</v>
      </c>
      <c r="L289">
        <v>0.31933036221975097</v>
      </c>
      <c r="M289" s="5">
        <v>-6.88847190170282</v>
      </c>
      <c r="N289" s="5">
        <v>1.2860242334348</v>
      </c>
      <c r="O289" t="str">
        <f t="shared" si="38"/>
        <v>no preference</v>
      </c>
      <c r="P289">
        <v>92</v>
      </c>
      <c r="Q289">
        <v>77</v>
      </c>
      <c r="R289">
        <v>115</v>
      </c>
      <c r="S289">
        <v>92</v>
      </c>
      <c r="T289">
        <v>110</v>
      </c>
      <c r="U289">
        <v>169</v>
      </c>
      <c r="V289" s="5">
        <v>-0.35347452949933</v>
      </c>
      <c r="W289" s="5">
        <v>6.7375846064489497</v>
      </c>
      <c r="X289" s="5">
        <v>-1.2673239100801501</v>
      </c>
      <c r="Y289">
        <v>0.25095238684950899</v>
      </c>
      <c r="Z289">
        <v>0.27403411323292798</v>
      </c>
      <c r="AA289" s="5">
        <v>-6.6817656300824204</v>
      </c>
      <c r="AB289" s="5">
        <v>-1.2776339278895801</v>
      </c>
      <c r="AC289" t="str">
        <f t="shared" si="39"/>
        <v>no preference</v>
      </c>
      <c r="AD289" t="b">
        <f t="shared" si="46"/>
        <v>1</v>
      </c>
      <c r="AF289" t="str">
        <f>A289</f>
        <v>AT3G18470.1</v>
      </c>
      <c r="AG289" s="6" t="s">
        <v>1286</v>
      </c>
      <c r="AM289" s="5"/>
      <c r="AN289" s="5"/>
      <c r="AO289" s="5"/>
      <c r="AP289" s="1"/>
      <c r="AQ289" s="1"/>
      <c r="AR289" s="5"/>
      <c r="AS289" s="5"/>
      <c r="BA289" s="5"/>
      <c r="BB289" s="5"/>
      <c r="BC289" s="5"/>
      <c r="BD289" s="1"/>
      <c r="BE289" s="1"/>
      <c r="BF289" s="5"/>
      <c r="BG289" s="5"/>
      <c r="BK289" t="s">
        <v>1212</v>
      </c>
      <c r="BL289" t="s">
        <v>1268</v>
      </c>
    </row>
    <row r="290" spans="1:68" x14ac:dyDescent="0.25">
      <c r="A290" s="11" t="str">
        <f>AF290</f>
        <v>AT3G19160.1</v>
      </c>
      <c r="B290" s="6" t="s">
        <v>1285</v>
      </c>
      <c r="H290" s="5"/>
      <c r="I290" s="5"/>
      <c r="J290" s="5"/>
      <c r="M290" s="5"/>
      <c r="N290" s="5"/>
      <c r="V290" s="5"/>
      <c r="W290" s="5"/>
      <c r="X290" s="5"/>
      <c r="AA290" s="5"/>
      <c r="AB290" s="5"/>
      <c r="AF290" t="s">
        <v>494</v>
      </c>
      <c r="AG290">
        <v>50</v>
      </c>
      <c r="AH290">
        <v>55</v>
      </c>
      <c r="AI290">
        <v>40</v>
      </c>
      <c r="AJ290">
        <v>305</v>
      </c>
      <c r="AK290">
        <v>391</v>
      </c>
      <c r="AL290">
        <v>270</v>
      </c>
      <c r="AM290" s="5">
        <v>-2.7056381531715199</v>
      </c>
      <c r="AN290" s="5">
        <v>6.9652631661348199</v>
      </c>
      <c r="AO290" s="5">
        <v>-11.632700719151099</v>
      </c>
      <c r="AP290" s="1">
        <v>2.5598416320003399E-6</v>
      </c>
      <c r="AQ290" s="1">
        <v>5.4464715574475404E-6</v>
      </c>
      <c r="AR290" s="5">
        <v>5.3924240078382102</v>
      </c>
      <c r="AS290" s="5">
        <v>-6.5234635713289704</v>
      </c>
      <c r="AT290" t="str">
        <f t="shared" si="42"/>
        <v>paternal</v>
      </c>
      <c r="AU290">
        <v>209</v>
      </c>
      <c r="AV290">
        <v>218</v>
      </c>
      <c r="AW290">
        <v>148</v>
      </c>
      <c r="AX290">
        <v>676</v>
      </c>
      <c r="AY290">
        <v>604</v>
      </c>
      <c r="AZ290">
        <v>548</v>
      </c>
      <c r="BA290" s="5">
        <v>-1.6787548656708999</v>
      </c>
      <c r="BB290" s="5">
        <v>8.4087777987452696</v>
      </c>
      <c r="BC290" s="5">
        <v>-8.3035280576519703</v>
      </c>
      <c r="BD290" s="1">
        <v>6.4658375502313302E-5</v>
      </c>
      <c r="BE290">
        <v>1.04287702423086E-4</v>
      </c>
      <c r="BF290" s="5">
        <v>1.9721043721038101</v>
      </c>
      <c r="BG290" s="5">
        <v>-3.2015152136101102</v>
      </c>
      <c r="BH290" t="str">
        <f t="shared" si="43"/>
        <v>paternal</v>
      </c>
      <c r="BI290" t="b">
        <f t="shared" ref="BI290:BI295" si="48">IF(AT290=BH290, TRUE)</f>
        <v>1</v>
      </c>
      <c r="BK290" t="s">
        <v>922</v>
      </c>
      <c r="BO290" t="s">
        <v>1271</v>
      </c>
    </row>
    <row r="291" spans="1:68" x14ac:dyDescent="0.25">
      <c r="A291" t="s">
        <v>205</v>
      </c>
      <c r="B291">
        <v>4232</v>
      </c>
      <c r="C291">
        <v>3587</v>
      </c>
      <c r="D291">
        <v>4465</v>
      </c>
      <c r="E291">
        <v>505</v>
      </c>
      <c r="F291">
        <v>517</v>
      </c>
      <c r="G291">
        <v>498</v>
      </c>
      <c r="H291" s="5">
        <v>3.0061662054473399</v>
      </c>
      <c r="I291" s="5">
        <v>10.4906490586297</v>
      </c>
      <c r="J291" s="5">
        <v>20.9527266023414</v>
      </c>
      <c r="K291" s="1">
        <v>5.4172174691578401E-7</v>
      </c>
      <c r="L291" s="1">
        <v>2.4703298371202698E-6</v>
      </c>
      <c r="M291" s="5">
        <v>7.21329593435002</v>
      </c>
      <c r="N291" s="5">
        <v>8.0342658788905705</v>
      </c>
      <c r="O291" t="str">
        <f t="shared" si="38"/>
        <v>maternal</v>
      </c>
      <c r="P291">
        <v>2165</v>
      </c>
      <c r="Q291">
        <v>1840</v>
      </c>
      <c r="R291">
        <v>1847</v>
      </c>
      <c r="S291">
        <v>459</v>
      </c>
      <c r="T291">
        <v>235</v>
      </c>
      <c r="U291">
        <v>379</v>
      </c>
      <c r="V291" s="5">
        <v>2.49361725724571</v>
      </c>
      <c r="W291" s="5">
        <v>9.6794715315019104</v>
      </c>
      <c r="X291" s="5">
        <v>9.1820841491468208</v>
      </c>
      <c r="Y291" s="1">
        <v>8.1924756195387894E-5</v>
      </c>
      <c r="Z291">
        <v>1.4890558292191E-4</v>
      </c>
      <c r="AA291" s="5">
        <v>1.9565121370818199</v>
      </c>
      <c r="AB291" s="5">
        <v>5.6318825875392502</v>
      </c>
      <c r="AC291" t="str">
        <f t="shared" si="39"/>
        <v>maternal</v>
      </c>
      <c r="AD291" t="b">
        <f>IF(O291=AC291, TRUE)</f>
        <v>1</v>
      </c>
      <c r="AF291" t="s">
        <v>205</v>
      </c>
      <c r="AG291">
        <v>2731</v>
      </c>
      <c r="AH291">
        <v>3920</v>
      </c>
      <c r="AI291">
        <v>2960</v>
      </c>
      <c r="AJ291">
        <v>314</v>
      </c>
      <c r="AK291">
        <v>476</v>
      </c>
      <c r="AL291">
        <v>317</v>
      </c>
      <c r="AM291" s="5">
        <v>3.1248933467690301</v>
      </c>
      <c r="AN291" s="5">
        <v>10.065758816610201</v>
      </c>
      <c r="AO291" s="5">
        <v>12.274901975370501</v>
      </c>
      <c r="AP291" s="1">
        <v>1.69520515251053E-6</v>
      </c>
      <c r="AQ291" s="1">
        <v>3.8353057749106904E-6</v>
      </c>
      <c r="AR291" s="5">
        <v>5.82024145846853</v>
      </c>
      <c r="AS291" s="5">
        <v>8.7234169467928009</v>
      </c>
      <c r="AT291" t="str">
        <f t="shared" si="42"/>
        <v>maternal</v>
      </c>
      <c r="AU291">
        <v>1194</v>
      </c>
      <c r="AV291">
        <v>1829</v>
      </c>
      <c r="AW291">
        <v>1539</v>
      </c>
      <c r="AX291">
        <v>444</v>
      </c>
      <c r="AY291">
        <v>621</v>
      </c>
      <c r="AZ291">
        <v>680</v>
      </c>
      <c r="BA291" s="5">
        <v>1.38639806254178</v>
      </c>
      <c r="BB291" s="5">
        <v>9.8565134592696992</v>
      </c>
      <c r="BC291" s="5">
        <v>5.8248705094015101</v>
      </c>
      <c r="BD291">
        <v>6.0402343894187696E-4</v>
      </c>
      <c r="BE291">
        <v>8.5555727895449997E-4</v>
      </c>
      <c r="BF291" s="5">
        <v>-0.48212098372527601</v>
      </c>
      <c r="BG291" s="5">
        <v>2.6142517219757799</v>
      </c>
      <c r="BH291" t="str">
        <f t="shared" si="43"/>
        <v>maternal</v>
      </c>
      <c r="BI291" t="b">
        <f t="shared" si="48"/>
        <v>1</v>
      </c>
      <c r="BK291" t="s">
        <v>689</v>
      </c>
      <c r="BP291" t="s">
        <v>1274</v>
      </c>
    </row>
    <row r="292" spans="1:68" x14ac:dyDescent="0.25">
      <c r="A292" t="s">
        <v>116</v>
      </c>
      <c r="B292">
        <v>5400</v>
      </c>
      <c r="C292">
        <v>4876</v>
      </c>
      <c r="D292">
        <v>5490</v>
      </c>
      <c r="E292">
        <v>334</v>
      </c>
      <c r="F292">
        <v>255</v>
      </c>
      <c r="G292">
        <v>245</v>
      </c>
      <c r="H292" s="5">
        <v>4.2477034984159197</v>
      </c>
      <c r="I292" s="5">
        <v>10.234029012769399</v>
      </c>
      <c r="J292" s="5">
        <v>24.914443143411901</v>
      </c>
      <c r="K292" s="1">
        <v>1.8708415171535699E-7</v>
      </c>
      <c r="L292" s="1">
        <v>1.54315011291703E-6</v>
      </c>
      <c r="M292" s="5">
        <v>8.2242120005955304</v>
      </c>
      <c r="N292" s="5">
        <v>18.9970499967256</v>
      </c>
      <c r="O292" t="str">
        <f t="shared" si="38"/>
        <v>maternal</v>
      </c>
      <c r="P292">
        <v>2974</v>
      </c>
      <c r="Q292">
        <v>2396</v>
      </c>
      <c r="R292">
        <v>2097</v>
      </c>
      <c r="S292">
        <v>683</v>
      </c>
      <c r="T292">
        <v>527</v>
      </c>
      <c r="U292">
        <v>515</v>
      </c>
      <c r="V292" s="5">
        <v>2.1090044065471498</v>
      </c>
      <c r="W292" s="5">
        <v>10.2123268331628</v>
      </c>
      <c r="X292" s="5">
        <v>10.339985483334001</v>
      </c>
      <c r="Y292" s="1">
        <v>4.1063599854220599E-5</v>
      </c>
      <c r="Z292" s="1">
        <v>8.0681298305123505E-5</v>
      </c>
      <c r="AA292" s="5">
        <v>2.7162908401313901</v>
      </c>
      <c r="AB292" s="5">
        <v>4.3139349031789198</v>
      </c>
      <c r="AC292" t="str">
        <f t="shared" si="39"/>
        <v>maternal</v>
      </c>
      <c r="AD292" t="b">
        <f>IF(O292=AC292, TRUE)</f>
        <v>1</v>
      </c>
      <c r="AF292" t="s">
        <v>116</v>
      </c>
      <c r="AG292">
        <v>1367</v>
      </c>
      <c r="AH292">
        <v>2051</v>
      </c>
      <c r="AI292">
        <v>1682</v>
      </c>
      <c r="AJ292">
        <v>155</v>
      </c>
      <c r="AK292">
        <v>190</v>
      </c>
      <c r="AL292">
        <v>185</v>
      </c>
      <c r="AM292" s="5">
        <v>3.24516571127229</v>
      </c>
      <c r="AN292" s="5">
        <v>9.0899128083048204</v>
      </c>
      <c r="AO292" s="5">
        <v>14.311406461742299</v>
      </c>
      <c r="AP292" s="1">
        <v>5.1684340121630698E-7</v>
      </c>
      <c r="AQ292" s="1">
        <v>1.46000960795567E-6</v>
      </c>
      <c r="AR292" s="5">
        <v>7.0352560340953101</v>
      </c>
      <c r="AS292" s="5">
        <v>9.4818312099386297</v>
      </c>
      <c r="AT292" t="str">
        <f t="shared" si="42"/>
        <v>maternal</v>
      </c>
      <c r="AU292">
        <v>1599</v>
      </c>
      <c r="AV292">
        <v>2056</v>
      </c>
      <c r="AW292">
        <v>1655</v>
      </c>
      <c r="AX292">
        <v>727</v>
      </c>
      <c r="AY292">
        <v>734</v>
      </c>
      <c r="AZ292">
        <v>478</v>
      </c>
      <c r="BA292" s="5">
        <v>1.47013076671346</v>
      </c>
      <c r="BB292" s="5">
        <v>10.046157691909601</v>
      </c>
      <c r="BC292" s="5">
        <v>6.5942519436601801</v>
      </c>
      <c r="BD292">
        <v>2.8225129959232699E-4</v>
      </c>
      <c r="BE292">
        <v>4.12648098819191E-4</v>
      </c>
      <c r="BF292" s="5">
        <v>0.35388372006869501</v>
      </c>
      <c r="BG292" s="5">
        <v>2.7704700418494901</v>
      </c>
      <c r="BH292" t="str">
        <f t="shared" si="43"/>
        <v>maternal</v>
      </c>
      <c r="BI292" t="b">
        <f t="shared" si="48"/>
        <v>1</v>
      </c>
      <c r="BK292" t="s">
        <v>923</v>
      </c>
      <c r="BL292" t="s">
        <v>1268</v>
      </c>
    </row>
    <row r="293" spans="1:68" x14ac:dyDescent="0.25">
      <c r="A293" t="s">
        <v>235</v>
      </c>
      <c r="B293">
        <v>87</v>
      </c>
      <c r="C293">
        <v>72</v>
      </c>
      <c r="D293">
        <v>162</v>
      </c>
      <c r="E293">
        <v>40</v>
      </c>
      <c r="F293">
        <v>25</v>
      </c>
      <c r="G293">
        <v>4</v>
      </c>
      <c r="H293" s="5">
        <v>2.5393548380339501</v>
      </c>
      <c r="I293" s="5">
        <v>5.3963173582324897</v>
      </c>
      <c r="J293" s="5">
        <v>3.16958419883826</v>
      </c>
      <c r="K293">
        <v>1.84744254129008E-2</v>
      </c>
      <c r="L293">
        <v>2.31137430053782E-2</v>
      </c>
      <c r="M293" s="5">
        <v>-4.1250578567166896</v>
      </c>
      <c r="N293" s="5">
        <v>5.81328983006585</v>
      </c>
      <c r="O293" t="str">
        <f t="shared" si="38"/>
        <v>no preference</v>
      </c>
      <c r="P293">
        <v>110</v>
      </c>
      <c r="Q293">
        <v>72</v>
      </c>
      <c r="R293">
        <v>66</v>
      </c>
      <c r="S293">
        <v>22</v>
      </c>
      <c r="T293">
        <v>32</v>
      </c>
      <c r="U293">
        <v>16</v>
      </c>
      <c r="V293" s="5">
        <v>1.7983035663407001</v>
      </c>
      <c r="W293" s="5">
        <v>5.4509580887256197</v>
      </c>
      <c r="X293" s="5">
        <v>5.7074984733060097</v>
      </c>
      <c r="Y293">
        <v>1.15324882126514E-3</v>
      </c>
      <c r="Z293">
        <v>1.6714619279635E-3</v>
      </c>
      <c r="AA293" s="5">
        <v>-0.98822003448293005</v>
      </c>
      <c r="AB293" s="5">
        <v>3.4781100138983199</v>
      </c>
      <c r="AC293" t="str">
        <f t="shared" si="39"/>
        <v>maternal</v>
      </c>
      <c r="AD293" t="b">
        <f>IF(O293=AC293, TRUE)</f>
        <v>0</v>
      </c>
      <c r="AF293" t="s">
        <v>235</v>
      </c>
      <c r="AG293">
        <v>123</v>
      </c>
      <c r="AH293">
        <v>129</v>
      </c>
      <c r="AI293">
        <v>153</v>
      </c>
      <c r="AJ293">
        <v>11</v>
      </c>
      <c r="AK293">
        <v>30</v>
      </c>
      <c r="AL293">
        <v>31</v>
      </c>
      <c r="AM293" s="5">
        <v>2.5680639510007301</v>
      </c>
      <c r="AN293" s="5">
        <v>5.7970849125363797</v>
      </c>
      <c r="AO293" s="5">
        <v>6.7546644432545504</v>
      </c>
      <c r="AP293">
        <v>1.39649052329652E-4</v>
      </c>
      <c r="AQ293">
        <v>2.0719443965823699E-4</v>
      </c>
      <c r="AR293" s="5">
        <v>1.14049515124538</v>
      </c>
      <c r="AS293" s="5">
        <v>5.9301309010010099</v>
      </c>
      <c r="AT293" t="str">
        <f t="shared" si="42"/>
        <v>maternal</v>
      </c>
      <c r="AU293">
        <v>125</v>
      </c>
      <c r="AV293">
        <v>212</v>
      </c>
      <c r="AW293">
        <v>160</v>
      </c>
      <c r="AX293">
        <v>32</v>
      </c>
      <c r="AY293">
        <v>50</v>
      </c>
      <c r="AZ293">
        <v>53</v>
      </c>
      <c r="BA293" s="5">
        <v>1.8570664861156501</v>
      </c>
      <c r="BB293" s="5">
        <v>6.41910223088896</v>
      </c>
      <c r="BC293" s="5">
        <v>6.8126196404729802</v>
      </c>
      <c r="BD293">
        <v>2.3018459397682899E-4</v>
      </c>
      <c r="BE293">
        <v>3.3950530085078101E-4</v>
      </c>
      <c r="BF293" s="5">
        <v>0.57803504390197702</v>
      </c>
      <c r="BG293" s="5">
        <v>3.6227028792679601</v>
      </c>
      <c r="BH293" t="str">
        <f t="shared" si="43"/>
        <v>maternal</v>
      </c>
      <c r="BI293" t="b">
        <f t="shared" si="48"/>
        <v>1</v>
      </c>
      <c r="BK293" t="s">
        <v>924</v>
      </c>
      <c r="BL293" t="s">
        <v>1268</v>
      </c>
    </row>
    <row r="294" spans="1:68" x14ac:dyDescent="0.25">
      <c r="A294" s="11" t="str">
        <f>AF294</f>
        <v>AT3G21720.1</v>
      </c>
      <c r="B294" s="6" t="s">
        <v>1285</v>
      </c>
      <c r="H294" s="5"/>
      <c r="I294" s="5"/>
      <c r="J294" s="5"/>
      <c r="M294" s="5"/>
      <c r="N294" s="5"/>
      <c r="V294" s="5"/>
      <c r="W294" s="5"/>
      <c r="X294" s="5"/>
      <c r="AA294" s="5"/>
      <c r="AB294" s="5"/>
      <c r="AF294" t="s">
        <v>454</v>
      </c>
      <c r="AG294">
        <v>182</v>
      </c>
      <c r="AH294">
        <v>196</v>
      </c>
      <c r="AI294">
        <v>176</v>
      </c>
      <c r="AJ294">
        <v>0</v>
      </c>
      <c r="AK294">
        <v>22</v>
      </c>
      <c r="AL294">
        <v>20</v>
      </c>
      <c r="AM294" s="5">
        <v>4.5631592763292099</v>
      </c>
      <c r="AN294" s="5">
        <v>5.2535394311098704</v>
      </c>
      <c r="AO294" s="5">
        <v>4.2907906873179797</v>
      </c>
      <c r="AP294">
        <v>2.60478070210061E-3</v>
      </c>
      <c r="AQ294">
        <v>3.4454771191807102E-3</v>
      </c>
      <c r="AR294" s="5">
        <v>-2.0005085583344</v>
      </c>
      <c r="AS294" s="5">
        <v>23.640018777156801</v>
      </c>
      <c r="AT294" t="str">
        <f t="shared" si="42"/>
        <v>maternal</v>
      </c>
      <c r="AU294">
        <v>95</v>
      </c>
      <c r="AV294">
        <v>142</v>
      </c>
      <c r="AW294">
        <v>113</v>
      </c>
      <c r="AX294">
        <v>1</v>
      </c>
      <c r="AY294">
        <v>8</v>
      </c>
      <c r="AZ294">
        <v>22</v>
      </c>
      <c r="BA294" s="5">
        <v>3.9614122980549902</v>
      </c>
      <c r="BB294" s="5">
        <v>4.8785351348606003</v>
      </c>
      <c r="BC294" s="5">
        <v>5.0091695339276496</v>
      </c>
      <c r="BD294">
        <v>1.46587345073467E-3</v>
      </c>
      <c r="BE294">
        <v>2.0135624323278402E-3</v>
      </c>
      <c r="BF294" s="5">
        <v>-1.45395767463863</v>
      </c>
      <c r="BG294" s="5">
        <v>15.5777212020093</v>
      </c>
      <c r="BH294" t="str">
        <f t="shared" si="43"/>
        <v>maternal</v>
      </c>
      <c r="BI294" t="b">
        <f t="shared" si="48"/>
        <v>1</v>
      </c>
      <c r="BK294" t="s">
        <v>925</v>
      </c>
      <c r="BL294" t="s">
        <v>1268</v>
      </c>
    </row>
    <row r="295" spans="1:68" x14ac:dyDescent="0.25">
      <c r="A295" t="s">
        <v>547</v>
      </c>
      <c r="B295">
        <v>938</v>
      </c>
      <c r="C295">
        <v>994</v>
      </c>
      <c r="D295">
        <v>995</v>
      </c>
      <c r="E295">
        <v>107</v>
      </c>
      <c r="F295">
        <v>79</v>
      </c>
      <c r="G295">
        <v>57</v>
      </c>
      <c r="H295" s="5">
        <v>3.6195798009914899</v>
      </c>
      <c r="I295" s="5">
        <v>8.1213887645552099</v>
      </c>
      <c r="J295" s="5">
        <v>14.984102144432599</v>
      </c>
      <c r="K295" s="1">
        <v>4.1824367529068304E-6</v>
      </c>
      <c r="L295" s="1">
        <v>1.05126112978469E-5</v>
      </c>
      <c r="M295" s="5">
        <v>5.1265111406687902</v>
      </c>
      <c r="N295" s="5">
        <v>12.2914209326124</v>
      </c>
      <c r="O295" t="str">
        <f t="shared" si="38"/>
        <v>maternal</v>
      </c>
      <c r="P295">
        <v>744</v>
      </c>
      <c r="Q295">
        <v>747</v>
      </c>
      <c r="R295">
        <v>745</v>
      </c>
      <c r="S295">
        <v>91</v>
      </c>
      <c r="T295">
        <v>40</v>
      </c>
      <c r="U295">
        <v>48</v>
      </c>
      <c r="V295" s="5">
        <v>3.7117330302340301</v>
      </c>
      <c r="W295" s="5">
        <v>7.6878077833804497</v>
      </c>
      <c r="X295" s="5">
        <v>11.8599244535047</v>
      </c>
      <c r="Y295" s="1">
        <v>1.8317562769903901E-5</v>
      </c>
      <c r="Z295" s="1">
        <v>4.2411618363511997E-5</v>
      </c>
      <c r="AA295" s="5">
        <v>3.5946512724047901</v>
      </c>
      <c r="AB295" s="5">
        <v>13.102162394901701</v>
      </c>
      <c r="AC295" t="str">
        <f t="shared" si="39"/>
        <v>maternal</v>
      </c>
      <c r="AD295" t="b">
        <f t="shared" ref="AD295:AD302" si="49">IF(O295=AC295, TRUE)</f>
        <v>1</v>
      </c>
      <c r="AF295" t="s">
        <v>547</v>
      </c>
      <c r="AG295">
        <v>1532</v>
      </c>
      <c r="AH295">
        <v>2019</v>
      </c>
      <c r="AI295">
        <v>1755</v>
      </c>
      <c r="AJ295">
        <v>162</v>
      </c>
      <c r="AK295">
        <v>193</v>
      </c>
      <c r="AL295">
        <v>190</v>
      </c>
      <c r="AM295" s="5">
        <v>3.27142962145978</v>
      </c>
      <c r="AN295" s="5">
        <v>9.1444047522145393</v>
      </c>
      <c r="AO295" s="5">
        <v>15.8054313888012</v>
      </c>
      <c r="AP295" s="1">
        <v>2.3804549449804399E-7</v>
      </c>
      <c r="AQ295" s="1">
        <v>8.5213039048003896E-7</v>
      </c>
      <c r="AR295" s="5">
        <v>7.8109423932256696</v>
      </c>
      <c r="AS295" s="5">
        <v>9.6560264064915202</v>
      </c>
      <c r="AT295" t="str">
        <f t="shared" si="42"/>
        <v>maternal</v>
      </c>
      <c r="AU295">
        <v>1319</v>
      </c>
      <c r="AV295">
        <v>1595</v>
      </c>
      <c r="AW295">
        <v>1085</v>
      </c>
      <c r="AX295">
        <v>189</v>
      </c>
      <c r="AY295">
        <v>251</v>
      </c>
      <c r="AZ295">
        <v>226</v>
      </c>
      <c r="BA295" s="5">
        <v>2.5725638397169099</v>
      </c>
      <c r="BB295" s="5">
        <v>9.0775099262323806</v>
      </c>
      <c r="BC295" s="5">
        <v>12.616530527073101</v>
      </c>
      <c r="BD295" s="1">
        <v>3.89312519826302E-6</v>
      </c>
      <c r="BE295" s="1">
        <v>9.0960869118294796E-6</v>
      </c>
      <c r="BF295" s="5">
        <v>5.0174632012793303</v>
      </c>
      <c r="BG295" s="5">
        <v>5.9486563606129499</v>
      </c>
      <c r="BH295" t="str">
        <f t="shared" si="43"/>
        <v>maternal</v>
      </c>
      <c r="BI295" t="b">
        <f t="shared" si="48"/>
        <v>1</v>
      </c>
      <c r="BK295" t="s">
        <v>926</v>
      </c>
      <c r="BL295" t="s">
        <v>1268</v>
      </c>
    </row>
    <row r="296" spans="1:68" x14ac:dyDescent="0.25">
      <c r="A296" t="s">
        <v>510</v>
      </c>
      <c r="B296">
        <v>320</v>
      </c>
      <c r="C296">
        <v>444</v>
      </c>
      <c r="D296">
        <v>546</v>
      </c>
      <c r="E296">
        <v>1</v>
      </c>
      <c r="F296">
        <v>0</v>
      </c>
      <c r="G296">
        <v>3</v>
      </c>
      <c r="H296" s="5">
        <v>7.7398293452562097</v>
      </c>
      <c r="I296" s="5">
        <v>4.8699146726281004</v>
      </c>
      <c r="J296" s="5">
        <v>15.125564538173</v>
      </c>
      <c r="K296" s="1">
        <v>3.9509908939328398E-6</v>
      </c>
      <c r="L296" s="1">
        <v>1.01522312193004E-5</v>
      </c>
      <c r="M296" s="5">
        <v>5.1866020383937004</v>
      </c>
      <c r="N296" s="5">
        <v>213.757220781342</v>
      </c>
      <c r="O296" t="str">
        <f t="shared" si="38"/>
        <v>maternal</v>
      </c>
      <c r="P296">
        <v>485</v>
      </c>
      <c r="Q296">
        <v>376</v>
      </c>
      <c r="R296">
        <v>346</v>
      </c>
      <c r="S296">
        <v>14</v>
      </c>
      <c r="T296">
        <v>0</v>
      </c>
      <c r="U296">
        <v>0</v>
      </c>
      <c r="V296" s="5">
        <v>7.3383781579480596</v>
      </c>
      <c r="W296" s="5">
        <v>4.9714859441768704</v>
      </c>
      <c r="X296" s="5">
        <v>6.8895978946619199</v>
      </c>
      <c r="Y296">
        <v>4.16505648747129E-4</v>
      </c>
      <c r="Z296">
        <v>6.4558375555804997E-4</v>
      </c>
      <c r="AA296" s="5">
        <v>0.14911991531350299</v>
      </c>
      <c r="AB296" s="5">
        <v>161.83481104042701</v>
      </c>
      <c r="AC296" t="str">
        <f t="shared" si="39"/>
        <v>maternal</v>
      </c>
      <c r="AD296" t="b">
        <f t="shared" si="49"/>
        <v>1</v>
      </c>
      <c r="AF296" t="str">
        <f>A296</f>
        <v>AT3G22560.1</v>
      </c>
      <c r="AG296" s="6" t="s">
        <v>1286</v>
      </c>
      <c r="AM296" s="5"/>
      <c r="AN296" s="5"/>
      <c r="AO296" s="5"/>
      <c r="AP296" s="1"/>
      <c r="AQ296" s="1"/>
      <c r="AR296" s="5"/>
      <c r="AS296" s="5"/>
      <c r="BA296" s="5"/>
      <c r="BB296" s="5"/>
      <c r="BC296" s="5"/>
      <c r="BD296" s="1"/>
      <c r="BE296" s="1"/>
      <c r="BF296" s="5"/>
      <c r="BG296" s="5"/>
      <c r="BK296" t="s">
        <v>1213</v>
      </c>
      <c r="BM296" t="s">
        <v>1270</v>
      </c>
    </row>
    <row r="297" spans="1:68" x14ac:dyDescent="0.25">
      <c r="A297" t="s">
        <v>196</v>
      </c>
      <c r="B297">
        <v>299</v>
      </c>
      <c r="C297">
        <v>464</v>
      </c>
      <c r="D297">
        <v>482</v>
      </c>
      <c r="E297">
        <v>35</v>
      </c>
      <c r="F297">
        <v>58</v>
      </c>
      <c r="G297">
        <v>48</v>
      </c>
      <c r="H297" s="5">
        <v>3.1128356934692301</v>
      </c>
      <c r="I297" s="5">
        <v>7.1121771450410698</v>
      </c>
      <c r="J297" s="5">
        <v>11.459068213828401</v>
      </c>
      <c r="K297" s="1">
        <v>2.09723801847698E-5</v>
      </c>
      <c r="L297" s="1">
        <v>4.2554865974914599E-5</v>
      </c>
      <c r="M297" s="5">
        <v>3.3917463055886801</v>
      </c>
      <c r="N297" s="5">
        <v>8.6508128227284207</v>
      </c>
      <c r="O297" t="str">
        <f t="shared" si="38"/>
        <v>maternal</v>
      </c>
      <c r="P297">
        <v>251</v>
      </c>
      <c r="Q297">
        <v>253</v>
      </c>
      <c r="R297">
        <v>276</v>
      </c>
      <c r="S297">
        <v>60</v>
      </c>
      <c r="T297">
        <v>74</v>
      </c>
      <c r="U297">
        <v>18</v>
      </c>
      <c r="V297" s="5">
        <v>2.5574077449396402</v>
      </c>
      <c r="W297" s="5">
        <v>6.7478650529706004</v>
      </c>
      <c r="X297" s="5">
        <v>4.9651247935598501</v>
      </c>
      <c r="Y297">
        <v>2.37271460055105E-3</v>
      </c>
      <c r="Z297">
        <v>3.29346952016787E-3</v>
      </c>
      <c r="AA297" s="5">
        <v>-1.7926440370130901</v>
      </c>
      <c r="AB297" s="5">
        <v>5.88649043097793</v>
      </c>
      <c r="AC297" t="str">
        <f t="shared" si="39"/>
        <v>maternal</v>
      </c>
      <c r="AD297" t="b">
        <f t="shared" si="49"/>
        <v>1</v>
      </c>
      <c r="AF297" t="str">
        <f>A297</f>
        <v>AT3G22680.1</v>
      </c>
      <c r="AG297" s="6" t="s">
        <v>1286</v>
      </c>
      <c r="AM297" s="5"/>
      <c r="AN297" s="5"/>
      <c r="AO297" s="5"/>
      <c r="AP297" s="1"/>
      <c r="AQ297" s="1"/>
      <c r="AR297" s="5"/>
      <c r="AS297" s="5"/>
      <c r="BA297" s="5"/>
      <c r="BB297" s="5"/>
      <c r="BC297" s="5"/>
      <c r="BD297" s="1"/>
      <c r="BE297" s="1"/>
      <c r="BF297" s="5"/>
      <c r="BG297" s="5"/>
      <c r="BK297" t="s">
        <v>1214</v>
      </c>
      <c r="BP297" t="s">
        <v>1274</v>
      </c>
    </row>
    <row r="298" spans="1:68" x14ac:dyDescent="0.25">
      <c r="A298" t="s">
        <v>290</v>
      </c>
      <c r="B298">
        <v>783</v>
      </c>
      <c r="C298">
        <v>770</v>
      </c>
      <c r="D298">
        <v>1166</v>
      </c>
      <c r="E298">
        <v>414</v>
      </c>
      <c r="F298">
        <v>293</v>
      </c>
      <c r="G298">
        <v>405</v>
      </c>
      <c r="H298" s="5">
        <v>1.2773033171605901</v>
      </c>
      <c r="I298" s="5">
        <v>9.15931025466557</v>
      </c>
      <c r="J298" s="5">
        <v>5.4028311702521998</v>
      </c>
      <c r="K298">
        <v>1.4909018050816101E-3</v>
      </c>
      <c r="L298">
        <v>2.10613470186213E-3</v>
      </c>
      <c r="M298" s="5">
        <v>-1.3494478310890801</v>
      </c>
      <c r="N298" s="5">
        <v>2.42385486686663</v>
      </c>
      <c r="O298" t="str">
        <f t="shared" si="38"/>
        <v>maternal</v>
      </c>
      <c r="P298">
        <v>1049</v>
      </c>
      <c r="Q298">
        <v>761</v>
      </c>
      <c r="R298">
        <v>811</v>
      </c>
      <c r="S298">
        <v>514</v>
      </c>
      <c r="T298">
        <v>447</v>
      </c>
      <c r="U298">
        <v>376</v>
      </c>
      <c r="V298" s="5">
        <v>0.96698415327837794</v>
      </c>
      <c r="W298" s="5">
        <v>9.2748934957714706</v>
      </c>
      <c r="X298" s="5">
        <v>4.8020842998975697</v>
      </c>
      <c r="Y298">
        <v>2.8069430884376501E-3</v>
      </c>
      <c r="Z298">
        <v>3.8520774005951202E-3</v>
      </c>
      <c r="AA298" s="5">
        <v>-1.9796030236970501</v>
      </c>
      <c r="AB298" s="5">
        <v>1.9547500615131801</v>
      </c>
      <c r="AC298" t="str">
        <f t="shared" si="39"/>
        <v>maternal</v>
      </c>
      <c r="AD298" t="b">
        <f t="shared" si="49"/>
        <v>1</v>
      </c>
      <c r="AF298" t="s">
        <v>290</v>
      </c>
      <c r="AG298">
        <v>468</v>
      </c>
      <c r="AH298">
        <v>529</v>
      </c>
      <c r="AI298">
        <v>453</v>
      </c>
      <c r="AJ298">
        <v>303</v>
      </c>
      <c r="AK298">
        <v>303</v>
      </c>
      <c r="AL298">
        <v>194</v>
      </c>
      <c r="AM298" s="5">
        <v>0.88221860287335696</v>
      </c>
      <c r="AN298" s="5">
        <v>8.4755044149822698</v>
      </c>
      <c r="AO298" s="5">
        <v>3.6625799780827601</v>
      </c>
      <c r="AP298">
        <v>6.2987698386929502E-3</v>
      </c>
      <c r="AQ298">
        <v>8.1169714416146291E-3</v>
      </c>
      <c r="AR298" s="5">
        <v>-2.9365564550229899</v>
      </c>
      <c r="AS298" s="5">
        <v>1.8432076413696501</v>
      </c>
      <c r="AT298" t="str">
        <f t="shared" si="42"/>
        <v>maternal</v>
      </c>
      <c r="AU298">
        <v>476</v>
      </c>
      <c r="AV298">
        <v>467</v>
      </c>
      <c r="AW298">
        <v>536</v>
      </c>
      <c r="AX298">
        <v>256</v>
      </c>
      <c r="AY298">
        <v>238</v>
      </c>
      <c r="AZ298">
        <v>229</v>
      </c>
      <c r="BA298" s="5">
        <v>1.0283356818184399</v>
      </c>
      <c r="BB298" s="5">
        <v>8.4314949769488905</v>
      </c>
      <c r="BC298" s="5">
        <v>6.8371947514113902</v>
      </c>
      <c r="BD298">
        <v>2.2503270718911199E-4</v>
      </c>
      <c r="BE298">
        <v>3.3288862010223599E-4</v>
      </c>
      <c r="BF298" s="5">
        <v>0.60291613658725396</v>
      </c>
      <c r="BG298" s="5">
        <v>2.03966989486872</v>
      </c>
      <c r="BH298" t="str">
        <f t="shared" si="43"/>
        <v>maternal</v>
      </c>
      <c r="BI298" t="b">
        <f>IF(AT298=BH298, TRUE)</f>
        <v>1</v>
      </c>
      <c r="BK298" t="s">
        <v>927</v>
      </c>
      <c r="BM298" t="s">
        <v>1270</v>
      </c>
      <c r="BN298" t="s">
        <v>1269</v>
      </c>
    </row>
    <row r="299" spans="1:68" x14ac:dyDescent="0.25">
      <c r="A299" t="s">
        <v>40</v>
      </c>
      <c r="B299">
        <v>35357</v>
      </c>
      <c r="C299">
        <v>34281</v>
      </c>
      <c r="D299">
        <v>44199</v>
      </c>
      <c r="E299">
        <v>646</v>
      </c>
      <c r="F299">
        <v>360</v>
      </c>
      <c r="G299">
        <v>331</v>
      </c>
      <c r="H299" s="5">
        <v>6.4660516994320396</v>
      </c>
      <c r="I299" s="5">
        <v>11.969197969791599</v>
      </c>
      <c r="J299" s="5">
        <v>22.5396933058353</v>
      </c>
      <c r="K299" s="1">
        <v>3.4619313762196401E-7</v>
      </c>
      <c r="L299" s="1">
        <v>1.97118133462302E-6</v>
      </c>
      <c r="M299" s="5">
        <v>7.6465064916736099</v>
      </c>
      <c r="N299" s="5">
        <v>88.404732635934906</v>
      </c>
      <c r="O299" t="str">
        <f t="shared" si="38"/>
        <v>maternal</v>
      </c>
      <c r="P299">
        <v>37261</v>
      </c>
      <c r="Q299">
        <v>28826</v>
      </c>
      <c r="R299">
        <v>34438</v>
      </c>
      <c r="S299">
        <v>291</v>
      </c>
      <c r="T299">
        <v>377</v>
      </c>
      <c r="U299">
        <v>279</v>
      </c>
      <c r="V299" s="5">
        <v>6.7303187356150396</v>
      </c>
      <c r="W299" s="5">
        <v>11.658942701156199</v>
      </c>
      <c r="X299" s="5">
        <v>35.35295118885</v>
      </c>
      <c r="Y299" s="1">
        <v>2.4699347656230001E-8</v>
      </c>
      <c r="Z299" s="1">
        <v>1.36443827429883E-6</v>
      </c>
      <c r="AA299" s="5">
        <v>9.8179222123511707</v>
      </c>
      <c r="AB299" s="5">
        <v>106.17635688928399</v>
      </c>
      <c r="AC299" t="str">
        <f t="shared" si="39"/>
        <v>maternal</v>
      </c>
      <c r="AD299" t="b">
        <f t="shared" si="49"/>
        <v>1</v>
      </c>
      <c r="AF299" t="str">
        <f>A299</f>
        <v>AT3G22968.1</v>
      </c>
      <c r="AG299" s="6" t="s">
        <v>1286</v>
      </c>
      <c r="AM299" s="5"/>
      <c r="AN299" s="5"/>
      <c r="AO299" s="5"/>
      <c r="AR299" s="5"/>
      <c r="AS299" s="5"/>
      <c r="BA299" s="5"/>
      <c r="BB299" s="5"/>
      <c r="BC299" s="5"/>
      <c r="BF299" s="5"/>
      <c r="BG299" s="5"/>
      <c r="BK299" t="s">
        <v>1215</v>
      </c>
      <c r="BN299" t="s">
        <v>1269</v>
      </c>
    </row>
    <row r="300" spans="1:68" x14ac:dyDescent="0.25">
      <c r="A300" t="s">
        <v>195</v>
      </c>
      <c r="B300">
        <v>858</v>
      </c>
      <c r="C300">
        <v>866</v>
      </c>
      <c r="D300">
        <v>974</v>
      </c>
      <c r="E300">
        <v>173</v>
      </c>
      <c r="F300">
        <v>122</v>
      </c>
      <c r="G300">
        <v>51</v>
      </c>
      <c r="H300" s="5">
        <v>3.1165877312227401</v>
      </c>
      <c r="I300" s="5">
        <v>8.2535931053877203</v>
      </c>
      <c r="J300" s="5">
        <v>7.1531147907904202</v>
      </c>
      <c r="K300">
        <v>3.2383101420871402E-4</v>
      </c>
      <c r="L300">
        <v>4.9506220802318505E-4</v>
      </c>
      <c r="M300" s="5">
        <v>0.358003058730825</v>
      </c>
      <c r="N300" s="5">
        <v>8.6733403973195902</v>
      </c>
      <c r="O300" t="str">
        <f t="shared" ref="O300:O367" si="50">IF(AND(N300&gt;=1,L300&lt;=0.01),"maternal", IF(AND(N300&lt;=-1,L300&lt;=0.01),"paternal", IF(L300&gt;=0.01, "no preference")))</f>
        <v>maternal</v>
      </c>
      <c r="P300">
        <v>762</v>
      </c>
      <c r="Q300">
        <v>768</v>
      </c>
      <c r="R300">
        <v>747</v>
      </c>
      <c r="S300">
        <v>79</v>
      </c>
      <c r="T300">
        <v>42</v>
      </c>
      <c r="U300">
        <v>40</v>
      </c>
      <c r="V300" s="5">
        <v>3.8678428801588201</v>
      </c>
      <c r="W300" s="5">
        <v>7.6358363914819201</v>
      </c>
      <c r="X300" s="5">
        <v>13.724809394571301</v>
      </c>
      <c r="Y300" s="1">
        <v>7.6851911750227492E-6</v>
      </c>
      <c r="Z300" s="1">
        <v>2.09187154910375E-5</v>
      </c>
      <c r="AA300" s="5">
        <v>4.5241536914401301</v>
      </c>
      <c r="AB300" s="5">
        <v>14.5994577444133</v>
      </c>
      <c r="AC300" t="str">
        <f t="shared" ref="AC300:AC367" si="51">IF(AND(AB300&gt;=1,Z300&lt;=0.01),"maternal", IF(AND(AB300&lt;=-1,Z300&lt;=0.01),"paternal", IF(Z300&gt;=0.01, "no preference")))</f>
        <v>maternal</v>
      </c>
      <c r="AD300" t="b">
        <f t="shared" si="49"/>
        <v>1</v>
      </c>
      <c r="AF300" t="s">
        <v>195</v>
      </c>
      <c r="AG300">
        <v>1660</v>
      </c>
      <c r="AH300">
        <v>2293</v>
      </c>
      <c r="AI300">
        <v>1928</v>
      </c>
      <c r="AJ300">
        <v>135</v>
      </c>
      <c r="AK300">
        <v>312</v>
      </c>
      <c r="AL300">
        <v>132</v>
      </c>
      <c r="AM300" s="5">
        <v>3.4474531127810502</v>
      </c>
      <c r="AN300" s="5">
        <v>9.2013145976185804</v>
      </c>
      <c r="AO300" s="5">
        <v>9.78852478531355</v>
      </c>
      <c r="AP300" s="1">
        <v>9.4648990178687398E-6</v>
      </c>
      <c r="AQ300" s="1">
        <v>1.6962184619836499E-5</v>
      </c>
      <c r="AR300" s="5">
        <v>4.0184899943589896</v>
      </c>
      <c r="AS300" s="5">
        <v>10.909046566487801</v>
      </c>
      <c r="AT300" t="str">
        <f t="shared" si="42"/>
        <v>maternal</v>
      </c>
      <c r="AU300">
        <v>1224</v>
      </c>
      <c r="AV300">
        <v>1425</v>
      </c>
      <c r="AW300">
        <v>1189</v>
      </c>
      <c r="AX300">
        <v>98</v>
      </c>
      <c r="AY300">
        <v>87</v>
      </c>
      <c r="AZ300">
        <v>85</v>
      </c>
      <c r="BA300" s="5">
        <v>3.8126723883700402</v>
      </c>
      <c r="BB300" s="5">
        <v>8.4113538586580194</v>
      </c>
      <c r="BC300" s="5">
        <v>24.057026218005401</v>
      </c>
      <c r="BD300" s="1">
        <v>4.3126623557069199E-8</v>
      </c>
      <c r="BE300" s="1">
        <v>4.3406519845720898E-7</v>
      </c>
      <c r="BF300" s="5">
        <v>9.5647771622465392</v>
      </c>
      <c r="BG300" s="5">
        <v>14.051696227061299</v>
      </c>
      <c r="BH300" t="str">
        <f t="shared" si="43"/>
        <v>maternal</v>
      </c>
      <c r="BI300" t="b">
        <f>IF(AT300=BH300, TRUE)</f>
        <v>1</v>
      </c>
      <c r="BK300" t="s">
        <v>928</v>
      </c>
      <c r="BO300" t="s">
        <v>1267</v>
      </c>
    </row>
    <row r="301" spans="1:68" x14ac:dyDescent="0.25">
      <c r="A301" t="s">
        <v>130</v>
      </c>
      <c r="B301">
        <v>6803</v>
      </c>
      <c r="C301">
        <v>6675</v>
      </c>
      <c r="D301">
        <v>7168</v>
      </c>
      <c r="E301">
        <v>437</v>
      </c>
      <c r="F301">
        <v>360</v>
      </c>
      <c r="G301">
        <v>443</v>
      </c>
      <c r="H301" s="5">
        <v>4.05981129634882</v>
      </c>
      <c r="I301" s="5">
        <v>10.718258299120601</v>
      </c>
      <c r="J301" s="5">
        <v>27.8803959503234</v>
      </c>
      <c r="K301" s="1">
        <v>9.3619566673321896E-8</v>
      </c>
      <c r="L301" s="1">
        <v>1.2352393228762699E-6</v>
      </c>
      <c r="M301" s="5">
        <v>8.8464486302080498</v>
      </c>
      <c r="N301" s="5">
        <v>16.677270653732201</v>
      </c>
      <c r="O301" t="str">
        <f t="shared" si="50"/>
        <v>maternal</v>
      </c>
      <c r="P301">
        <v>5912</v>
      </c>
      <c r="Q301">
        <v>5349</v>
      </c>
      <c r="R301">
        <v>5126</v>
      </c>
      <c r="S301">
        <v>350</v>
      </c>
      <c r="T301">
        <v>292</v>
      </c>
      <c r="U301">
        <v>326</v>
      </c>
      <c r="V301" s="5">
        <v>4.0785553400376404</v>
      </c>
      <c r="W301" s="5">
        <v>10.373687970093799</v>
      </c>
      <c r="X301" s="5">
        <v>27.089207424986501</v>
      </c>
      <c r="Y301" s="1">
        <v>1.25639690667434E-7</v>
      </c>
      <c r="Z301" s="1">
        <v>1.8566771186628699E-6</v>
      </c>
      <c r="AA301" s="5">
        <v>8.5285932510781404</v>
      </c>
      <c r="AB301" s="5">
        <v>16.895361802502599</v>
      </c>
      <c r="AC301" t="str">
        <f t="shared" si="51"/>
        <v>maternal</v>
      </c>
      <c r="AD301" t="b">
        <f t="shared" si="49"/>
        <v>1</v>
      </c>
      <c r="AF301" t="s">
        <v>130</v>
      </c>
      <c r="AG301">
        <v>6783</v>
      </c>
      <c r="AH301">
        <v>9688</v>
      </c>
      <c r="AI301">
        <v>8615</v>
      </c>
      <c r="AJ301">
        <v>1069</v>
      </c>
      <c r="AK301">
        <v>1244</v>
      </c>
      <c r="AL301">
        <v>1139</v>
      </c>
      <c r="AM301" s="5">
        <v>2.8475706098312399</v>
      </c>
      <c r="AN301" s="5">
        <v>11.590499710681</v>
      </c>
      <c r="AO301" s="5">
        <v>13.212692188176501</v>
      </c>
      <c r="AP301" s="1">
        <v>9.6069770010800399E-7</v>
      </c>
      <c r="AQ301" s="1">
        <v>2.3779646042277302E-6</v>
      </c>
      <c r="AR301" s="5">
        <v>6.4047424902775099</v>
      </c>
      <c r="AS301" s="5">
        <v>7.1978728124136904</v>
      </c>
      <c r="AT301" t="str">
        <f t="shared" si="42"/>
        <v>maternal</v>
      </c>
      <c r="AU301">
        <v>6352</v>
      </c>
      <c r="AV301">
        <v>8543</v>
      </c>
      <c r="AW301">
        <v>6902</v>
      </c>
      <c r="AX301">
        <v>1313</v>
      </c>
      <c r="AY301">
        <v>1512</v>
      </c>
      <c r="AZ301">
        <v>1325</v>
      </c>
      <c r="BA301" s="5">
        <v>2.3837050372606399</v>
      </c>
      <c r="BB301" s="5">
        <v>11.623789482847499</v>
      </c>
      <c r="BC301" s="5">
        <v>13.596030330836101</v>
      </c>
      <c r="BD301" s="1">
        <v>2.3278252383791602E-6</v>
      </c>
      <c r="BE301" s="1">
        <v>5.9651357521917902E-6</v>
      </c>
      <c r="BF301" s="5">
        <v>5.5637333113117498</v>
      </c>
      <c r="BG301" s="5">
        <v>5.2187526941632996</v>
      </c>
      <c r="BH301" t="str">
        <f t="shared" si="43"/>
        <v>maternal</v>
      </c>
      <c r="BI301" t="b">
        <f>IF(AT301=BH301, TRUE)</f>
        <v>1</v>
      </c>
      <c r="BK301" t="s">
        <v>929</v>
      </c>
      <c r="BP301" t="s">
        <v>1274</v>
      </c>
    </row>
    <row r="302" spans="1:68" x14ac:dyDescent="0.25">
      <c r="A302" t="s">
        <v>622</v>
      </c>
      <c r="B302">
        <v>2520</v>
      </c>
      <c r="C302">
        <v>2706</v>
      </c>
      <c r="D302">
        <v>2872</v>
      </c>
      <c r="E302">
        <v>193</v>
      </c>
      <c r="F302">
        <v>254</v>
      </c>
      <c r="G302">
        <v>377</v>
      </c>
      <c r="H302" s="5">
        <v>3.3446977164463201</v>
      </c>
      <c r="I302" s="5">
        <v>9.7245184259788502</v>
      </c>
      <c r="J302" s="5">
        <v>12.939500869616399</v>
      </c>
      <c r="K302" s="1">
        <v>1.0136211572138101E-5</v>
      </c>
      <c r="L302" s="1">
        <v>2.2267740382886099E-5</v>
      </c>
      <c r="M302" s="5">
        <v>4.1811635363044797</v>
      </c>
      <c r="N302" s="5">
        <v>10.1590790360134</v>
      </c>
      <c r="O302" t="str">
        <f t="shared" si="50"/>
        <v>maternal</v>
      </c>
      <c r="P302">
        <v>299</v>
      </c>
      <c r="Q302">
        <v>276</v>
      </c>
      <c r="R302">
        <v>187</v>
      </c>
      <c r="S302">
        <v>6021</v>
      </c>
      <c r="T302">
        <v>5078</v>
      </c>
      <c r="U302">
        <v>4450</v>
      </c>
      <c r="V302" s="5">
        <v>-4.3630399428570099</v>
      </c>
      <c r="W302" s="5">
        <v>10.147236540836101</v>
      </c>
      <c r="X302" s="5">
        <v>-18.585900493362999</v>
      </c>
      <c r="Y302" s="1">
        <v>1.24031597920987E-6</v>
      </c>
      <c r="Z302" s="1">
        <v>5.1266393807341297E-6</v>
      </c>
      <c r="AA302" s="5">
        <v>6.3999366121705501</v>
      </c>
      <c r="AB302" s="5">
        <v>-20.578129458830599</v>
      </c>
      <c r="AC302" t="str">
        <f t="shared" si="51"/>
        <v>paternal</v>
      </c>
      <c r="AD302" t="b">
        <f t="shared" si="49"/>
        <v>0</v>
      </c>
      <c r="AF302" t="str">
        <f>A302</f>
        <v>AT3G24065.1</v>
      </c>
      <c r="AG302" s="6" t="s">
        <v>1286</v>
      </c>
      <c r="AM302" s="5"/>
      <c r="AN302" s="5"/>
      <c r="AO302" s="5"/>
      <c r="AP302" s="1"/>
      <c r="AQ302" s="1"/>
      <c r="AR302" s="5"/>
      <c r="AS302" s="5"/>
      <c r="BA302" s="5"/>
      <c r="BB302" s="5"/>
      <c r="BC302" s="5"/>
      <c r="BD302" s="1"/>
      <c r="BE302" s="1"/>
      <c r="BF302" s="5"/>
      <c r="BG302" s="5"/>
      <c r="BK302" t="s">
        <v>1216</v>
      </c>
      <c r="BL302" t="s">
        <v>1268</v>
      </c>
    </row>
    <row r="303" spans="1:68" x14ac:dyDescent="0.25">
      <c r="A303" s="11" t="str">
        <f>AF303</f>
        <v>AT3G24690.1</v>
      </c>
      <c r="B303" s="6" t="s">
        <v>1285</v>
      </c>
      <c r="H303" s="5"/>
      <c r="I303" s="5"/>
      <c r="J303" s="5"/>
      <c r="K303" s="1"/>
      <c r="L303" s="1"/>
      <c r="M303" s="5"/>
      <c r="N303" s="5"/>
      <c r="V303" s="5"/>
      <c r="W303" s="5"/>
      <c r="X303" s="5"/>
      <c r="Y303" s="1"/>
      <c r="Z303" s="1"/>
      <c r="AA303" s="5"/>
      <c r="AB303" s="5"/>
      <c r="AF303" t="s">
        <v>629</v>
      </c>
      <c r="AG303">
        <v>701</v>
      </c>
      <c r="AH303">
        <v>941</v>
      </c>
      <c r="AI303">
        <v>765</v>
      </c>
      <c r="AJ303">
        <v>1</v>
      </c>
      <c r="AK303">
        <v>8</v>
      </c>
      <c r="AL303">
        <v>4</v>
      </c>
      <c r="AM303" s="5">
        <v>7.4747526518375498</v>
      </c>
      <c r="AN303" s="5">
        <v>5.9013273580286603</v>
      </c>
      <c r="AO303" s="5">
        <v>15.2951649421229</v>
      </c>
      <c r="AP303" s="1">
        <v>3.0772516736487703E-7</v>
      </c>
      <c r="AQ303" s="1">
        <v>9.8629861334896395E-7</v>
      </c>
      <c r="AR303" s="5">
        <v>7.55577622582285</v>
      </c>
      <c r="AS303" s="5">
        <v>177.879032399766</v>
      </c>
      <c r="AT303" t="str">
        <f t="shared" si="42"/>
        <v>maternal</v>
      </c>
      <c r="AU303">
        <v>503</v>
      </c>
      <c r="AV303">
        <v>439</v>
      </c>
      <c r="AW303">
        <v>327</v>
      </c>
      <c r="AX303">
        <v>568</v>
      </c>
      <c r="AY303">
        <v>635</v>
      </c>
      <c r="AZ303">
        <v>427</v>
      </c>
      <c r="BA303" s="5">
        <v>-0.36348104744980603</v>
      </c>
      <c r="BB303" s="5">
        <v>8.8871377376057907</v>
      </c>
      <c r="BC303" s="5">
        <v>-1.56101037381428</v>
      </c>
      <c r="BD303">
        <v>0.16170068196491699</v>
      </c>
      <c r="BE303">
        <v>0.18046951112155901</v>
      </c>
      <c r="BF303" s="5">
        <v>-6.3558677321349597</v>
      </c>
      <c r="BG303" s="5">
        <v>-1.28652638701232</v>
      </c>
      <c r="BH303" t="str">
        <f t="shared" si="43"/>
        <v>no preference</v>
      </c>
      <c r="BI303" t="b">
        <f>IF(AT303=BH303, TRUE)</f>
        <v>0</v>
      </c>
      <c r="BK303" t="s">
        <v>930</v>
      </c>
      <c r="BL303" t="s">
        <v>1268</v>
      </c>
    </row>
    <row r="304" spans="1:68" x14ac:dyDescent="0.25">
      <c r="A304" t="s">
        <v>371</v>
      </c>
      <c r="B304">
        <v>1498</v>
      </c>
      <c r="C304">
        <v>1513</v>
      </c>
      <c r="D304">
        <v>2285</v>
      </c>
      <c r="E304">
        <v>1781</v>
      </c>
      <c r="F304">
        <v>2027</v>
      </c>
      <c r="G304">
        <v>2467</v>
      </c>
      <c r="H304" s="5">
        <v>-0.26056879717553899</v>
      </c>
      <c r="I304" s="5">
        <v>10.887799013970501</v>
      </c>
      <c r="J304" s="5">
        <v>-1.13641259912584</v>
      </c>
      <c r="K304">
        <v>0.29776935236572999</v>
      </c>
      <c r="L304">
        <v>0.32263164780597497</v>
      </c>
      <c r="M304" s="5">
        <v>-6.8992920340119204</v>
      </c>
      <c r="N304" s="5">
        <v>-1.19795091584377</v>
      </c>
      <c r="O304" t="str">
        <f t="shared" si="50"/>
        <v>no preference</v>
      </c>
      <c r="P304">
        <v>1787</v>
      </c>
      <c r="Q304">
        <v>1713</v>
      </c>
      <c r="R304">
        <v>1464</v>
      </c>
      <c r="S304">
        <v>1534</v>
      </c>
      <c r="T304">
        <v>1289</v>
      </c>
      <c r="U304">
        <v>1749</v>
      </c>
      <c r="V304" s="5">
        <v>0.12454995577252601</v>
      </c>
      <c r="W304" s="5">
        <v>10.625714143648899</v>
      </c>
      <c r="X304" s="5">
        <v>0.69565670389232404</v>
      </c>
      <c r="Y304">
        <v>0.51208438436439496</v>
      </c>
      <c r="Z304">
        <v>0.54015706328040203</v>
      </c>
      <c r="AA304" s="5">
        <v>-7.2385518687050396</v>
      </c>
      <c r="AB304" s="5">
        <v>1.0901676052259699</v>
      </c>
      <c r="AC304" t="str">
        <f t="shared" si="51"/>
        <v>no preference</v>
      </c>
      <c r="AD304" t="b">
        <f t="shared" ref="AD304:AD315" si="52">IF(O304=AC304, TRUE)</f>
        <v>1</v>
      </c>
      <c r="AF304" t="s">
        <v>371</v>
      </c>
      <c r="AG304">
        <v>388</v>
      </c>
      <c r="AH304">
        <v>528</v>
      </c>
      <c r="AI304">
        <v>346</v>
      </c>
      <c r="AJ304">
        <v>591</v>
      </c>
      <c r="AK304">
        <v>700</v>
      </c>
      <c r="AL304">
        <v>567</v>
      </c>
      <c r="AM304" s="5">
        <v>-0.57430966982192699</v>
      </c>
      <c r="AN304" s="5">
        <v>8.98366887147046</v>
      </c>
      <c r="AO304" s="5">
        <v>-2.4771828075358999</v>
      </c>
      <c r="AP304">
        <v>3.8075683963002503E-2</v>
      </c>
      <c r="AQ304">
        <v>4.64337609304908E-2</v>
      </c>
      <c r="AR304" s="5">
        <v>-4.7945451100155596</v>
      </c>
      <c r="AS304" s="5">
        <v>-1.4889648223490699</v>
      </c>
      <c r="AT304" t="str">
        <f t="shared" si="42"/>
        <v>no preference</v>
      </c>
      <c r="AU304">
        <v>228</v>
      </c>
      <c r="AV304">
        <v>293</v>
      </c>
      <c r="AW304">
        <v>305</v>
      </c>
      <c r="AX304">
        <v>163</v>
      </c>
      <c r="AY304">
        <v>303</v>
      </c>
      <c r="AZ304">
        <v>239</v>
      </c>
      <c r="BA304" s="5">
        <v>0.26129795398525801</v>
      </c>
      <c r="BB304" s="5">
        <v>7.9681056815493596</v>
      </c>
      <c r="BC304" s="5">
        <v>1.01286527823255</v>
      </c>
      <c r="BD304">
        <v>0.34424651490365299</v>
      </c>
      <c r="BE304">
        <v>0.37336932202131601</v>
      </c>
      <c r="BF304" s="5">
        <v>-7.0022696294103701</v>
      </c>
      <c r="BG304" s="5">
        <v>1.1985565288236799</v>
      </c>
      <c r="BH304" t="str">
        <f t="shared" si="43"/>
        <v>no preference</v>
      </c>
      <c r="BI304" t="b">
        <f>IF(AT304=BH304, TRUE)</f>
        <v>1</v>
      </c>
      <c r="BK304" t="s">
        <v>690</v>
      </c>
      <c r="BL304" t="s">
        <v>1268</v>
      </c>
    </row>
    <row r="305" spans="1:68" x14ac:dyDescent="0.25">
      <c r="A305" t="s">
        <v>406</v>
      </c>
      <c r="B305">
        <v>198</v>
      </c>
      <c r="C305">
        <v>80</v>
      </c>
      <c r="D305">
        <v>288</v>
      </c>
      <c r="E305">
        <v>453</v>
      </c>
      <c r="F305">
        <v>714</v>
      </c>
      <c r="G305">
        <v>522</v>
      </c>
      <c r="H305" s="5">
        <v>-1.7292049164248899</v>
      </c>
      <c r="I305" s="5">
        <v>8.2484025601887598</v>
      </c>
      <c r="J305" s="5">
        <v>-3.6055498212169499</v>
      </c>
      <c r="K305">
        <v>1.0662640826118E-2</v>
      </c>
      <c r="L305">
        <v>1.3933849135770201E-2</v>
      </c>
      <c r="M305" s="5">
        <v>-3.5278860623313602</v>
      </c>
      <c r="N305" s="5">
        <v>-3.3154505019554601</v>
      </c>
      <c r="O305" t="str">
        <f t="shared" si="50"/>
        <v>no preference</v>
      </c>
      <c r="P305">
        <v>142</v>
      </c>
      <c r="Q305">
        <v>22</v>
      </c>
      <c r="R305">
        <v>71</v>
      </c>
      <c r="S305">
        <v>404</v>
      </c>
      <c r="T305">
        <v>297</v>
      </c>
      <c r="U305">
        <v>378</v>
      </c>
      <c r="V305" s="5">
        <v>-2.5312141207091798</v>
      </c>
      <c r="W305" s="5">
        <v>7.2167264917804896</v>
      </c>
      <c r="X305" s="5">
        <v>-3.9381502937337198</v>
      </c>
      <c r="Y305">
        <v>7.2867792005465197E-3</v>
      </c>
      <c r="Z305">
        <v>9.5446544457862895E-3</v>
      </c>
      <c r="AA305" s="5">
        <v>-3.0354171425441598</v>
      </c>
      <c r="AB305" s="5">
        <v>-5.7805794652522398</v>
      </c>
      <c r="AC305" t="str">
        <f t="shared" si="51"/>
        <v>paternal</v>
      </c>
      <c r="AD305" t="b">
        <f t="shared" si="52"/>
        <v>0</v>
      </c>
      <c r="AF305" t="str">
        <f>A305</f>
        <v>AT3G25170.1</v>
      </c>
      <c r="AG305" s="6" t="s">
        <v>1286</v>
      </c>
      <c r="AM305" s="5"/>
      <c r="AN305" s="5"/>
      <c r="AO305" s="5"/>
      <c r="AR305" s="5"/>
      <c r="AS305" s="5"/>
      <c r="BA305" s="5"/>
      <c r="BB305" s="5"/>
      <c r="BC305" s="5"/>
      <c r="BF305" s="5"/>
      <c r="BG305" s="5"/>
      <c r="BK305" t="s">
        <v>1217</v>
      </c>
      <c r="BM305" t="s">
        <v>1270</v>
      </c>
    </row>
    <row r="306" spans="1:68" x14ac:dyDescent="0.25">
      <c r="A306" t="s">
        <v>37</v>
      </c>
      <c r="B306">
        <v>177</v>
      </c>
      <c r="C306">
        <v>245</v>
      </c>
      <c r="D306">
        <v>283</v>
      </c>
      <c r="E306">
        <v>1</v>
      </c>
      <c r="F306">
        <v>2</v>
      </c>
      <c r="G306">
        <v>1</v>
      </c>
      <c r="H306" s="5">
        <v>6.66101085169639</v>
      </c>
      <c r="I306" s="5">
        <v>4.5254929260885799</v>
      </c>
      <c r="J306" s="5">
        <v>26.180505640655799</v>
      </c>
      <c r="K306" s="1">
        <v>1.3791098958327899E-7</v>
      </c>
      <c r="L306" s="1">
        <v>1.4029243817533E-6</v>
      </c>
      <c r="M306" s="5">
        <v>8.5021107237161608</v>
      </c>
      <c r="N306" s="5">
        <v>101.196168102082</v>
      </c>
      <c r="O306" t="str">
        <f t="shared" si="50"/>
        <v>maternal</v>
      </c>
      <c r="P306">
        <v>364</v>
      </c>
      <c r="Q306">
        <v>313</v>
      </c>
      <c r="R306">
        <v>236</v>
      </c>
      <c r="S306">
        <v>1</v>
      </c>
      <c r="T306">
        <v>0</v>
      </c>
      <c r="U306">
        <v>13</v>
      </c>
      <c r="V306" s="5">
        <v>6.6292539098332197</v>
      </c>
      <c r="W306" s="5">
        <v>4.9170785956024803</v>
      </c>
      <c r="X306" s="5">
        <v>7.0520154312233601</v>
      </c>
      <c r="Y306">
        <v>3.6608838648984299E-4</v>
      </c>
      <c r="Z306">
        <v>5.7220537720261203E-4</v>
      </c>
      <c r="AA306" s="5">
        <v>0.29310582722141498</v>
      </c>
      <c r="AB306" s="5">
        <v>98.992952112432107</v>
      </c>
      <c r="AC306" t="str">
        <f t="shared" si="51"/>
        <v>maternal</v>
      </c>
      <c r="AD306" t="b">
        <f t="shared" si="52"/>
        <v>1</v>
      </c>
      <c r="AF306" t="s">
        <v>37</v>
      </c>
      <c r="AG306">
        <v>354</v>
      </c>
      <c r="AH306">
        <v>333</v>
      </c>
      <c r="AI306">
        <v>569</v>
      </c>
      <c r="AJ306">
        <v>28</v>
      </c>
      <c r="AK306">
        <v>23</v>
      </c>
      <c r="AL306">
        <v>24</v>
      </c>
      <c r="AM306" s="5">
        <v>3.97446597676492</v>
      </c>
      <c r="AN306" s="5">
        <v>6.6828328835902804</v>
      </c>
      <c r="AO306" s="5">
        <v>15.471775515432601</v>
      </c>
      <c r="AP306" s="1">
        <v>2.81305971790188E-7</v>
      </c>
      <c r="AQ306" s="1">
        <v>9.5035801280468996E-7</v>
      </c>
      <c r="AR306" s="5">
        <v>7.6451896228245202</v>
      </c>
      <c r="AS306" s="5">
        <v>15.719309891820901</v>
      </c>
      <c r="AT306" t="str">
        <f t="shared" si="42"/>
        <v>maternal</v>
      </c>
      <c r="AU306">
        <v>370</v>
      </c>
      <c r="AV306">
        <v>696</v>
      </c>
      <c r="AW306">
        <v>827</v>
      </c>
      <c r="AX306">
        <v>7</v>
      </c>
      <c r="AY306">
        <v>14</v>
      </c>
      <c r="AZ306">
        <v>2</v>
      </c>
      <c r="BA306" s="5">
        <v>6.3939746945529601</v>
      </c>
      <c r="BB306" s="5">
        <v>6.0276050460530399</v>
      </c>
      <c r="BC306" s="5">
        <v>10.8900586226691</v>
      </c>
      <c r="BD306" s="1">
        <v>1.0616826603998099E-5</v>
      </c>
      <c r="BE306" s="1">
        <v>2.0735989460933899E-5</v>
      </c>
      <c r="BF306" s="5">
        <v>3.9399491428289601</v>
      </c>
      <c r="BG306" s="5">
        <v>84.096549037575599</v>
      </c>
      <c r="BH306" t="str">
        <f t="shared" si="43"/>
        <v>maternal</v>
      </c>
      <c r="BI306" t="b">
        <f t="shared" ref="BI306:BI312" si="53">IF(AT306=BH306, TRUE)</f>
        <v>1</v>
      </c>
      <c r="BK306" t="s">
        <v>931</v>
      </c>
      <c r="BM306" t="s">
        <v>1270</v>
      </c>
    </row>
    <row r="307" spans="1:68" x14ac:dyDescent="0.25">
      <c r="A307" t="s">
        <v>26</v>
      </c>
      <c r="B307">
        <v>30309</v>
      </c>
      <c r="C307">
        <v>30361</v>
      </c>
      <c r="D307">
        <v>34003</v>
      </c>
      <c r="E307">
        <v>259</v>
      </c>
      <c r="F307">
        <v>68</v>
      </c>
      <c r="G307">
        <v>82</v>
      </c>
      <c r="H307" s="5">
        <v>8.1083235272157292</v>
      </c>
      <c r="I307" s="5">
        <v>10.889472330659</v>
      </c>
      <c r="J307" s="5">
        <v>16.2981992892393</v>
      </c>
      <c r="K307" s="1">
        <v>2.5111839692247398E-6</v>
      </c>
      <c r="L307" s="1">
        <v>7.1858495119354196E-6</v>
      </c>
      <c r="M307" s="5">
        <v>5.6615230385452397</v>
      </c>
      <c r="N307" s="5">
        <v>275.96156311901098</v>
      </c>
      <c r="O307" t="str">
        <f t="shared" si="50"/>
        <v>maternal</v>
      </c>
      <c r="P307">
        <v>30012</v>
      </c>
      <c r="Q307">
        <v>28128</v>
      </c>
      <c r="R307">
        <v>27554</v>
      </c>
      <c r="S307">
        <v>68</v>
      </c>
      <c r="T307">
        <v>66</v>
      </c>
      <c r="U307">
        <v>113</v>
      </c>
      <c r="V307" s="5">
        <v>8.46519780087044</v>
      </c>
      <c r="W307" s="5">
        <v>10.5684334542354</v>
      </c>
      <c r="X307" s="5">
        <v>35.237346486324803</v>
      </c>
      <c r="Y307" s="1">
        <v>2.5199270511277699E-8</v>
      </c>
      <c r="Z307" s="1">
        <v>1.36443827429883E-6</v>
      </c>
      <c r="AA307" s="5">
        <v>9.8033896802526908</v>
      </c>
      <c r="AB307" s="5">
        <v>353.40969342491599</v>
      </c>
      <c r="AC307" t="str">
        <f t="shared" si="51"/>
        <v>maternal</v>
      </c>
      <c r="AD307" t="b">
        <f t="shared" si="52"/>
        <v>1</v>
      </c>
      <c r="AF307" t="s">
        <v>26</v>
      </c>
      <c r="AG307">
        <v>59540</v>
      </c>
      <c r="AH307">
        <v>80513</v>
      </c>
      <c r="AI307">
        <v>67089</v>
      </c>
      <c r="AJ307">
        <v>543</v>
      </c>
      <c r="AK307">
        <v>153</v>
      </c>
      <c r="AL307">
        <v>216</v>
      </c>
      <c r="AM307" s="5">
        <v>8.0255191283015108</v>
      </c>
      <c r="AN307" s="5">
        <v>12.0513597689473</v>
      </c>
      <c r="AO307" s="5">
        <v>18.524256295273702</v>
      </c>
      <c r="AP307" s="1">
        <v>6.8336948690563405E-8</v>
      </c>
      <c r="AQ307" s="1">
        <v>3.7854366990353001E-7</v>
      </c>
      <c r="AR307" s="5">
        <v>9.0234788096145699</v>
      </c>
      <c r="AS307" s="5">
        <v>260.568545294986</v>
      </c>
      <c r="AT307" t="str">
        <f t="shared" si="42"/>
        <v>maternal</v>
      </c>
      <c r="AU307">
        <v>66045</v>
      </c>
      <c r="AV307">
        <v>75681</v>
      </c>
      <c r="AW307">
        <v>57936</v>
      </c>
      <c r="AX307">
        <v>371</v>
      </c>
      <c r="AY307">
        <v>285</v>
      </c>
      <c r="AZ307">
        <v>524</v>
      </c>
      <c r="BA307" s="5">
        <v>7.4352799215889096</v>
      </c>
      <c r="BB307" s="5">
        <v>12.2960412142744</v>
      </c>
      <c r="BC307" s="5">
        <v>29.794784238028502</v>
      </c>
      <c r="BD307" s="1">
        <v>9.5070385211855094E-9</v>
      </c>
      <c r="BE307" s="1">
        <v>3.0456690368645299E-7</v>
      </c>
      <c r="BF307" s="5">
        <v>10.911394888216799</v>
      </c>
      <c r="BG307" s="5">
        <v>173.078165182872</v>
      </c>
      <c r="BH307" t="str">
        <f t="shared" si="43"/>
        <v>maternal</v>
      </c>
      <c r="BI307" t="b">
        <f t="shared" si="53"/>
        <v>1</v>
      </c>
      <c r="BK307" t="s">
        <v>932</v>
      </c>
      <c r="BL307" t="s">
        <v>1268</v>
      </c>
    </row>
    <row r="308" spans="1:68" x14ac:dyDescent="0.25">
      <c r="A308" t="s">
        <v>389</v>
      </c>
      <c r="B308">
        <v>657</v>
      </c>
      <c r="C308">
        <v>636</v>
      </c>
      <c r="D308">
        <v>609</v>
      </c>
      <c r="E308">
        <v>914</v>
      </c>
      <c r="F308">
        <v>955</v>
      </c>
      <c r="G308">
        <v>1437</v>
      </c>
      <c r="H308" s="5">
        <v>-0.76619464438322105</v>
      </c>
      <c r="I308" s="5">
        <v>9.6930169116722098</v>
      </c>
      <c r="J308" s="5">
        <v>-3.69256178402396</v>
      </c>
      <c r="K308">
        <v>9.5878680635067895E-3</v>
      </c>
      <c r="L308">
        <v>1.2558756759241301E-2</v>
      </c>
      <c r="M308" s="5">
        <v>-3.4116486482875898</v>
      </c>
      <c r="N308" s="5">
        <v>-1.7007777688334</v>
      </c>
      <c r="O308" t="str">
        <f t="shared" si="50"/>
        <v>no preference</v>
      </c>
      <c r="P308">
        <v>1271</v>
      </c>
      <c r="Q308">
        <v>1258</v>
      </c>
      <c r="R308">
        <v>1358</v>
      </c>
      <c r="S308">
        <v>849</v>
      </c>
      <c r="T308">
        <v>794</v>
      </c>
      <c r="U308">
        <v>895</v>
      </c>
      <c r="V308" s="5">
        <v>0.61526342017212499</v>
      </c>
      <c r="W308" s="5">
        <v>10.0321267111709</v>
      </c>
      <c r="X308" s="5">
        <v>4.4746592176691502</v>
      </c>
      <c r="Y308">
        <v>3.9781020520406702E-3</v>
      </c>
      <c r="Z308">
        <v>5.3747722640162003E-3</v>
      </c>
      <c r="AA308" s="5">
        <v>-2.3667525001852301</v>
      </c>
      <c r="AB308" s="5">
        <v>1.5318376681919901</v>
      </c>
      <c r="AC308" t="str">
        <f t="shared" si="51"/>
        <v>maternal</v>
      </c>
      <c r="AD308" t="b">
        <f t="shared" si="52"/>
        <v>0</v>
      </c>
      <c r="AF308" t="s">
        <v>389</v>
      </c>
      <c r="AG308">
        <v>570</v>
      </c>
      <c r="AH308">
        <v>801</v>
      </c>
      <c r="AI308">
        <v>760</v>
      </c>
      <c r="AJ308">
        <v>1270</v>
      </c>
      <c r="AK308">
        <v>1385</v>
      </c>
      <c r="AL308">
        <v>1112</v>
      </c>
      <c r="AM308" s="5">
        <v>-0.83071324305427796</v>
      </c>
      <c r="AN308" s="5">
        <v>9.8742092899675704</v>
      </c>
      <c r="AO308" s="5">
        <v>-3.75989794262459</v>
      </c>
      <c r="AP308">
        <v>5.4732233782938799E-3</v>
      </c>
      <c r="AQ308">
        <v>7.1080823094725699E-3</v>
      </c>
      <c r="AR308" s="5">
        <v>-2.78835713010012</v>
      </c>
      <c r="AS308" s="5">
        <v>-1.7785644359919499</v>
      </c>
      <c r="AT308" t="str">
        <f t="shared" si="42"/>
        <v>paternal</v>
      </c>
      <c r="AU308">
        <v>1853</v>
      </c>
      <c r="AV308">
        <v>1616</v>
      </c>
      <c r="AW308">
        <v>1312</v>
      </c>
      <c r="AX308">
        <v>1660</v>
      </c>
      <c r="AY308">
        <v>1303</v>
      </c>
      <c r="AZ308">
        <v>1091</v>
      </c>
      <c r="BA308" s="5">
        <v>0.24495301329292499</v>
      </c>
      <c r="BB308" s="5">
        <v>10.502250391017601</v>
      </c>
      <c r="BC308" s="5">
        <v>1.11553449321247</v>
      </c>
      <c r="BD308">
        <v>0.30079261300565002</v>
      </c>
      <c r="BE308">
        <v>0.32837621507166997</v>
      </c>
      <c r="BF308" s="5">
        <v>-6.8951288180339203</v>
      </c>
      <c r="BG308" s="5">
        <v>1.1850541746349901</v>
      </c>
      <c r="BH308" t="str">
        <f t="shared" si="43"/>
        <v>no preference</v>
      </c>
      <c r="BI308" t="b">
        <f t="shared" si="53"/>
        <v>0</v>
      </c>
      <c r="BK308" t="s">
        <v>691</v>
      </c>
      <c r="BL308" t="s">
        <v>1268</v>
      </c>
    </row>
    <row r="309" spans="1:68" x14ac:dyDescent="0.25">
      <c r="A309" t="s">
        <v>321</v>
      </c>
      <c r="B309">
        <v>7217</v>
      </c>
      <c r="C309">
        <v>6639</v>
      </c>
      <c r="D309">
        <v>6690</v>
      </c>
      <c r="E309">
        <v>5328</v>
      </c>
      <c r="F309">
        <v>4686</v>
      </c>
      <c r="G309">
        <v>5063</v>
      </c>
      <c r="H309" s="5">
        <v>0.44739906545339497</v>
      </c>
      <c r="I309" s="5">
        <v>12.517086161615801</v>
      </c>
      <c r="J309" s="5">
        <v>3.3895686522256701</v>
      </c>
      <c r="K309">
        <v>1.3949901323682099E-2</v>
      </c>
      <c r="L309">
        <v>1.7935587416162701E-2</v>
      </c>
      <c r="M309" s="5">
        <v>-3.8207836441049499</v>
      </c>
      <c r="N309" s="5">
        <v>1.36357973640353</v>
      </c>
      <c r="O309" t="str">
        <f t="shared" si="50"/>
        <v>no preference</v>
      </c>
      <c r="P309">
        <v>4107</v>
      </c>
      <c r="Q309">
        <v>3385</v>
      </c>
      <c r="R309">
        <v>3258</v>
      </c>
      <c r="S309">
        <v>6318</v>
      </c>
      <c r="T309">
        <v>5255</v>
      </c>
      <c r="U309">
        <v>4827</v>
      </c>
      <c r="V309" s="5">
        <v>-0.60754657019867897</v>
      </c>
      <c r="W309" s="5">
        <v>12.1037067387501</v>
      </c>
      <c r="X309" s="5">
        <v>-3.3956122022836901</v>
      </c>
      <c r="Y309">
        <v>1.4050203160870399E-2</v>
      </c>
      <c r="Z309">
        <v>1.7697547096536499E-2</v>
      </c>
      <c r="AA309" s="5">
        <v>-3.75392247064118</v>
      </c>
      <c r="AB309" s="5">
        <v>-1.5236658766618301</v>
      </c>
      <c r="AC309" t="str">
        <f t="shared" si="51"/>
        <v>no preference</v>
      </c>
      <c r="AD309" t="b">
        <f t="shared" si="52"/>
        <v>1</v>
      </c>
      <c r="AF309" t="s">
        <v>321</v>
      </c>
      <c r="AG309">
        <v>2860</v>
      </c>
      <c r="AH309">
        <v>4286</v>
      </c>
      <c r="AI309">
        <v>3346</v>
      </c>
      <c r="AJ309">
        <v>2660</v>
      </c>
      <c r="AK309">
        <v>3887</v>
      </c>
      <c r="AL309">
        <v>3009</v>
      </c>
      <c r="AM309" s="5">
        <v>0.13286541651720701</v>
      </c>
      <c r="AN309" s="5">
        <v>11.685803731683601</v>
      </c>
      <c r="AO309" s="5">
        <v>0.54109114025516503</v>
      </c>
      <c r="AP309">
        <v>0.60307819669943696</v>
      </c>
      <c r="AQ309">
        <v>0.62559978910729896</v>
      </c>
      <c r="AR309" s="5">
        <v>-7.1837373365400303</v>
      </c>
      <c r="AS309" s="5">
        <v>1.09646929840463</v>
      </c>
      <c r="AT309" t="str">
        <f t="shared" si="42"/>
        <v>no preference</v>
      </c>
      <c r="AU309">
        <v>2051</v>
      </c>
      <c r="AV309">
        <v>2498</v>
      </c>
      <c r="AW309">
        <v>2524</v>
      </c>
      <c r="AX309">
        <v>2554</v>
      </c>
      <c r="AY309">
        <v>3383</v>
      </c>
      <c r="AZ309">
        <v>2858</v>
      </c>
      <c r="BA309" s="5">
        <v>-0.310966153118581</v>
      </c>
      <c r="BB309" s="5">
        <v>11.3528223679661</v>
      </c>
      <c r="BC309" s="5">
        <v>-1.7296237757877799</v>
      </c>
      <c r="BD309">
        <v>0.126526600798049</v>
      </c>
      <c r="BE309">
        <v>0.14345419591615499</v>
      </c>
      <c r="BF309" s="5">
        <v>-6.1275444346148298</v>
      </c>
      <c r="BG309" s="5">
        <v>-1.2405381932681701</v>
      </c>
      <c r="BH309" t="str">
        <f t="shared" si="43"/>
        <v>no preference</v>
      </c>
      <c r="BI309" t="b">
        <f t="shared" si="53"/>
        <v>1</v>
      </c>
      <c r="BK309" t="s">
        <v>692</v>
      </c>
      <c r="BL309" t="s">
        <v>1268</v>
      </c>
    </row>
    <row r="310" spans="1:68" x14ac:dyDescent="0.25">
      <c r="A310" t="s">
        <v>141</v>
      </c>
      <c r="B310">
        <v>671</v>
      </c>
      <c r="C310">
        <v>525</v>
      </c>
      <c r="D310">
        <v>701</v>
      </c>
      <c r="E310">
        <v>29</v>
      </c>
      <c r="F310">
        <v>41</v>
      </c>
      <c r="G310">
        <v>56</v>
      </c>
      <c r="H310" s="5">
        <v>3.9181551999412001</v>
      </c>
      <c r="I310" s="5">
        <v>7.3364436108212701</v>
      </c>
      <c r="J310" s="5">
        <v>14.649130877207201</v>
      </c>
      <c r="K310" s="1">
        <v>4.7959024772271604E-6</v>
      </c>
      <c r="L310" s="1">
        <v>1.17890466180298E-5</v>
      </c>
      <c r="M310" s="5">
        <v>4.98166368360482</v>
      </c>
      <c r="N310" s="5">
        <v>15.117578863219</v>
      </c>
      <c r="O310" t="str">
        <f t="shared" si="50"/>
        <v>maternal</v>
      </c>
      <c r="P310">
        <v>740</v>
      </c>
      <c r="Q310">
        <v>663</v>
      </c>
      <c r="R310">
        <v>802</v>
      </c>
      <c r="S310">
        <v>31</v>
      </c>
      <c r="T310">
        <v>9</v>
      </c>
      <c r="U310">
        <v>27</v>
      </c>
      <c r="V310" s="5">
        <v>5.1427807747417003</v>
      </c>
      <c r="W310" s="5">
        <v>6.9478180596858401</v>
      </c>
      <c r="X310" s="5">
        <v>11.397283777508401</v>
      </c>
      <c r="Y310" s="1">
        <v>2.31733915898638E-5</v>
      </c>
      <c r="Z310" s="1">
        <v>5.1723010028575903E-5</v>
      </c>
      <c r="AA310" s="5">
        <v>3.3400563550364701</v>
      </c>
      <c r="AB310" s="5">
        <v>35.328994270932</v>
      </c>
      <c r="AC310" t="str">
        <f t="shared" si="51"/>
        <v>maternal</v>
      </c>
      <c r="AD310" t="b">
        <f t="shared" si="52"/>
        <v>1</v>
      </c>
      <c r="AF310" t="s">
        <v>141</v>
      </c>
      <c r="AG310">
        <v>1283</v>
      </c>
      <c r="AH310">
        <v>1716</v>
      </c>
      <c r="AI310">
        <v>1501</v>
      </c>
      <c r="AJ310">
        <v>82</v>
      </c>
      <c r="AK310">
        <v>147</v>
      </c>
      <c r="AL310">
        <v>137</v>
      </c>
      <c r="AM310" s="5">
        <v>3.6439185516282202</v>
      </c>
      <c r="AN310" s="5">
        <v>8.7196316937321292</v>
      </c>
      <c r="AO310" s="5">
        <v>13.3326278510511</v>
      </c>
      <c r="AP310" s="1">
        <v>8.9579978343110898E-7</v>
      </c>
      <c r="AQ310" s="1">
        <v>2.2736035112464699E-6</v>
      </c>
      <c r="AR310" s="5">
        <v>6.4762936222210499</v>
      </c>
      <c r="AS310" s="5">
        <v>12.5005403359647</v>
      </c>
      <c r="AT310" t="str">
        <f t="shared" si="42"/>
        <v>maternal</v>
      </c>
      <c r="AU310">
        <v>1014</v>
      </c>
      <c r="AV310">
        <v>1462</v>
      </c>
      <c r="AW310">
        <v>1084</v>
      </c>
      <c r="AX310">
        <v>110</v>
      </c>
      <c r="AY310">
        <v>85</v>
      </c>
      <c r="AZ310">
        <v>45</v>
      </c>
      <c r="BA310" s="5">
        <v>3.9470716054778898</v>
      </c>
      <c r="BB310" s="5">
        <v>8.2216166617753501</v>
      </c>
      <c r="BC310" s="5">
        <v>11.6947999178413</v>
      </c>
      <c r="BD310" s="1">
        <v>6.54055318777331E-6</v>
      </c>
      <c r="BE310" s="1">
        <v>1.4118721651835201E-5</v>
      </c>
      <c r="BF310" s="5">
        <v>4.4619940205383504</v>
      </c>
      <c r="BG310" s="5">
        <v>15.4236424285815</v>
      </c>
      <c r="BH310" t="str">
        <f t="shared" si="43"/>
        <v>maternal</v>
      </c>
      <c r="BI310" t="b">
        <f t="shared" si="53"/>
        <v>1</v>
      </c>
      <c r="BK310" t="s">
        <v>933</v>
      </c>
      <c r="BL310" t="s">
        <v>1268</v>
      </c>
    </row>
    <row r="311" spans="1:68" x14ac:dyDescent="0.25">
      <c r="A311" t="s">
        <v>518</v>
      </c>
      <c r="B311">
        <v>5423</v>
      </c>
      <c r="C311">
        <v>5159</v>
      </c>
      <c r="D311">
        <v>5674</v>
      </c>
      <c r="E311">
        <v>117</v>
      </c>
      <c r="F311">
        <v>97</v>
      </c>
      <c r="G311">
        <v>169</v>
      </c>
      <c r="H311" s="5">
        <v>5.4339858869659503</v>
      </c>
      <c r="I311" s="5">
        <v>9.6859075533545607</v>
      </c>
      <c r="J311" s="5">
        <v>24.1220834002647</v>
      </c>
      <c r="K311" s="1">
        <v>2.2820821507104199E-7</v>
      </c>
      <c r="L311" s="1">
        <v>1.6537686235018401E-6</v>
      </c>
      <c r="M311" s="5">
        <v>8.0400778223345792</v>
      </c>
      <c r="N311" s="5">
        <v>43.230747802182499</v>
      </c>
      <c r="O311" t="str">
        <f t="shared" si="50"/>
        <v>maternal</v>
      </c>
      <c r="P311">
        <v>4718</v>
      </c>
      <c r="Q311">
        <v>4185</v>
      </c>
      <c r="R311">
        <v>3608</v>
      </c>
      <c r="S311">
        <v>92</v>
      </c>
      <c r="T311">
        <v>36</v>
      </c>
      <c r="U311">
        <v>18</v>
      </c>
      <c r="V311" s="5">
        <v>6.6854885967030704</v>
      </c>
      <c r="W311" s="5">
        <v>8.6749241950783897</v>
      </c>
      <c r="X311" s="5">
        <v>11.970649830080699</v>
      </c>
      <c r="Y311" s="1">
        <v>1.73369945233117E-5</v>
      </c>
      <c r="Z311" s="1">
        <v>4.0668752557693101E-5</v>
      </c>
      <c r="AA311" s="5">
        <v>3.6540544525719101</v>
      </c>
      <c r="AB311" s="5">
        <v>102.927779405127</v>
      </c>
      <c r="AC311" t="str">
        <f t="shared" si="51"/>
        <v>maternal</v>
      </c>
      <c r="AD311" t="b">
        <f t="shared" si="52"/>
        <v>1</v>
      </c>
      <c r="AF311" t="s">
        <v>518</v>
      </c>
      <c r="AG311">
        <v>2067</v>
      </c>
      <c r="AH311">
        <v>3008</v>
      </c>
      <c r="AI311">
        <v>2267</v>
      </c>
      <c r="AJ311">
        <v>38</v>
      </c>
      <c r="AK311">
        <v>50</v>
      </c>
      <c r="AL311">
        <v>57</v>
      </c>
      <c r="AM311" s="5">
        <v>5.6334950768763896</v>
      </c>
      <c r="AN311" s="5">
        <v>8.4220170570919706</v>
      </c>
      <c r="AO311" s="5">
        <v>22.929273634671102</v>
      </c>
      <c r="AP311" s="1">
        <v>1.26099703285845E-8</v>
      </c>
      <c r="AQ311" s="1">
        <v>1.3708802170472899E-7</v>
      </c>
      <c r="AR311" s="5">
        <v>10.575475697358099</v>
      </c>
      <c r="AS311" s="5">
        <v>49.642197556777603</v>
      </c>
      <c r="AT311" t="str">
        <f t="shared" si="42"/>
        <v>maternal</v>
      </c>
      <c r="AU311">
        <v>2532</v>
      </c>
      <c r="AV311">
        <v>2507</v>
      </c>
      <c r="AW311">
        <v>1869</v>
      </c>
      <c r="AX311">
        <v>56</v>
      </c>
      <c r="AY311">
        <v>71</v>
      </c>
      <c r="AZ311">
        <v>56</v>
      </c>
      <c r="BA311" s="5">
        <v>5.2106901731725799</v>
      </c>
      <c r="BB311" s="5">
        <v>8.5505800965102203</v>
      </c>
      <c r="BC311" s="5">
        <v>26.776225168233001</v>
      </c>
      <c r="BD311" s="1">
        <v>2.02438222731032E-8</v>
      </c>
      <c r="BE311" s="1">
        <v>3.39735653663975E-7</v>
      </c>
      <c r="BF311" s="5">
        <v>10.2537304151261</v>
      </c>
      <c r="BG311" s="5">
        <v>37.0317333178645</v>
      </c>
      <c r="BH311" t="str">
        <f t="shared" si="43"/>
        <v>maternal</v>
      </c>
      <c r="BI311" t="b">
        <f t="shared" si="53"/>
        <v>1</v>
      </c>
      <c r="BK311" t="s">
        <v>934</v>
      </c>
      <c r="BL311" t="s">
        <v>1268</v>
      </c>
    </row>
    <row r="312" spans="1:68" x14ac:dyDescent="0.25">
      <c r="A312" t="s">
        <v>74</v>
      </c>
      <c r="B312">
        <v>747</v>
      </c>
      <c r="C312">
        <v>570</v>
      </c>
      <c r="D312">
        <v>1016</v>
      </c>
      <c r="E312">
        <v>43</v>
      </c>
      <c r="F312">
        <v>19</v>
      </c>
      <c r="G312">
        <v>15</v>
      </c>
      <c r="H312" s="5">
        <v>4.9709952151944403</v>
      </c>
      <c r="I312" s="5">
        <v>7.0792841787721104</v>
      </c>
      <c r="J312" s="5">
        <v>11.773282033607</v>
      </c>
      <c r="K312" s="1">
        <v>1.78477410977204E-5</v>
      </c>
      <c r="L312" s="1">
        <v>3.6749223367261797E-5</v>
      </c>
      <c r="M312" s="5">
        <v>3.5677581714499702</v>
      </c>
      <c r="N312" s="5">
        <v>31.363077272785599</v>
      </c>
      <c r="O312" t="str">
        <f t="shared" si="50"/>
        <v>maternal</v>
      </c>
      <c r="P312">
        <v>1242</v>
      </c>
      <c r="Q312">
        <v>1011</v>
      </c>
      <c r="R312">
        <v>1223</v>
      </c>
      <c r="S312">
        <v>38</v>
      </c>
      <c r="T312">
        <v>47</v>
      </c>
      <c r="U312">
        <v>101</v>
      </c>
      <c r="V312" s="5">
        <v>4.3257339789615203</v>
      </c>
      <c r="W312" s="5">
        <v>8.0104636766657205</v>
      </c>
      <c r="X312" s="5">
        <v>11.6434309567457</v>
      </c>
      <c r="Y312" s="1">
        <v>2.0426257779630399E-5</v>
      </c>
      <c r="Z312" s="1">
        <v>4.6393838456019398E-5</v>
      </c>
      <c r="AA312" s="5">
        <v>3.47681718276514</v>
      </c>
      <c r="AB312" s="5">
        <v>20.052830409982199</v>
      </c>
      <c r="AC312" t="str">
        <f t="shared" si="51"/>
        <v>maternal</v>
      </c>
      <c r="AD312" t="b">
        <f t="shared" si="52"/>
        <v>1</v>
      </c>
      <c r="AF312" t="s">
        <v>74</v>
      </c>
      <c r="AG312">
        <v>653</v>
      </c>
      <c r="AH312">
        <v>482</v>
      </c>
      <c r="AI312">
        <v>530</v>
      </c>
      <c r="AJ312">
        <v>13</v>
      </c>
      <c r="AK312">
        <v>32</v>
      </c>
      <c r="AL312">
        <v>27</v>
      </c>
      <c r="AM312" s="5">
        <v>4.5541634305547802</v>
      </c>
      <c r="AN312" s="5">
        <v>6.8301163697686098</v>
      </c>
      <c r="AO312" s="5">
        <v>13.565715601252201</v>
      </c>
      <c r="AP312" s="1">
        <v>7.8323411446988904E-7</v>
      </c>
      <c r="AQ312" s="1">
        <v>2.06114240649971E-6</v>
      </c>
      <c r="AR312" s="5">
        <v>6.6133815976742403</v>
      </c>
      <c r="AS312" s="5">
        <v>23.4930713544891</v>
      </c>
      <c r="AT312" t="str">
        <f t="shared" si="42"/>
        <v>maternal</v>
      </c>
      <c r="AU312">
        <v>495</v>
      </c>
      <c r="AV312">
        <v>542</v>
      </c>
      <c r="AW312">
        <v>515</v>
      </c>
      <c r="AX312">
        <v>21</v>
      </c>
      <c r="AY312">
        <v>27</v>
      </c>
      <c r="AZ312">
        <v>13</v>
      </c>
      <c r="BA312" s="5">
        <v>4.6586968302873304</v>
      </c>
      <c r="BB312" s="5">
        <v>6.6873955693945</v>
      </c>
      <c r="BC312" s="5">
        <v>17.838532897981601</v>
      </c>
      <c r="BD312" s="1">
        <v>3.52693273943079E-7</v>
      </c>
      <c r="BE312" s="1">
        <v>1.3332996325749001E-6</v>
      </c>
      <c r="BF312" s="5">
        <v>7.5191918873299501</v>
      </c>
      <c r="BG312" s="5">
        <v>25.258495965229699</v>
      </c>
      <c r="BH312" t="str">
        <f t="shared" si="43"/>
        <v>maternal</v>
      </c>
      <c r="BI312" t="b">
        <f t="shared" si="53"/>
        <v>1</v>
      </c>
      <c r="BK312" t="s">
        <v>935</v>
      </c>
      <c r="BL312" t="s">
        <v>1268</v>
      </c>
    </row>
    <row r="313" spans="1:68" x14ac:dyDescent="0.25">
      <c r="A313" t="s">
        <v>360</v>
      </c>
      <c r="B313">
        <v>531</v>
      </c>
      <c r="C313">
        <v>162</v>
      </c>
      <c r="D313">
        <v>449</v>
      </c>
      <c r="E313">
        <v>334</v>
      </c>
      <c r="F313">
        <v>336</v>
      </c>
      <c r="G313">
        <v>404</v>
      </c>
      <c r="H313" s="5">
        <v>-7.6202794449896402E-2</v>
      </c>
      <c r="I313" s="5">
        <v>8.4440319908747092</v>
      </c>
      <c r="J313" s="5">
        <v>-0.16908620022868401</v>
      </c>
      <c r="K313">
        <v>0.87110808922239902</v>
      </c>
      <c r="L313">
        <v>0.88057665540959895</v>
      </c>
      <c r="M313" s="5">
        <v>-7.5619919963805904</v>
      </c>
      <c r="N313" s="5">
        <v>-1.05423960354296</v>
      </c>
      <c r="O313" t="str">
        <f t="shared" si="50"/>
        <v>no preference</v>
      </c>
      <c r="P313">
        <v>109</v>
      </c>
      <c r="Q313">
        <v>12</v>
      </c>
      <c r="R313">
        <v>38</v>
      </c>
      <c r="S313">
        <v>463</v>
      </c>
      <c r="T313">
        <v>389</v>
      </c>
      <c r="U313">
        <v>469</v>
      </c>
      <c r="V313" s="5">
        <v>-3.5248755349713998</v>
      </c>
      <c r="W313" s="5">
        <v>7.01817165099503</v>
      </c>
      <c r="X313" s="5">
        <v>-4.81233480176338</v>
      </c>
      <c r="Y313">
        <v>2.7771425045485499E-3</v>
      </c>
      <c r="Z313">
        <v>3.82628522848911E-3</v>
      </c>
      <c r="AA313" s="5">
        <v>-1.96773579630166</v>
      </c>
      <c r="AB313" s="5">
        <v>-11.510475558783799</v>
      </c>
      <c r="AC313" t="str">
        <f t="shared" si="51"/>
        <v>paternal</v>
      </c>
      <c r="AD313" t="b">
        <f t="shared" si="52"/>
        <v>0</v>
      </c>
      <c r="AF313" t="str">
        <f>A313</f>
        <v>AT3G26110.1</v>
      </c>
      <c r="AG313" s="6" t="s">
        <v>1286</v>
      </c>
      <c r="AM313" s="5"/>
      <c r="AN313" s="5"/>
      <c r="AO313" s="5"/>
      <c r="AP313" s="1"/>
      <c r="AQ313" s="1"/>
      <c r="AR313" s="5"/>
      <c r="AS313" s="5"/>
      <c r="BA313" s="5"/>
      <c r="BB313" s="5"/>
      <c r="BC313" s="5"/>
      <c r="BD313" s="1"/>
      <c r="BE313" s="1"/>
      <c r="BF313" s="5"/>
      <c r="BG313" s="5"/>
      <c r="BK313" t="s">
        <v>1218</v>
      </c>
      <c r="BM313" t="s">
        <v>1270</v>
      </c>
    </row>
    <row r="314" spans="1:68" x14ac:dyDescent="0.25">
      <c r="A314" t="s">
        <v>215</v>
      </c>
      <c r="B314">
        <v>2999</v>
      </c>
      <c r="C314">
        <v>3247</v>
      </c>
      <c r="D314">
        <v>3464</v>
      </c>
      <c r="E314">
        <v>387</v>
      </c>
      <c r="F314">
        <v>538</v>
      </c>
      <c r="G314">
        <v>397</v>
      </c>
      <c r="H314" s="5">
        <v>2.8880144713699099</v>
      </c>
      <c r="I314" s="5">
        <v>10.2142335441794</v>
      </c>
      <c r="J314" s="5">
        <v>16.1716433131601</v>
      </c>
      <c r="K314" s="1">
        <v>2.6330326952718702E-6</v>
      </c>
      <c r="L314" s="1">
        <v>7.3830766028226402E-6</v>
      </c>
      <c r="M314" s="5">
        <v>5.61217338339699</v>
      </c>
      <c r="N314" s="5">
        <v>7.4025096769449004</v>
      </c>
      <c r="O314" t="str">
        <f t="shared" si="50"/>
        <v>maternal</v>
      </c>
      <c r="P314">
        <v>1886</v>
      </c>
      <c r="Q314">
        <v>1882</v>
      </c>
      <c r="R314">
        <v>1966</v>
      </c>
      <c r="S314">
        <v>488</v>
      </c>
      <c r="T314">
        <v>512</v>
      </c>
      <c r="U314">
        <v>451</v>
      </c>
      <c r="V314" s="5">
        <v>1.9819308671729099</v>
      </c>
      <c r="W314" s="5">
        <v>9.9098603112446106</v>
      </c>
      <c r="X314" s="5">
        <v>14.522486360575</v>
      </c>
      <c r="Y314" s="1">
        <v>5.4810764655181703E-6</v>
      </c>
      <c r="Z314" s="1">
        <v>1.60970561461007E-5</v>
      </c>
      <c r="AA314" s="5">
        <v>4.8804463522699697</v>
      </c>
      <c r="AB314" s="5">
        <v>3.9502141500486601</v>
      </c>
      <c r="AC314" t="str">
        <f t="shared" si="51"/>
        <v>maternal</v>
      </c>
      <c r="AD314" t="b">
        <f t="shared" si="52"/>
        <v>1</v>
      </c>
      <c r="AF314" t="str">
        <f>A314</f>
        <v>AT3G26410.1</v>
      </c>
      <c r="AG314" s="6" t="s">
        <v>1286</v>
      </c>
      <c r="AM314" s="5"/>
      <c r="AN314" s="5"/>
      <c r="AO314" s="5"/>
      <c r="AP314" s="1"/>
      <c r="AQ314" s="1"/>
      <c r="AR314" s="5"/>
      <c r="AS314" s="5"/>
      <c r="BA314" s="5"/>
      <c r="BB314" s="5"/>
      <c r="BC314" s="5"/>
      <c r="BD314" s="1"/>
      <c r="BE314" s="1"/>
      <c r="BF314" s="5"/>
      <c r="BG314" s="5"/>
      <c r="BK314" t="s">
        <v>1219</v>
      </c>
      <c r="BL314" t="s">
        <v>1268</v>
      </c>
    </row>
    <row r="315" spans="1:68" x14ac:dyDescent="0.25">
      <c r="A315" t="s">
        <v>301</v>
      </c>
      <c r="B315">
        <v>1353</v>
      </c>
      <c r="C315">
        <v>1103</v>
      </c>
      <c r="D315">
        <v>1299</v>
      </c>
      <c r="E315">
        <v>686</v>
      </c>
      <c r="F315">
        <v>454</v>
      </c>
      <c r="G315">
        <v>762</v>
      </c>
      <c r="H315" s="5">
        <v>1.0088013725100999</v>
      </c>
      <c r="I315" s="5">
        <v>9.7808767765012803</v>
      </c>
      <c r="J315" s="5">
        <v>4.3726170238654998</v>
      </c>
      <c r="K315">
        <v>4.3488354244718497E-3</v>
      </c>
      <c r="L315">
        <v>5.8756662635721301E-3</v>
      </c>
      <c r="M315" s="5">
        <v>-2.5405634454141599</v>
      </c>
      <c r="N315" s="5">
        <v>2.01223858676904</v>
      </c>
      <c r="O315" t="str">
        <f t="shared" si="50"/>
        <v>maternal</v>
      </c>
      <c r="P315">
        <v>1889</v>
      </c>
      <c r="Q315">
        <v>1250</v>
      </c>
      <c r="R315">
        <v>1330</v>
      </c>
      <c r="S315">
        <v>965</v>
      </c>
      <c r="T315">
        <v>1028</v>
      </c>
      <c r="U315">
        <v>937</v>
      </c>
      <c r="V315" s="5">
        <v>0.58499356364700905</v>
      </c>
      <c r="W315" s="5">
        <v>10.2246137012385</v>
      </c>
      <c r="X315" s="5">
        <v>2.9293931143626502</v>
      </c>
      <c r="Y315">
        <v>2.5590165560861199E-2</v>
      </c>
      <c r="Z315">
        <v>3.13831041383748E-2</v>
      </c>
      <c r="AA315" s="5">
        <v>-4.4009233920588304</v>
      </c>
      <c r="AB315" s="5">
        <v>1.50003229711691</v>
      </c>
      <c r="AC315" t="str">
        <f t="shared" si="51"/>
        <v>no preference</v>
      </c>
      <c r="AD315" t="b">
        <f t="shared" si="52"/>
        <v>0</v>
      </c>
      <c r="AF315" t="s">
        <v>301</v>
      </c>
      <c r="AG315">
        <v>391</v>
      </c>
      <c r="AH315">
        <v>542</v>
      </c>
      <c r="AI315">
        <v>368</v>
      </c>
      <c r="AJ315">
        <v>201</v>
      </c>
      <c r="AK315">
        <v>220</v>
      </c>
      <c r="AL315">
        <v>166</v>
      </c>
      <c r="AM315" s="5">
        <v>1.1323923011209001</v>
      </c>
      <c r="AN315" s="5">
        <v>8.1761355954328696</v>
      </c>
      <c r="AO315" s="5">
        <v>4.8280910370199104</v>
      </c>
      <c r="AP315">
        <v>1.28144818593301E-3</v>
      </c>
      <c r="AQ315">
        <v>1.7410980787133301E-3</v>
      </c>
      <c r="AR315" s="5">
        <v>-1.24249069705754</v>
      </c>
      <c r="AS315" s="5">
        <v>2.1922195654947898</v>
      </c>
      <c r="AT315" t="str">
        <f t="shared" si="42"/>
        <v>maternal</v>
      </c>
      <c r="AU315">
        <v>681</v>
      </c>
      <c r="AV315">
        <v>627</v>
      </c>
      <c r="AW315">
        <v>684</v>
      </c>
      <c r="AX315">
        <v>625</v>
      </c>
      <c r="AY315">
        <v>603</v>
      </c>
      <c r="AZ315">
        <v>591</v>
      </c>
      <c r="BA315" s="5">
        <v>0.13011063462568201</v>
      </c>
      <c r="BB315" s="5">
        <v>9.3110143012750601</v>
      </c>
      <c r="BC315" s="5">
        <v>0.90945367582379399</v>
      </c>
      <c r="BD315">
        <v>0.39280664505969098</v>
      </c>
      <c r="BE315">
        <v>0.41787940963796899</v>
      </c>
      <c r="BF315" s="5">
        <v>-7.1022671850288503</v>
      </c>
      <c r="BG315" s="5">
        <v>1.09437762157153</v>
      </c>
      <c r="BH315" t="str">
        <f t="shared" si="43"/>
        <v>no preference</v>
      </c>
      <c r="BI315" t="b">
        <f>IF(AT315=BH315, TRUE)</f>
        <v>0</v>
      </c>
      <c r="BK315" t="s">
        <v>936</v>
      </c>
      <c r="BO315" t="s">
        <v>1267</v>
      </c>
    </row>
    <row r="316" spans="1:68" x14ac:dyDescent="0.25">
      <c r="A316" s="11" t="str">
        <f>AF316</f>
        <v>AT3G26650.1</v>
      </c>
      <c r="B316" s="6" t="s">
        <v>1285</v>
      </c>
      <c r="H316" s="5"/>
      <c r="I316" s="5"/>
      <c r="J316" s="5"/>
      <c r="M316" s="5"/>
      <c r="N316" s="5"/>
      <c r="V316" s="5"/>
      <c r="W316" s="5"/>
      <c r="X316" s="5"/>
      <c r="AA316" s="5"/>
      <c r="AB316" s="5"/>
      <c r="AF316" t="s">
        <v>468</v>
      </c>
      <c r="AG316">
        <v>33268</v>
      </c>
      <c r="AH316">
        <v>39441</v>
      </c>
      <c r="AI316">
        <v>36548</v>
      </c>
      <c r="AJ316">
        <v>5261</v>
      </c>
      <c r="AK316">
        <v>7479</v>
      </c>
      <c r="AL316">
        <v>5721</v>
      </c>
      <c r="AM316" s="5">
        <v>2.5781194711226099</v>
      </c>
      <c r="AN316" s="5">
        <v>13.859900358982699</v>
      </c>
      <c r="AO316" s="5">
        <v>11.8643249981086</v>
      </c>
      <c r="AP316" s="1">
        <v>2.20114794380494E-6</v>
      </c>
      <c r="AQ316" s="1">
        <v>4.7851042256629199E-6</v>
      </c>
      <c r="AR316" s="5">
        <v>5.54946225359165</v>
      </c>
      <c r="AS316" s="5">
        <v>5.9716080279738399</v>
      </c>
      <c r="AT316" t="str">
        <f t="shared" si="42"/>
        <v>maternal</v>
      </c>
      <c r="AU316">
        <v>21140</v>
      </c>
      <c r="AV316">
        <v>28122</v>
      </c>
      <c r="AW316">
        <v>27967</v>
      </c>
      <c r="AX316">
        <v>7209</v>
      </c>
      <c r="AY316">
        <v>7280</v>
      </c>
      <c r="AZ316">
        <v>6422</v>
      </c>
      <c r="BA316" s="5">
        <v>1.87465744347729</v>
      </c>
      <c r="BB316" s="5">
        <v>13.7022407281077</v>
      </c>
      <c r="BC316" s="5">
        <v>10.566120504744701</v>
      </c>
      <c r="BD316" s="1">
        <v>1.30215184303658E-5</v>
      </c>
      <c r="BE316" s="1">
        <v>2.46619667241776E-5</v>
      </c>
      <c r="BF316" s="5">
        <v>3.7190700473198399</v>
      </c>
      <c r="BG316" s="5">
        <v>3.6671453347910599</v>
      </c>
      <c r="BH316" t="str">
        <f t="shared" si="43"/>
        <v>maternal</v>
      </c>
      <c r="BI316" t="b">
        <f>IF(AT316=BH316, TRUE)</f>
        <v>1</v>
      </c>
      <c r="BK316" t="s">
        <v>737</v>
      </c>
      <c r="BP316" t="s">
        <v>1274</v>
      </c>
    </row>
    <row r="317" spans="1:68" x14ac:dyDescent="0.25">
      <c r="A317" t="s">
        <v>194</v>
      </c>
      <c r="B317">
        <v>5640</v>
      </c>
      <c r="C317">
        <v>4989</v>
      </c>
      <c r="D317">
        <v>5516</v>
      </c>
      <c r="E317">
        <v>671</v>
      </c>
      <c r="F317">
        <v>521</v>
      </c>
      <c r="G317">
        <v>618</v>
      </c>
      <c r="H317" s="5">
        <v>3.16073618946655</v>
      </c>
      <c r="I317" s="5">
        <v>10.811707767587601</v>
      </c>
      <c r="J317" s="5">
        <v>20.4295430504175</v>
      </c>
      <c r="K317" s="1">
        <v>6.3248231618164695E-7</v>
      </c>
      <c r="L317" s="1">
        <v>2.74360151239788E-6</v>
      </c>
      <c r="M317" s="5">
        <v>7.0611133684562004</v>
      </c>
      <c r="N317" s="5">
        <v>8.9428593711651203</v>
      </c>
      <c r="O317" t="str">
        <f t="shared" si="50"/>
        <v>maternal</v>
      </c>
      <c r="P317">
        <v>5747</v>
      </c>
      <c r="Q317">
        <v>4578</v>
      </c>
      <c r="R317">
        <v>4552</v>
      </c>
      <c r="S317">
        <v>550</v>
      </c>
      <c r="T317">
        <v>459</v>
      </c>
      <c r="U317">
        <v>333</v>
      </c>
      <c r="V317" s="5">
        <v>3.4890533627201701</v>
      </c>
      <c r="W317" s="5">
        <v>10.5228942986899</v>
      </c>
      <c r="X317" s="5">
        <v>15.0818517477223</v>
      </c>
      <c r="Y317" s="1">
        <v>4.36949726462635E-6</v>
      </c>
      <c r="Z317" s="1">
        <v>1.39741332311498E-5</v>
      </c>
      <c r="AA317" s="5">
        <v>5.1174119069803297</v>
      </c>
      <c r="AB317" s="5">
        <v>11.228189111350099</v>
      </c>
      <c r="AC317" t="str">
        <f t="shared" si="51"/>
        <v>maternal</v>
      </c>
      <c r="AD317" t="b">
        <f>IF(O317=AC317, TRUE)</f>
        <v>1</v>
      </c>
      <c r="AF317" t="s">
        <v>194</v>
      </c>
      <c r="AG317">
        <v>3561</v>
      </c>
      <c r="AH317">
        <v>5068</v>
      </c>
      <c r="AI317">
        <v>4353</v>
      </c>
      <c r="AJ317">
        <v>508</v>
      </c>
      <c r="AK317">
        <v>543</v>
      </c>
      <c r="AL317">
        <v>452</v>
      </c>
      <c r="AM317" s="5">
        <v>3.0972436715023401</v>
      </c>
      <c r="AN317" s="5">
        <v>10.516072478208599</v>
      </c>
      <c r="AO317" s="5">
        <v>14.311654663633201</v>
      </c>
      <c r="AP317" s="1">
        <v>5.1677364331028E-7</v>
      </c>
      <c r="AQ317" s="1">
        <v>1.46000960795567E-6</v>
      </c>
      <c r="AR317" s="5">
        <v>7.0353923818630903</v>
      </c>
      <c r="AS317" s="5">
        <v>8.5578219989972606</v>
      </c>
      <c r="AT317" t="str">
        <f t="shared" si="42"/>
        <v>maternal</v>
      </c>
      <c r="AU317">
        <v>4246</v>
      </c>
      <c r="AV317">
        <v>4855</v>
      </c>
      <c r="AW317">
        <v>4514</v>
      </c>
      <c r="AX317">
        <v>396</v>
      </c>
      <c r="AY317">
        <v>566</v>
      </c>
      <c r="AZ317">
        <v>544</v>
      </c>
      <c r="BA317" s="5">
        <v>3.1893262767406099</v>
      </c>
      <c r="BB317" s="5">
        <v>10.5514339856201</v>
      </c>
      <c r="BC317" s="5">
        <v>16.8499788884845</v>
      </c>
      <c r="BD317" s="1">
        <v>5.2521530135441498E-7</v>
      </c>
      <c r="BE317" s="1">
        <v>1.79868253888498E-6</v>
      </c>
      <c r="BF317" s="5">
        <v>7.1141543585776299</v>
      </c>
      <c r="BG317" s="5">
        <v>9.1218489255969093</v>
      </c>
      <c r="BH317" t="str">
        <f t="shared" si="43"/>
        <v>maternal</v>
      </c>
      <c r="BI317" t="b">
        <f>IF(AT317=BH317, TRUE)</f>
        <v>1</v>
      </c>
      <c r="BK317" t="s">
        <v>937</v>
      </c>
      <c r="BL317" t="s">
        <v>1268</v>
      </c>
    </row>
    <row r="318" spans="1:68" x14ac:dyDescent="0.25">
      <c r="A318" t="s">
        <v>44</v>
      </c>
      <c r="B318">
        <v>169</v>
      </c>
      <c r="C318">
        <v>168</v>
      </c>
      <c r="D318">
        <v>162</v>
      </c>
      <c r="E318">
        <v>1</v>
      </c>
      <c r="F318">
        <v>3</v>
      </c>
      <c r="G318">
        <v>1</v>
      </c>
      <c r="H318" s="5">
        <v>6.0529995088836603</v>
      </c>
      <c r="I318" s="5">
        <v>4.3598330877751597</v>
      </c>
      <c r="J318" s="5">
        <v>20.583676059157899</v>
      </c>
      <c r="K318" s="1">
        <v>6.0402751442908405E-7</v>
      </c>
      <c r="L318" s="1">
        <v>2.7138144742576602E-6</v>
      </c>
      <c r="M318" s="5">
        <v>7.1064574539413004</v>
      </c>
      <c r="N318" s="5">
        <v>66.394853338330904</v>
      </c>
      <c r="O318" t="str">
        <f t="shared" si="50"/>
        <v>maternal</v>
      </c>
      <c r="P318">
        <v>283</v>
      </c>
      <c r="Q318">
        <v>236</v>
      </c>
      <c r="R318">
        <v>216</v>
      </c>
      <c r="S318">
        <v>0</v>
      </c>
      <c r="T318">
        <v>0</v>
      </c>
      <c r="U318">
        <v>3</v>
      </c>
      <c r="V318" s="5">
        <v>7.2666805336158102</v>
      </c>
      <c r="W318" s="5">
        <v>4.3000069334745703</v>
      </c>
      <c r="X318" s="5">
        <v>12.960864685924999</v>
      </c>
      <c r="Y318" s="1">
        <v>1.08142387739215E-5</v>
      </c>
      <c r="Z318" s="1">
        <v>2.73461327154149E-5</v>
      </c>
      <c r="AA318" s="5">
        <v>4.1608446066985998</v>
      </c>
      <c r="AB318" s="5">
        <v>153.98868472548901</v>
      </c>
      <c r="AC318" t="str">
        <f t="shared" si="51"/>
        <v>maternal</v>
      </c>
      <c r="AD318" t="b">
        <f>IF(O318=AC318, TRUE)</f>
        <v>1</v>
      </c>
      <c r="AF318" t="str">
        <f>A318</f>
        <v>AT3G27150.1</v>
      </c>
      <c r="AG318" s="6" t="s">
        <v>1286</v>
      </c>
      <c r="AM318" s="5"/>
      <c r="AN318" s="5"/>
      <c r="AO318" s="5"/>
      <c r="AP318" s="1"/>
      <c r="AQ318" s="1"/>
      <c r="AR318" s="5"/>
      <c r="AS318" s="5"/>
      <c r="BA318" s="5"/>
      <c r="BB318" s="5"/>
      <c r="BC318" s="5"/>
      <c r="BD318" s="1"/>
      <c r="BE318" s="1"/>
      <c r="BF318" s="5"/>
      <c r="BG318" s="5"/>
      <c r="BK318" t="s">
        <v>1220</v>
      </c>
      <c r="BL318" t="s">
        <v>1268</v>
      </c>
    </row>
    <row r="319" spans="1:68" x14ac:dyDescent="0.25">
      <c r="A319" t="s">
        <v>299</v>
      </c>
      <c r="B319">
        <v>58</v>
      </c>
      <c r="C319">
        <v>77</v>
      </c>
      <c r="D319">
        <v>98</v>
      </c>
      <c r="E319">
        <v>41</v>
      </c>
      <c r="F319">
        <v>26</v>
      </c>
      <c r="G319">
        <v>48</v>
      </c>
      <c r="H319" s="5">
        <v>1.0118290397487499</v>
      </c>
      <c r="I319" s="5">
        <v>5.7598861095601901</v>
      </c>
      <c r="J319" s="5">
        <v>3.4219297884300799</v>
      </c>
      <c r="K319">
        <v>1.33933349309292E-2</v>
      </c>
      <c r="L319">
        <v>1.7299724285783601E-2</v>
      </c>
      <c r="M319" s="5">
        <v>-3.77651380768244</v>
      </c>
      <c r="N319" s="5">
        <v>2.0164659431739298</v>
      </c>
      <c r="O319" t="str">
        <f t="shared" si="50"/>
        <v>no preference</v>
      </c>
      <c r="P319">
        <v>24</v>
      </c>
      <c r="Q319">
        <v>16</v>
      </c>
      <c r="R319">
        <v>31</v>
      </c>
      <c r="S319">
        <v>54</v>
      </c>
      <c r="T319">
        <v>46</v>
      </c>
      <c r="U319">
        <v>108</v>
      </c>
      <c r="V319" s="5">
        <v>-1.4576046196513901</v>
      </c>
      <c r="W319" s="5">
        <v>5.3059086535007101</v>
      </c>
      <c r="X319" s="5">
        <v>-3.7294219153519599</v>
      </c>
      <c r="Y319">
        <v>9.3307514098666805E-3</v>
      </c>
      <c r="Z319">
        <v>1.19691018085186E-2</v>
      </c>
      <c r="AA319" s="5">
        <v>-3.3069849039804602</v>
      </c>
      <c r="AB319" s="5">
        <v>-2.7465196613904101</v>
      </c>
      <c r="AC319" t="str">
        <f t="shared" si="51"/>
        <v>no preference</v>
      </c>
      <c r="AD319" t="b">
        <f>IF(O319=AC319, TRUE)</f>
        <v>1</v>
      </c>
      <c r="AF319" t="str">
        <f>A319</f>
        <v>AT3G27440.1</v>
      </c>
      <c r="AG319" s="6" t="s">
        <v>1286</v>
      </c>
      <c r="AM319" s="5"/>
      <c r="AN319" s="5"/>
      <c r="AO319" s="5"/>
      <c r="AP319" s="1"/>
      <c r="AQ319" s="1"/>
      <c r="AR319" s="5"/>
      <c r="AS319" s="5"/>
      <c r="BA319" s="5"/>
      <c r="BB319" s="5"/>
      <c r="BC319" s="5"/>
      <c r="BD319" s="1"/>
      <c r="BE319" s="1"/>
      <c r="BF319" s="5"/>
      <c r="BG319" s="5"/>
      <c r="BK319" t="s">
        <v>693</v>
      </c>
      <c r="BL319" t="s">
        <v>1268</v>
      </c>
    </row>
    <row r="320" spans="1:68" x14ac:dyDescent="0.25">
      <c r="A320" t="s">
        <v>285</v>
      </c>
      <c r="B320">
        <v>560</v>
      </c>
      <c r="C320">
        <v>497</v>
      </c>
      <c r="D320">
        <v>493</v>
      </c>
      <c r="E320">
        <v>176</v>
      </c>
      <c r="F320">
        <v>187</v>
      </c>
      <c r="G320">
        <v>230</v>
      </c>
      <c r="H320" s="5">
        <v>1.38876089369496</v>
      </c>
      <c r="I320" s="5">
        <v>8.3190282612397102</v>
      </c>
      <c r="J320" s="5">
        <v>8.6814363638508993</v>
      </c>
      <c r="K320">
        <v>1.07279805094926E-4</v>
      </c>
      <c r="L320">
        <v>1.79766159888794E-4</v>
      </c>
      <c r="M320" s="5">
        <v>1.5905307895979099</v>
      </c>
      <c r="N320" s="5">
        <v>2.61853682474595</v>
      </c>
      <c r="O320" t="str">
        <f t="shared" si="50"/>
        <v>maternal</v>
      </c>
      <c r="P320">
        <v>535</v>
      </c>
      <c r="Q320">
        <v>441</v>
      </c>
      <c r="R320">
        <v>456</v>
      </c>
      <c r="S320">
        <v>243</v>
      </c>
      <c r="T320">
        <v>156</v>
      </c>
      <c r="U320">
        <v>79</v>
      </c>
      <c r="V320" s="5">
        <v>1.7142519745217999</v>
      </c>
      <c r="W320" s="5">
        <v>8.0395547143748605</v>
      </c>
      <c r="X320" s="5">
        <v>4.2360519872675804</v>
      </c>
      <c r="Y320">
        <v>5.1793357150274099E-3</v>
      </c>
      <c r="Z320">
        <v>6.8811174499649897E-3</v>
      </c>
      <c r="AA320" s="5">
        <v>-2.6588627730760499</v>
      </c>
      <c r="AB320" s="5">
        <v>3.2812646854355898</v>
      </c>
      <c r="AC320" t="str">
        <f t="shared" si="51"/>
        <v>maternal</v>
      </c>
      <c r="AD320" t="b">
        <f>IF(O320=AC320, TRUE)</f>
        <v>1</v>
      </c>
      <c r="AF320" t="s">
        <v>285</v>
      </c>
      <c r="AG320">
        <v>695</v>
      </c>
      <c r="AH320">
        <v>903</v>
      </c>
      <c r="AI320">
        <v>688</v>
      </c>
      <c r="AJ320">
        <v>184</v>
      </c>
      <c r="AK320">
        <v>384</v>
      </c>
      <c r="AL320">
        <v>344</v>
      </c>
      <c r="AM320" s="5">
        <v>1.3803113277347001</v>
      </c>
      <c r="AN320" s="5">
        <v>8.87367187978872</v>
      </c>
      <c r="AO320" s="5">
        <v>4.4766570450375696</v>
      </c>
      <c r="AP320">
        <v>2.02821451492078E-3</v>
      </c>
      <c r="AQ320">
        <v>2.7115167311775098E-3</v>
      </c>
      <c r="AR320" s="5">
        <v>-1.7336379641212301</v>
      </c>
      <c r="AS320" s="5">
        <v>2.6032454200708801</v>
      </c>
      <c r="AT320" t="str">
        <f t="shared" si="42"/>
        <v>maternal</v>
      </c>
      <c r="AU320">
        <v>873</v>
      </c>
      <c r="AV320">
        <v>937</v>
      </c>
      <c r="AW320">
        <v>859</v>
      </c>
      <c r="AX320">
        <v>454</v>
      </c>
      <c r="AY320">
        <v>437</v>
      </c>
      <c r="AZ320">
        <v>407</v>
      </c>
      <c r="BA320" s="5">
        <v>1.0387304316489101</v>
      </c>
      <c r="BB320" s="5">
        <v>9.2783435947106891</v>
      </c>
      <c r="BC320" s="5">
        <v>7.1264494976480597</v>
      </c>
      <c r="BD320">
        <v>1.7319601685631501E-4</v>
      </c>
      <c r="BE320">
        <v>2.6311100651621401E-4</v>
      </c>
      <c r="BF320" s="5">
        <v>0.89067352796101995</v>
      </c>
      <c r="BG320" s="5">
        <v>2.0544189735927998</v>
      </c>
      <c r="BH320" t="str">
        <f t="shared" si="43"/>
        <v>maternal</v>
      </c>
      <c r="BI320" t="b">
        <f>IF(AT320=BH320, TRUE)</f>
        <v>1</v>
      </c>
      <c r="BK320" t="s">
        <v>938</v>
      </c>
      <c r="BL320" t="s">
        <v>1268</v>
      </c>
    </row>
    <row r="321" spans="1:68" x14ac:dyDescent="0.25">
      <c r="A321" s="11" t="str">
        <f>AF321</f>
        <v>AT3G27680.1</v>
      </c>
      <c r="B321" s="6" t="s">
        <v>1285</v>
      </c>
      <c r="H321" s="5"/>
      <c r="I321" s="5"/>
      <c r="J321" s="5"/>
      <c r="M321" s="5"/>
      <c r="N321" s="5"/>
      <c r="V321" s="5"/>
      <c r="W321" s="5"/>
      <c r="X321" s="5"/>
      <c r="AA321" s="5"/>
      <c r="AB321" s="5"/>
      <c r="AF321" t="s">
        <v>643</v>
      </c>
      <c r="AG321">
        <v>1287</v>
      </c>
      <c r="AH321">
        <v>1812</v>
      </c>
      <c r="AI321">
        <v>1668</v>
      </c>
      <c r="AJ321">
        <v>1162</v>
      </c>
      <c r="AK321">
        <v>1392</v>
      </c>
      <c r="AL321">
        <v>1211</v>
      </c>
      <c r="AM321" s="5">
        <v>0.329686473224649</v>
      </c>
      <c r="AN321" s="5">
        <v>10.455106205794801</v>
      </c>
      <c r="AO321" s="5">
        <v>1.51866530786763</v>
      </c>
      <c r="AP321">
        <v>0.16706054554576899</v>
      </c>
      <c r="AQ321">
        <v>0.191144788953969</v>
      </c>
      <c r="AR321" s="5">
        <v>-6.2100246505280596</v>
      </c>
      <c r="AS321" s="5">
        <v>1.2567402298044199</v>
      </c>
      <c r="AT321" t="str">
        <f t="shared" si="42"/>
        <v>no preference</v>
      </c>
      <c r="AU321">
        <v>1083</v>
      </c>
      <c r="AV321">
        <v>1271</v>
      </c>
      <c r="AW321">
        <v>766</v>
      </c>
      <c r="AX321">
        <v>1516</v>
      </c>
      <c r="AY321">
        <v>1374</v>
      </c>
      <c r="AZ321">
        <v>1016</v>
      </c>
      <c r="BA321" s="5">
        <v>-0.33473682442092201</v>
      </c>
      <c r="BB321" s="5">
        <v>10.1600733335908</v>
      </c>
      <c r="BC321" s="5">
        <v>-1.3428880338603799</v>
      </c>
      <c r="BD321">
        <v>0.22047142902995301</v>
      </c>
      <c r="BE321">
        <v>0.24393366798789101</v>
      </c>
      <c r="BF321" s="5">
        <v>-6.6333549715959501</v>
      </c>
      <c r="BG321" s="5">
        <v>-1.2611473300938001</v>
      </c>
      <c r="BH321" t="str">
        <f t="shared" si="43"/>
        <v>no preference</v>
      </c>
      <c r="BI321" t="b">
        <f>IF(AT321=BH321, TRUE)</f>
        <v>1</v>
      </c>
      <c r="BK321" t="s">
        <v>939</v>
      </c>
      <c r="BL321" t="s">
        <v>1268</v>
      </c>
    </row>
    <row r="322" spans="1:68" x14ac:dyDescent="0.25">
      <c r="A322" s="11" t="str">
        <f>AF322</f>
        <v>AT3G27785.1</v>
      </c>
      <c r="B322" s="6" t="s">
        <v>1285</v>
      </c>
      <c r="H322" s="5"/>
      <c r="I322" s="5"/>
      <c r="J322" s="5"/>
      <c r="M322" s="5"/>
      <c r="N322" s="5"/>
      <c r="V322" s="5"/>
      <c r="W322" s="5"/>
      <c r="X322" s="5"/>
      <c r="AA322" s="5"/>
      <c r="AB322" s="5"/>
      <c r="AF322" t="s">
        <v>472</v>
      </c>
      <c r="AG322">
        <v>295</v>
      </c>
      <c r="AH322">
        <v>281</v>
      </c>
      <c r="AI322">
        <v>244</v>
      </c>
      <c r="AJ322">
        <v>74</v>
      </c>
      <c r="AK322">
        <v>158</v>
      </c>
      <c r="AL322">
        <v>73</v>
      </c>
      <c r="AM322" s="5">
        <v>1.5114958818737101</v>
      </c>
      <c r="AN322" s="5">
        <v>7.3394662780732496</v>
      </c>
      <c r="AO322" s="5">
        <v>4.72311824319819</v>
      </c>
      <c r="AP322">
        <v>1.46704287464811E-3</v>
      </c>
      <c r="AQ322">
        <v>1.9878629737779302E-3</v>
      </c>
      <c r="AR322" s="5">
        <v>-1.3873325039770199</v>
      </c>
      <c r="AS322" s="5">
        <v>2.8510550220318098</v>
      </c>
      <c r="AT322" t="str">
        <f t="shared" si="42"/>
        <v>maternal</v>
      </c>
      <c r="AU322">
        <v>537</v>
      </c>
      <c r="AV322">
        <v>435</v>
      </c>
      <c r="AW322">
        <v>408</v>
      </c>
      <c r="AX322">
        <v>710</v>
      </c>
      <c r="AY322">
        <v>730</v>
      </c>
      <c r="AZ322">
        <v>646</v>
      </c>
      <c r="BA322" s="5">
        <v>-0.60315050909635703</v>
      </c>
      <c r="BB322" s="5">
        <v>9.14010982797328</v>
      </c>
      <c r="BC322" s="5">
        <v>-3.5527353589755402</v>
      </c>
      <c r="BD322">
        <v>9.0266538363126606E-3</v>
      </c>
      <c r="BE322">
        <v>1.12551793470233E-2</v>
      </c>
      <c r="BF322" s="5">
        <v>-3.4244175064812001</v>
      </c>
      <c r="BG322" s="5">
        <v>-1.51903015430217</v>
      </c>
      <c r="BH322" t="str">
        <f t="shared" si="43"/>
        <v>no preference</v>
      </c>
      <c r="BI322" t="b">
        <f>IF(AT322=BH322, TRUE)</f>
        <v>0</v>
      </c>
      <c r="BK322" t="s">
        <v>738</v>
      </c>
      <c r="BL322" t="s">
        <v>1268</v>
      </c>
    </row>
    <row r="323" spans="1:68" x14ac:dyDescent="0.25">
      <c r="A323" t="s">
        <v>511</v>
      </c>
      <c r="B323">
        <v>126</v>
      </c>
      <c r="C323">
        <v>152</v>
      </c>
      <c r="D323">
        <v>121</v>
      </c>
      <c r="E323">
        <v>436</v>
      </c>
      <c r="F323">
        <v>421</v>
      </c>
      <c r="G323">
        <v>455</v>
      </c>
      <c r="H323" s="5">
        <v>-1.7162229351149401</v>
      </c>
      <c r="I323" s="5">
        <v>7.9170480899000397</v>
      </c>
      <c r="J323" s="5">
        <v>-11.622808693014701</v>
      </c>
      <c r="K323" s="1">
        <v>1.92716143419188E-5</v>
      </c>
      <c r="L323" s="1">
        <v>3.9535150010259802E-5</v>
      </c>
      <c r="M323" s="5">
        <v>3.48407252871041</v>
      </c>
      <c r="N323" s="5">
        <v>-3.2857505004436001</v>
      </c>
      <c r="O323" t="str">
        <f t="shared" si="50"/>
        <v>paternal</v>
      </c>
      <c r="P323">
        <v>367</v>
      </c>
      <c r="Q323">
        <v>241</v>
      </c>
      <c r="R323">
        <v>393</v>
      </c>
      <c r="S323">
        <v>9</v>
      </c>
      <c r="T323">
        <v>0</v>
      </c>
      <c r="U323">
        <v>0</v>
      </c>
      <c r="V323" s="5">
        <v>7.2475163059668803</v>
      </c>
      <c r="W323" s="5">
        <v>4.7310675179458901</v>
      </c>
      <c r="X323" s="5">
        <v>7.8787055369004202</v>
      </c>
      <c r="Y323">
        <v>1.9666729205104199E-4</v>
      </c>
      <c r="Z323">
        <v>3.2856391905533398E-4</v>
      </c>
      <c r="AA323" s="5">
        <v>0.98547970622286196</v>
      </c>
      <c r="AB323" s="5">
        <v>151.95668202362401</v>
      </c>
      <c r="AC323" t="str">
        <f t="shared" si="51"/>
        <v>maternal</v>
      </c>
      <c r="AD323" t="b">
        <f t="shared" ref="AD323:AD354" si="54">IF(O323=AC323, TRUE)</f>
        <v>0</v>
      </c>
      <c r="AF323" t="str">
        <f>A323</f>
        <v>AT3G27910.1</v>
      </c>
      <c r="AG323" s="6" t="s">
        <v>1286</v>
      </c>
      <c r="AM323" s="5"/>
      <c r="AN323" s="5"/>
      <c r="AO323" s="5"/>
      <c r="AR323" s="5"/>
      <c r="AS323" s="5"/>
      <c r="BA323" s="5"/>
      <c r="BB323" s="5"/>
      <c r="BC323" s="5"/>
      <c r="BF323" s="5"/>
      <c r="BG323" s="5"/>
      <c r="BK323" t="s">
        <v>1221</v>
      </c>
      <c r="BL323" t="s">
        <v>1268</v>
      </c>
    </row>
    <row r="324" spans="1:68" x14ac:dyDescent="0.25">
      <c r="A324" t="s">
        <v>10</v>
      </c>
      <c r="B324">
        <v>3021</v>
      </c>
      <c r="C324">
        <v>3135</v>
      </c>
      <c r="D324">
        <v>2832</v>
      </c>
      <c r="E324">
        <v>1</v>
      </c>
      <c r="F324">
        <v>0</v>
      </c>
      <c r="G324">
        <v>5</v>
      </c>
      <c r="H324" s="5">
        <v>10.3530500583123</v>
      </c>
      <c r="I324" s="5">
        <v>6.3715125293965498</v>
      </c>
      <c r="J324" s="5">
        <v>16.773819095409699</v>
      </c>
      <c r="K324" s="1">
        <v>2.1081050637514902E-6</v>
      </c>
      <c r="L324" s="1">
        <v>6.4990200307918801E-6</v>
      </c>
      <c r="M324" s="5">
        <v>5.84310659519896</v>
      </c>
      <c r="N324" s="5">
        <v>1307.91227027843</v>
      </c>
      <c r="O324" t="str">
        <f t="shared" si="50"/>
        <v>maternal</v>
      </c>
      <c r="P324">
        <v>390</v>
      </c>
      <c r="Q324">
        <v>571</v>
      </c>
      <c r="R324">
        <v>271</v>
      </c>
      <c r="S324">
        <v>142</v>
      </c>
      <c r="T324">
        <v>154</v>
      </c>
      <c r="U324">
        <v>96</v>
      </c>
      <c r="V324" s="5">
        <v>1.60748346369877</v>
      </c>
      <c r="W324" s="5">
        <v>7.8157112599293104</v>
      </c>
      <c r="X324" s="5">
        <v>4.9078813284483402</v>
      </c>
      <c r="Y324">
        <v>2.51589366653787E-3</v>
      </c>
      <c r="Z324">
        <v>3.4835450767447401E-3</v>
      </c>
      <c r="AA324" s="5">
        <v>-1.8578498583737</v>
      </c>
      <c r="AB324" s="5">
        <v>3.04719845957157</v>
      </c>
      <c r="AC324" t="str">
        <f t="shared" si="51"/>
        <v>maternal</v>
      </c>
      <c r="AD324" t="b">
        <f t="shared" si="54"/>
        <v>1</v>
      </c>
      <c r="AF324" t="str">
        <f>A324</f>
        <v>AT3G27980.1</v>
      </c>
      <c r="AG324" s="6" t="s">
        <v>1286</v>
      </c>
      <c r="AM324" s="5"/>
      <c r="AN324" s="5"/>
      <c r="AO324" s="5"/>
      <c r="AR324" s="5"/>
      <c r="AS324" s="5"/>
      <c r="BA324" s="5"/>
      <c r="BB324" s="5"/>
      <c r="BC324" s="5"/>
      <c r="BF324" s="5"/>
      <c r="BG324" s="5"/>
      <c r="BK324" t="s">
        <v>1222</v>
      </c>
      <c r="BL324" t="s">
        <v>1268</v>
      </c>
    </row>
    <row r="325" spans="1:68" x14ac:dyDescent="0.25">
      <c r="A325" t="s">
        <v>418</v>
      </c>
      <c r="B325">
        <v>1611</v>
      </c>
      <c r="C325">
        <v>787</v>
      </c>
      <c r="D325">
        <v>1951</v>
      </c>
      <c r="E325">
        <v>6829</v>
      </c>
      <c r="F325">
        <v>7854</v>
      </c>
      <c r="G325">
        <v>8492</v>
      </c>
      <c r="H325" s="5">
        <v>-2.5072329241462299</v>
      </c>
      <c r="I325" s="5">
        <v>11.6560915239222</v>
      </c>
      <c r="J325" s="5">
        <v>-7.1685317007569003</v>
      </c>
      <c r="K325">
        <v>3.1994049646178401E-4</v>
      </c>
      <c r="L325">
        <v>4.9045823358702097E-4</v>
      </c>
      <c r="M325" s="5">
        <v>0.37151656069331801</v>
      </c>
      <c r="N325" s="5">
        <v>-5.6852859921219396</v>
      </c>
      <c r="O325" t="str">
        <f t="shared" si="50"/>
        <v>paternal</v>
      </c>
      <c r="P325">
        <v>995</v>
      </c>
      <c r="Q325">
        <v>211</v>
      </c>
      <c r="R325">
        <v>643</v>
      </c>
      <c r="S325">
        <v>5242</v>
      </c>
      <c r="T325">
        <v>4543</v>
      </c>
      <c r="U325">
        <v>6026</v>
      </c>
      <c r="V325" s="5">
        <v>-3.34810301157653</v>
      </c>
      <c r="W325" s="5">
        <v>10.6803312607036</v>
      </c>
      <c r="X325" s="5">
        <v>-5.98491591747241</v>
      </c>
      <c r="Y325">
        <v>8.95953077684075E-4</v>
      </c>
      <c r="Z325">
        <v>1.32259740039078E-3</v>
      </c>
      <c r="AA325" s="5">
        <v>-0.70631432387210102</v>
      </c>
      <c r="AB325" s="5">
        <v>-10.183086550868</v>
      </c>
      <c r="AC325" t="str">
        <f t="shared" si="51"/>
        <v>paternal</v>
      </c>
      <c r="AD325" t="b">
        <f t="shared" si="54"/>
        <v>1</v>
      </c>
      <c r="AF325" t="str">
        <f>A325</f>
        <v>AT3G28750.1</v>
      </c>
      <c r="AG325" s="6" t="s">
        <v>1286</v>
      </c>
      <c r="AM325" s="5"/>
      <c r="AN325" s="5"/>
      <c r="AO325" s="5"/>
      <c r="AR325" s="5"/>
      <c r="AS325" s="5"/>
      <c r="BA325" s="5"/>
      <c r="BB325" s="5"/>
      <c r="BC325" s="5"/>
      <c r="BF325" s="5"/>
      <c r="BG325" s="5"/>
      <c r="BK325" t="s">
        <v>1223</v>
      </c>
      <c r="BM325" t="s">
        <v>1270</v>
      </c>
    </row>
    <row r="326" spans="1:68" x14ac:dyDescent="0.25">
      <c r="A326" t="s">
        <v>505</v>
      </c>
      <c r="B326">
        <v>21096</v>
      </c>
      <c r="C326">
        <v>18262</v>
      </c>
      <c r="D326">
        <v>21907</v>
      </c>
      <c r="E326">
        <v>148</v>
      </c>
      <c r="F326">
        <v>79</v>
      </c>
      <c r="G326">
        <v>47</v>
      </c>
      <c r="H326" s="5">
        <v>7.9381658137378697</v>
      </c>
      <c r="I326" s="5">
        <v>10.3444359455592</v>
      </c>
      <c r="J326" s="5">
        <v>19.6808536434072</v>
      </c>
      <c r="K326" s="1">
        <v>7.94867727319316E-7</v>
      </c>
      <c r="L326" s="1">
        <v>3.21403037568245E-6</v>
      </c>
      <c r="M326" s="5">
        <v>6.8345607924424101</v>
      </c>
      <c r="N326" s="5">
        <v>245.25960274678101</v>
      </c>
      <c r="O326" t="str">
        <f t="shared" si="50"/>
        <v>maternal</v>
      </c>
      <c r="P326">
        <v>13855</v>
      </c>
      <c r="Q326">
        <v>12076</v>
      </c>
      <c r="R326">
        <v>12646</v>
      </c>
      <c r="S326">
        <v>79</v>
      </c>
      <c r="T326">
        <v>44</v>
      </c>
      <c r="U326">
        <v>76</v>
      </c>
      <c r="V326" s="5">
        <v>7.6213791900382102</v>
      </c>
      <c r="W326" s="5">
        <v>9.8375455056564203</v>
      </c>
      <c r="X326" s="5">
        <v>29.7872541010676</v>
      </c>
      <c r="Y326" s="1">
        <v>7.0380794455446102E-8</v>
      </c>
      <c r="Z326" s="1">
        <v>1.5708993322455599E-6</v>
      </c>
      <c r="AA326" s="5">
        <v>9.0123980606601002</v>
      </c>
      <c r="AB326" s="5">
        <v>196.90817386436899</v>
      </c>
      <c r="AC326" t="str">
        <f t="shared" si="51"/>
        <v>maternal</v>
      </c>
      <c r="AD326" t="b">
        <f t="shared" si="54"/>
        <v>1</v>
      </c>
      <c r="AF326" t="str">
        <f>A326</f>
        <v>AT3G28917.1</v>
      </c>
      <c r="AG326" s="6" t="s">
        <v>1286</v>
      </c>
      <c r="AM326" s="5"/>
      <c r="AN326" s="5"/>
      <c r="AO326" s="5"/>
      <c r="AR326" s="5"/>
      <c r="AS326" s="5"/>
      <c r="BA326" s="5"/>
      <c r="BB326" s="5"/>
      <c r="BC326" s="5"/>
      <c r="BF326" s="5"/>
      <c r="BG326" s="5"/>
      <c r="BK326" t="s">
        <v>1224</v>
      </c>
      <c r="BM326" t="s">
        <v>1270</v>
      </c>
    </row>
    <row r="327" spans="1:68" x14ac:dyDescent="0.25">
      <c r="A327" t="s">
        <v>382</v>
      </c>
      <c r="B327">
        <v>1052</v>
      </c>
      <c r="C327">
        <v>344</v>
      </c>
      <c r="D327">
        <v>1336</v>
      </c>
      <c r="E327">
        <v>417</v>
      </c>
      <c r="F327">
        <v>1980</v>
      </c>
      <c r="G327">
        <v>1338</v>
      </c>
      <c r="H327" s="5">
        <v>-0.39692883983669303</v>
      </c>
      <c r="I327" s="5">
        <v>9.8169730941798807</v>
      </c>
      <c r="J327" s="5">
        <v>-0.53941282829519499</v>
      </c>
      <c r="K327">
        <v>0.60840422944370398</v>
      </c>
      <c r="L327">
        <v>0.63337604483131904</v>
      </c>
      <c r="M327" s="5">
        <v>-7.4138511113128596</v>
      </c>
      <c r="N327" s="5">
        <v>-1.31670197483498</v>
      </c>
      <c r="O327" t="str">
        <f t="shared" si="50"/>
        <v>no preference</v>
      </c>
      <c r="P327">
        <v>779</v>
      </c>
      <c r="Q327">
        <v>125</v>
      </c>
      <c r="R327">
        <v>173</v>
      </c>
      <c r="S327">
        <v>823</v>
      </c>
      <c r="T327">
        <v>922</v>
      </c>
      <c r="U327">
        <v>1530</v>
      </c>
      <c r="V327" s="5">
        <v>-2.0297973997435101</v>
      </c>
      <c r="W327" s="5">
        <v>9.0240832775711706</v>
      </c>
      <c r="X327" s="5">
        <v>-2.8906154731773999</v>
      </c>
      <c r="Y327">
        <v>2.6935910714355599E-2</v>
      </c>
      <c r="Z327">
        <v>3.28889238043992E-2</v>
      </c>
      <c r="AA327" s="5">
        <v>-4.4557090999945697</v>
      </c>
      <c r="AB327" s="5">
        <v>-4.08347501282931</v>
      </c>
      <c r="AC327" t="str">
        <f t="shared" si="51"/>
        <v>no preference</v>
      </c>
      <c r="AD327" t="b">
        <f t="shared" si="54"/>
        <v>1</v>
      </c>
      <c r="AF327" t="s">
        <v>382</v>
      </c>
      <c r="AG327">
        <v>129</v>
      </c>
      <c r="AH327">
        <v>40</v>
      </c>
      <c r="AI327">
        <v>99</v>
      </c>
      <c r="AJ327">
        <v>63</v>
      </c>
      <c r="AK327">
        <v>30</v>
      </c>
      <c r="AL327">
        <v>30</v>
      </c>
      <c r="AM327" s="5">
        <v>1.0384611288825101</v>
      </c>
      <c r="AN327" s="5">
        <v>5.8220281046991698</v>
      </c>
      <c r="AO327" s="5">
        <v>2.2168508399295002</v>
      </c>
      <c r="AP327">
        <v>5.7228753402016698E-2</v>
      </c>
      <c r="AQ327">
        <v>6.8129468335734203E-2</v>
      </c>
      <c r="AR327" s="5">
        <v>-5.1994587374007502</v>
      </c>
      <c r="AS327" s="5">
        <v>2.0540355182797501</v>
      </c>
      <c r="AT327" t="str">
        <f t="shared" si="42"/>
        <v>no preference</v>
      </c>
      <c r="AU327">
        <v>481</v>
      </c>
      <c r="AV327">
        <v>747</v>
      </c>
      <c r="AW327">
        <v>789</v>
      </c>
      <c r="AX327">
        <v>117</v>
      </c>
      <c r="AY327">
        <v>414</v>
      </c>
      <c r="AZ327">
        <v>176</v>
      </c>
      <c r="BA327" s="5">
        <v>1.67942550450098</v>
      </c>
      <c r="BB327" s="5">
        <v>8.5221181274768707</v>
      </c>
      <c r="BC327" s="5">
        <v>3.6815743735008999</v>
      </c>
      <c r="BD327">
        <v>7.5888597175027802E-3</v>
      </c>
      <c r="BE327">
        <v>9.5577578306080303E-3</v>
      </c>
      <c r="BF327" s="5">
        <v>-3.23839919381401</v>
      </c>
      <c r="BG327" s="5">
        <v>3.20300378844113</v>
      </c>
      <c r="BH327" t="str">
        <f t="shared" si="43"/>
        <v>maternal</v>
      </c>
      <c r="BI327" t="b">
        <f t="shared" ref="BI327:BI353" si="55">IF(AT327=BH327, TRUE)</f>
        <v>0</v>
      </c>
      <c r="BK327" t="s">
        <v>940</v>
      </c>
      <c r="BM327" t="s">
        <v>1270</v>
      </c>
    </row>
    <row r="328" spans="1:68" x14ac:dyDescent="0.25">
      <c r="A328" t="s">
        <v>597</v>
      </c>
      <c r="B328">
        <v>1110</v>
      </c>
      <c r="C328">
        <v>916</v>
      </c>
      <c r="D328">
        <v>980</v>
      </c>
      <c r="E328">
        <v>765</v>
      </c>
      <c r="F328">
        <v>866</v>
      </c>
      <c r="G328">
        <v>910</v>
      </c>
      <c r="H328" s="5">
        <v>0.241378114084847</v>
      </c>
      <c r="I328" s="5">
        <v>9.8448210600253692</v>
      </c>
      <c r="J328" s="5">
        <v>1.61248683558964</v>
      </c>
      <c r="K328">
        <v>0.15636060201549901</v>
      </c>
      <c r="L328">
        <v>0.176617846001313</v>
      </c>
      <c r="M328" s="5">
        <v>-6.3215890081795001</v>
      </c>
      <c r="N328" s="5">
        <v>1.1821213269935</v>
      </c>
      <c r="O328" t="str">
        <f t="shared" si="50"/>
        <v>no preference</v>
      </c>
      <c r="P328">
        <v>1544</v>
      </c>
      <c r="Q328">
        <v>1424</v>
      </c>
      <c r="R328">
        <v>1212</v>
      </c>
      <c r="S328">
        <v>1965</v>
      </c>
      <c r="T328">
        <v>1455</v>
      </c>
      <c r="U328">
        <v>1498</v>
      </c>
      <c r="V328" s="5">
        <v>-0.228041917545141</v>
      </c>
      <c r="W328" s="5">
        <v>10.5521880127231</v>
      </c>
      <c r="X328" s="5">
        <v>-1.2061375678089299</v>
      </c>
      <c r="Y328">
        <v>0.272145875315635</v>
      </c>
      <c r="Z328">
        <v>0.29577190111445201</v>
      </c>
      <c r="AA328" s="5">
        <v>-6.7519498066577901</v>
      </c>
      <c r="AB328" s="5">
        <v>-1.1712442112580601</v>
      </c>
      <c r="AC328" t="str">
        <f t="shared" si="51"/>
        <v>no preference</v>
      </c>
      <c r="AD328" t="b">
        <f t="shared" si="54"/>
        <v>1</v>
      </c>
      <c r="AF328" t="s">
        <v>597</v>
      </c>
      <c r="AG328">
        <v>2802</v>
      </c>
      <c r="AH328">
        <v>3831</v>
      </c>
      <c r="AI328">
        <v>3300</v>
      </c>
      <c r="AJ328">
        <v>2184</v>
      </c>
      <c r="AK328">
        <v>3977</v>
      </c>
      <c r="AL328">
        <v>3125</v>
      </c>
      <c r="AM328" s="5">
        <v>0.127992703256611</v>
      </c>
      <c r="AN328" s="5">
        <v>11.617778747702101</v>
      </c>
      <c r="AO328" s="5">
        <v>0.474306564509266</v>
      </c>
      <c r="AP328">
        <v>0.64786868189037705</v>
      </c>
      <c r="AQ328">
        <v>0.66928582839914996</v>
      </c>
      <c r="AR328" s="5">
        <v>-7.2205096329598302</v>
      </c>
      <c r="AS328" s="5">
        <v>1.09277221215426</v>
      </c>
      <c r="AT328" t="str">
        <f t="shared" si="42"/>
        <v>no preference</v>
      </c>
      <c r="AU328">
        <v>2545</v>
      </c>
      <c r="AV328">
        <v>2487</v>
      </c>
      <c r="AW328">
        <v>2125</v>
      </c>
      <c r="AX328">
        <v>3128</v>
      </c>
      <c r="AY328">
        <v>3245</v>
      </c>
      <c r="AZ328">
        <v>2454</v>
      </c>
      <c r="BA328" s="5">
        <v>-0.29624239380929401</v>
      </c>
      <c r="BB328" s="5">
        <v>11.3643589820923</v>
      </c>
      <c r="BC328" s="5">
        <v>-1.6577995818693101</v>
      </c>
      <c r="BD328">
        <v>0.140529619310541</v>
      </c>
      <c r="BE328">
        <v>0.15897015759111</v>
      </c>
      <c r="BF328" s="5">
        <v>-6.2260775081163899</v>
      </c>
      <c r="BG328" s="5">
        <v>-1.2279419787468799</v>
      </c>
      <c r="BH328" t="str">
        <f t="shared" si="43"/>
        <v>no preference</v>
      </c>
      <c r="BI328" t="b">
        <f t="shared" si="55"/>
        <v>1</v>
      </c>
      <c r="BK328" t="s">
        <v>941</v>
      </c>
      <c r="BL328" t="s">
        <v>1268</v>
      </c>
    </row>
    <row r="329" spans="1:68" x14ac:dyDescent="0.25">
      <c r="A329" t="s">
        <v>384</v>
      </c>
      <c r="B329">
        <v>151</v>
      </c>
      <c r="C329">
        <v>137</v>
      </c>
      <c r="D329">
        <v>186</v>
      </c>
      <c r="E329">
        <v>180</v>
      </c>
      <c r="F329">
        <v>207</v>
      </c>
      <c r="G329">
        <v>263</v>
      </c>
      <c r="H329" s="5">
        <v>-0.44711109815778899</v>
      </c>
      <c r="I329" s="5">
        <v>7.5246710257820197</v>
      </c>
      <c r="J329" s="5">
        <v>-2.1899290176212198</v>
      </c>
      <c r="K329">
        <v>6.9608023993821294E-2</v>
      </c>
      <c r="L329">
        <v>8.1599322244857803E-2</v>
      </c>
      <c r="M329" s="5">
        <v>-5.5228524868547098</v>
      </c>
      <c r="N329" s="5">
        <v>-1.3633075879787599</v>
      </c>
      <c r="O329" t="str">
        <f t="shared" si="50"/>
        <v>no preference</v>
      </c>
      <c r="P329">
        <v>248</v>
      </c>
      <c r="Q329">
        <v>193</v>
      </c>
      <c r="R329">
        <v>203</v>
      </c>
      <c r="S329">
        <v>168</v>
      </c>
      <c r="T329">
        <v>147</v>
      </c>
      <c r="U329">
        <v>155</v>
      </c>
      <c r="V329" s="5">
        <v>0.44553503181777099</v>
      </c>
      <c r="W329" s="5">
        <v>7.5213458561666799</v>
      </c>
      <c r="X329" s="5">
        <v>2.74242901223649</v>
      </c>
      <c r="Y329">
        <v>3.2822605419568301E-2</v>
      </c>
      <c r="Z329">
        <v>3.9356967945190099E-2</v>
      </c>
      <c r="AA329" s="5">
        <v>-4.6660842253346102</v>
      </c>
      <c r="AB329" s="5">
        <v>1.36181906135483</v>
      </c>
      <c r="AC329" t="str">
        <f t="shared" si="51"/>
        <v>no preference</v>
      </c>
      <c r="AD329" t="b">
        <f t="shared" si="54"/>
        <v>1</v>
      </c>
      <c r="AF329" t="s">
        <v>384</v>
      </c>
      <c r="AG329">
        <v>169</v>
      </c>
      <c r="AH329">
        <v>244</v>
      </c>
      <c r="AI329">
        <v>145</v>
      </c>
      <c r="AJ329">
        <v>112</v>
      </c>
      <c r="AK329">
        <v>176</v>
      </c>
      <c r="AL329">
        <v>106</v>
      </c>
      <c r="AM329" s="5">
        <v>0.50220064504031803</v>
      </c>
      <c r="AN329" s="5">
        <v>7.2608508221532704</v>
      </c>
      <c r="AO329" s="5">
        <v>1.7354322378021101</v>
      </c>
      <c r="AP329">
        <v>0.120610136436373</v>
      </c>
      <c r="AQ329">
        <v>0.13895177008798801</v>
      </c>
      <c r="AR329" s="5">
        <v>-5.9134446665603901</v>
      </c>
      <c r="AS329" s="5">
        <v>1.4163724086968399</v>
      </c>
      <c r="AT329" t="str">
        <f t="shared" si="42"/>
        <v>no preference</v>
      </c>
      <c r="AU329">
        <v>184</v>
      </c>
      <c r="AV329">
        <v>191</v>
      </c>
      <c r="AW329">
        <v>128</v>
      </c>
      <c r="AX329">
        <v>361</v>
      </c>
      <c r="AY329">
        <v>259</v>
      </c>
      <c r="AZ329">
        <v>248</v>
      </c>
      <c r="BA329" s="5">
        <v>-0.78488147183967305</v>
      </c>
      <c r="BB329" s="5">
        <v>7.7682978081400798</v>
      </c>
      <c r="BC329" s="5">
        <v>-3.36808229510727</v>
      </c>
      <c r="BD329">
        <v>1.1623243373103101E-2</v>
      </c>
      <c r="BE329">
        <v>1.42441708003715E-2</v>
      </c>
      <c r="BF329" s="5">
        <v>-3.69437805698412</v>
      </c>
      <c r="BG329" s="5">
        <v>-1.72295076035062</v>
      </c>
      <c r="BH329" t="str">
        <f t="shared" si="43"/>
        <v>no preference</v>
      </c>
      <c r="BI329" t="b">
        <f t="shared" si="55"/>
        <v>1</v>
      </c>
      <c r="BK329" t="s">
        <v>694</v>
      </c>
      <c r="BL329" t="s">
        <v>1268</v>
      </c>
    </row>
    <row r="330" spans="1:68" x14ac:dyDescent="0.25">
      <c r="A330" t="s">
        <v>590</v>
      </c>
      <c r="B330">
        <v>718</v>
      </c>
      <c r="C330">
        <v>604</v>
      </c>
      <c r="D330">
        <v>522</v>
      </c>
      <c r="E330">
        <v>758</v>
      </c>
      <c r="F330">
        <v>805</v>
      </c>
      <c r="G330">
        <v>796</v>
      </c>
      <c r="H330" s="5">
        <v>-0.36657386302857198</v>
      </c>
      <c r="I330" s="5">
        <v>9.4370557411303508</v>
      </c>
      <c r="J330" s="5">
        <v>-2.2555131472135201</v>
      </c>
      <c r="K330">
        <v>6.3510337150369203E-2</v>
      </c>
      <c r="L330">
        <v>7.4765333607396706E-2</v>
      </c>
      <c r="M330" s="5">
        <v>-5.4290592544207801</v>
      </c>
      <c r="N330" s="5">
        <v>-1.28928737032476</v>
      </c>
      <c r="O330" t="str">
        <f t="shared" si="50"/>
        <v>no preference</v>
      </c>
      <c r="P330">
        <v>1074</v>
      </c>
      <c r="Q330">
        <v>804</v>
      </c>
      <c r="R330">
        <v>662</v>
      </c>
      <c r="S330">
        <v>895</v>
      </c>
      <c r="T330">
        <v>808</v>
      </c>
      <c r="U330">
        <v>727</v>
      </c>
      <c r="V330" s="5">
        <v>4.0228507635035299E-2</v>
      </c>
      <c r="W330" s="5">
        <v>9.6784960720462792</v>
      </c>
      <c r="X330" s="5">
        <v>0.18344391688299699</v>
      </c>
      <c r="Y330">
        <v>0.86035409176994404</v>
      </c>
      <c r="Z330">
        <v>0.87118752091810503</v>
      </c>
      <c r="AA330" s="5">
        <v>-7.4890892720801396</v>
      </c>
      <c r="AB330" s="5">
        <v>1.0282766819087401</v>
      </c>
      <c r="AC330" t="str">
        <f t="shared" si="51"/>
        <v>no preference</v>
      </c>
      <c r="AD330" t="b">
        <f t="shared" si="54"/>
        <v>1</v>
      </c>
      <c r="AF330" t="s">
        <v>590</v>
      </c>
      <c r="AG330">
        <v>543</v>
      </c>
      <c r="AH330">
        <v>739</v>
      </c>
      <c r="AI330">
        <v>780</v>
      </c>
      <c r="AJ330">
        <v>478</v>
      </c>
      <c r="AK330">
        <v>626</v>
      </c>
      <c r="AL330">
        <v>535</v>
      </c>
      <c r="AM330" s="5">
        <v>0.32191012363754701</v>
      </c>
      <c r="AN330" s="5">
        <v>9.2483859514840994</v>
      </c>
      <c r="AO330" s="5">
        <v>1.4049569430186399</v>
      </c>
      <c r="AP330">
        <v>0.19739276432955799</v>
      </c>
      <c r="AQ330">
        <v>0.22430995946540699</v>
      </c>
      <c r="AR330" s="5">
        <v>-6.3569111364404902</v>
      </c>
      <c r="AS330" s="5">
        <v>1.24998442919556</v>
      </c>
      <c r="AT330" t="str">
        <f t="shared" si="42"/>
        <v>no preference</v>
      </c>
      <c r="AU330">
        <v>571</v>
      </c>
      <c r="AV330">
        <v>565</v>
      </c>
      <c r="AW330">
        <v>364</v>
      </c>
      <c r="AX330">
        <v>787</v>
      </c>
      <c r="AY330">
        <v>906</v>
      </c>
      <c r="AZ330">
        <v>586</v>
      </c>
      <c r="BA330" s="5">
        <v>-0.60931500657243398</v>
      </c>
      <c r="BB330" s="5">
        <v>9.2434182477454296</v>
      </c>
      <c r="BC330" s="5">
        <v>-2.4088090170561798</v>
      </c>
      <c r="BD330">
        <v>4.6218611740570001E-2</v>
      </c>
      <c r="BE330">
        <v>5.41201542629626E-2</v>
      </c>
      <c r="BF330" s="5">
        <v>-5.1356626830095404</v>
      </c>
      <c r="BG330" s="5">
        <v>-1.5255347111702899</v>
      </c>
      <c r="BH330" t="str">
        <f t="shared" si="43"/>
        <v>no preference</v>
      </c>
      <c r="BI330" t="b">
        <f t="shared" si="55"/>
        <v>1</v>
      </c>
      <c r="BK330" t="s">
        <v>942</v>
      </c>
      <c r="BL330" t="s">
        <v>1268</v>
      </c>
    </row>
    <row r="331" spans="1:68" x14ac:dyDescent="0.25">
      <c r="A331" t="s">
        <v>143</v>
      </c>
      <c r="B331">
        <v>8461</v>
      </c>
      <c r="C331">
        <v>6556</v>
      </c>
      <c r="D331">
        <v>8056</v>
      </c>
      <c r="E331">
        <v>592</v>
      </c>
      <c r="F331">
        <v>581</v>
      </c>
      <c r="G331">
        <v>384</v>
      </c>
      <c r="H331" s="5">
        <v>3.90538397234456</v>
      </c>
      <c r="I331" s="5">
        <v>10.947851410517799</v>
      </c>
      <c r="J331" s="5">
        <v>17.559934556066501</v>
      </c>
      <c r="K331" s="1">
        <v>1.59490204445072E-6</v>
      </c>
      <c r="L331" s="1">
        <v>5.2044171976812899E-6</v>
      </c>
      <c r="M331" s="5">
        <v>6.1304312958470302</v>
      </c>
      <c r="N331" s="5">
        <v>14.984343501541201</v>
      </c>
      <c r="O331" t="str">
        <f t="shared" si="50"/>
        <v>maternal</v>
      </c>
      <c r="P331">
        <v>7870</v>
      </c>
      <c r="Q331">
        <v>6468</v>
      </c>
      <c r="R331">
        <v>6659</v>
      </c>
      <c r="S331">
        <v>599</v>
      </c>
      <c r="T331">
        <v>426</v>
      </c>
      <c r="U331">
        <v>408</v>
      </c>
      <c r="V331" s="5">
        <v>3.8866989002750598</v>
      </c>
      <c r="W331" s="5">
        <v>10.8243054444902</v>
      </c>
      <c r="X331" s="5">
        <v>19.085587086607099</v>
      </c>
      <c r="Y331" s="1">
        <v>1.0563216838763599E-6</v>
      </c>
      <c r="Z331" s="1">
        <v>4.6779960285953298E-6</v>
      </c>
      <c r="AA331" s="5">
        <v>6.5586849814793702</v>
      </c>
      <c r="AB331" s="5">
        <v>14.791525041331701</v>
      </c>
      <c r="AC331" t="str">
        <f t="shared" si="51"/>
        <v>maternal</v>
      </c>
      <c r="AD331" t="b">
        <f t="shared" si="54"/>
        <v>1</v>
      </c>
      <c r="AF331" t="s">
        <v>143</v>
      </c>
      <c r="AG331">
        <v>7979</v>
      </c>
      <c r="AH331">
        <v>10984</v>
      </c>
      <c r="AI331">
        <v>9130</v>
      </c>
      <c r="AJ331">
        <v>806</v>
      </c>
      <c r="AK331">
        <v>1301</v>
      </c>
      <c r="AL331">
        <v>809</v>
      </c>
      <c r="AM331" s="5">
        <v>3.2924202464683101</v>
      </c>
      <c r="AN331" s="5">
        <v>11.534449021305999</v>
      </c>
      <c r="AO331" s="5">
        <v>12.6237356722068</v>
      </c>
      <c r="AP331" s="1">
        <v>1.36624729073712E-6</v>
      </c>
      <c r="AQ331" s="1">
        <v>3.2842482950411499E-6</v>
      </c>
      <c r="AR331" s="5">
        <v>6.04300242087767</v>
      </c>
      <c r="AS331" s="5">
        <v>9.7975446763720608</v>
      </c>
      <c r="AT331" t="str">
        <f t="shared" si="42"/>
        <v>maternal</v>
      </c>
      <c r="AU331">
        <v>11452</v>
      </c>
      <c r="AV331">
        <v>13803</v>
      </c>
      <c r="AW331">
        <v>12188</v>
      </c>
      <c r="AX331">
        <v>793</v>
      </c>
      <c r="AY331">
        <v>910</v>
      </c>
      <c r="AZ331">
        <v>668</v>
      </c>
      <c r="BA331" s="5">
        <v>3.98645466462093</v>
      </c>
      <c r="BB331" s="5">
        <v>11.609948946172601</v>
      </c>
      <c r="BC331" s="5">
        <v>22.2671770491507</v>
      </c>
      <c r="BD331" s="1">
        <v>7.4372458613373105E-8</v>
      </c>
      <c r="BE331" s="1">
        <v>5.7209583548748496E-7</v>
      </c>
      <c r="BF331" s="5">
        <v>9.0513180346891708</v>
      </c>
      <c r="BG331" s="5">
        <v>15.850480434867899</v>
      </c>
      <c r="BH331" t="str">
        <f t="shared" si="43"/>
        <v>maternal</v>
      </c>
      <c r="BI331" t="b">
        <f t="shared" si="55"/>
        <v>1</v>
      </c>
      <c r="BK331" t="s">
        <v>943</v>
      </c>
      <c r="BL331" t="s">
        <v>1268</v>
      </c>
    </row>
    <row r="332" spans="1:68" x14ac:dyDescent="0.25">
      <c r="A332" t="s">
        <v>159</v>
      </c>
      <c r="B332">
        <v>4923</v>
      </c>
      <c r="C332">
        <v>4861</v>
      </c>
      <c r="D332">
        <v>5613</v>
      </c>
      <c r="E332">
        <v>374</v>
      </c>
      <c r="F332">
        <v>355</v>
      </c>
      <c r="G332">
        <v>415</v>
      </c>
      <c r="H332" s="5">
        <v>3.7469475461783301</v>
      </c>
      <c r="I332" s="5">
        <v>10.4491137512527</v>
      </c>
      <c r="J332" s="5">
        <v>26.330728996913098</v>
      </c>
      <c r="K332" s="1">
        <v>1.3313879843369799E-7</v>
      </c>
      <c r="L332" s="1">
        <v>1.4029243817533E-6</v>
      </c>
      <c r="M332" s="5">
        <v>8.5338240830296606</v>
      </c>
      <c r="N332" s="5">
        <v>13.4259060428037</v>
      </c>
      <c r="O332" t="str">
        <f t="shared" si="50"/>
        <v>maternal</v>
      </c>
      <c r="P332">
        <v>7142</v>
      </c>
      <c r="Q332">
        <v>6276</v>
      </c>
      <c r="R332">
        <v>5971</v>
      </c>
      <c r="S332">
        <v>567</v>
      </c>
      <c r="T332">
        <v>606</v>
      </c>
      <c r="U332">
        <v>574</v>
      </c>
      <c r="V332" s="5">
        <v>3.4664847927056699</v>
      </c>
      <c r="W332" s="5">
        <v>10.9208150535502</v>
      </c>
      <c r="X332" s="5">
        <v>23.962264994020899</v>
      </c>
      <c r="Y332" s="1">
        <v>2.6529224543291701E-7</v>
      </c>
      <c r="Z332" s="1">
        <v>2.2429253477510301E-6</v>
      </c>
      <c r="AA332" s="5">
        <v>7.8688212742298997</v>
      </c>
      <c r="AB332" s="5">
        <v>11.0539094361295</v>
      </c>
      <c r="AC332" t="str">
        <f t="shared" si="51"/>
        <v>maternal</v>
      </c>
      <c r="AD332" t="b">
        <f t="shared" si="54"/>
        <v>1</v>
      </c>
      <c r="AF332" t="s">
        <v>159</v>
      </c>
      <c r="AG332">
        <v>4274</v>
      </c>
      <c r="AH332">
        <v>5552</v>
      </c>
      <c r="AI332">
        <v>5216</v>
      </c>
      <c r="AJ332">
        <v>406</v>
      </c>
      <c r="AK332">
        <v>534</v>
      </c>
      <c r="AL332">
        <v>481</v>
      </c>
      <c r="AM332" s="5">
        <v>3.4015319004984601</v>
      </c>
      <c r="AN332" s="5">
        <v>10.582489084177499</v>
      </c>
      <c r="AO332" s="5">
        <v>15.84641647824</v>
      </c>
      <c r="AP332" s="1">
        <v>2.33266177676715E-7</v>
      </c>
      <c r="AQ332" s="1">
        <v>8.4516731042288202E-7</v>
      </c>
      <c r="AR332" s="5">
        <v>7.8310228019322699</v>
      </c>
      <c r="AS332" s="5">
        <v>10.567278010398599</v>
      </c>
      <c r="AT332" t="str">
        <f t="shared" si="42"/>
        <v>maternal</v>
      </c>
      <c r="AU332">
        <v>5062</v>
      </c>
      <c r="AV332">
        <v>6327</v>
      </c>
      <c r="AW332">
        <v>5252</v>
      </c>
      <c r="AX332">
        <v>598</v>
      </c>
      <c r="AY332">
        <v>611</v>
      </c>
      <c r="AZ332">
        <v>626</v>
      </c>
      <c r="BA332" s="5">
        <v>3.17203828475128</v>
      </c>
      <c r="BB332" s="5">
        <v>10.8447263651368</v>
      </c>
      <c r="BC332" s="5">
        <v>20.066073644274599</v>
      </c>
      <c r="BD332" s="1">
        <v>1.54625737531031E-7</v>
      </c>
      <c r="BE332" s="1">
        <v>8.1381967121595395E-7</v>
      </c>
      <c r="BF332" s="5">
        <v>8.3419235756746293</v>
      </c>
      <c r="BG332" s="5">
        <v>9.0131930076137792</v>
      </c>
      <c r="BH332" t="str">
        <f t="shared" si="43"/>
        <v>maternal</v>
      </c>
      <c r="BI332" t="b">
        <f t="shared" si="55"/>
        <v>1</v>
      </c>
      <c r="BK332" t="s">
        <v>944</v>
      </c>
      <c r="BL332" t="s">
        <v>1268</v>
      </c>
    </row>
    <row r="333" spans="1:68" x14ac:dyDescent="0.25">
      <c r="A333" t="s">
        <v>237</v>
      </c>
      <c r="B333">
        <v>9863</v>
      </c>
      <c r="C333">
        <v>9554</v>
      </c>
      <c r="D333">
        <v>11657</v>
      </c>
      <c r="E333">
        <v>1858</v>
      </c>
      <c r="F333">
        <v>1583</v>
      </c>
      <c r="G333">
        <v>2044</v>
      </c>
      <c r="H333" s="5">
        <v>2.5038257085819899</v>
      </c>
      <c r="I333" s="5">
        <v>12.081097121900401</v>
      </c>
      <c r="J333" s="5">
        <v>15.1921472217503</v>
      </c>
      <c r="K333" s="1">
        <v>3.8472074626266497E-6</v>
      </c>
      <c r="L333" s="1">
        <v>9.9386192784521799E-6</v>
      </c>
      <c r="M333" s="5">
        <v>5.21466794789829</v>
      </c>
      <c r="N333" s="5">
        <v>5.6718748843614204</v>
      </c>
      <c r="O333" t="str">
        <f t="shared" si="50"/>
        <v>maternal</v>
      </c>
      <c r="P333">
        <v>12473</v>
      </c>
      <c r="Q333">
        <v>11630</v>
      </c>
      <c r="R333">
        <v>10533</v>
      </c>
      <c r="S333">
        <v>1792</v>
      </c>
      <c r="T333">
        <v>1887</v>
      </c>
      <c r="U333">
        <v>1594</v>
      </c>
      <c r="V333" s="5">
        <v>2.7149820924411299</v>
      </c>
      <c r="W333" s="5">
        <v>12.134205556514701</v>
      </c>
      <c r="X333" s="5">
        <v>17.849016000534</v>
      </c>
      <c r="Y333" s="1">
        <v>1.5840186257669601E-6</v>
      </c>
      <c r="Z333" s="1">
        <v>6.2686694551628502E-6</v>
      </c>
      <c r="AA333" s="5">
        <v>6.15585743670154</v>
      </c>
      <c r="AB333" s="5">
        <v>6.5658513708625303</v>
      </c>
      <c r="AC333" t="str">
        <f t="shared" si="51"/>
        <v>maternal</v>
      </c>
      <c r="AD333" t="b">
        <f t="shared" si="54"/>
        <v>1</v>
      </c>
      <c r="AF333" t="s">
        <v>237</v>
      </c>
      <c r="AG333">
        <v>969</v>
      </c>
      <c r="AH333">
        <v>1022</v>
      </c>
      <c r="AI333">
        <v>1193</v>
      </c>
      <c r="AJ333">
        <v>145</v>
      </c>
      <c r="AK333">
        <v>227</v>
      </c>
      <c r="AL333">
        <v>205</v>
      </c>
      <c r="AM333" s="5">
        <v>2.4776011292855502</v>
      </c>
      <c r="AN333" s="5">
        <v>8.8085389313854296</v>
      </c>
      <c r="AO333" s="5">
        <v>10.478930824816</v>
      </c>
      <c r="AP333" s="1">
        <v>5.6660567014031998E-6</v>
      </c>
      <c r="AQ333" s="1">
        <v>1.0771970915215201E-5</v>
      </c>
      <c r="AR333" s="5">
        <v>4.5602690721824803</v>
      </c>
      <c r="AS333" s="5">
        <v>5.5697058191800197</v>
      </c>
      <c r="AT333" t="str">
        <f t="shared" si="42"/>
        <v>maternal</v>
      </c>
      <c r="AU333">
        <v>1142</v>
      </c>
      <c r="AV333">
        <v>1246</v>
      </c>
      <c r="AW333">
        <v>1033</v>
      </c>
      <c r="AX333">
        <v>399</v>
      </c>
      <c r="AY333">
        <v>460</v>
      </c>
      <c r="AZ333">
        <v>513</v>
      </c>
      <c r="BA333" s="5">
        <v>1.3195907429870499</v>
      </c>
      <c r="BB333" s="5">
        <v>9.4924965979595104</v>
      </c>
      <c r="BC333" s="5">
        <v>7.7764564497695501</v>
      </c>
      <c r="BD333" s="1">
        <v>9.9017941747948807E-5</v>
      </c>
      <c r="BE333">
        <v>1.5568858765400799E-4</v>
      </c>
      <c r="BF333" s="5">
        <v>1.5047426626802101</v>
      </c>
      <c r="BG333" s="5">
        <v>2.4959529570516099</v>
      </c>
      <c r="BH333" t="str">
        <f t="shared" si="43"/>
        <v>maternal</v>
      </c>
      <c r="BI333" t="b">
        <f t="shared" si="55"/>
        <v>1</v>
      </c>
      <c r="BK333" t="s">
        <v>945</v>
      </c>
      <c r="BP333" t="s">
        <v>1274</v>
      </c>
    </row>
    <row r="334" spans="1:68" x14ac:dyDescent="0.25">
      <c r="A334" t="s">
        <v>133</v>
      </c>
      <c r="B334">
        <v>476</v>
      </c>
      <c r="C334">
        <v>342</v>
      </c>
      <c r="D334">
        <v>380</v>
      </c>
      <c r="E334">
        <v>52</v>
      </c>
      <c r="F334">
        <v>22</v>
      </c>
      <c r="G334">
        <v>11</v>
      </c>
      <c r="H334" s="5">
        <v>4.0190374994434297</v>
      </c>
      <c r="I334" s="5">
        <v>6.6216670535021702</v>
      </c>
      <c r="J334" s="5">
        <v>7.6595984183182804</v>
      </c>
      <c r="K334">
        <v>2.20048394440731E-4</v>
      </c>
      <c r="L334">
        <v>3.4685594377945701E-4</v>
      </c>
      <c r="M334" s="5">
        <v>0.789746897976351</v>
      </c>
      <c r="N334" s="5">
        <v>16.212531803465701</v>
      </c>
      <c r="O334" t="str">
        <f t="shared" si="50"/>
        <v>maternal</v>
      </c>
      <c r="P334">
        <v>493</v>
      </c>
      <c r="Q334">
        <v>324</v>
      </c>
      <c r="R334">
        <v>441</v>
      </c>
      <c r="S334">
        <v>22</v>
      </c>
      <c r="T334">
        <v>109</v>
      </c>
      <c r="U334">
        <v>55</v>
      </c>
      <c r="V334" s="5">
        <v>2.9894297024175498</v>
      </c>
      <c r="W334" s="5">
        <v>7.1988070484218696</v>
      </c>
      <c r="X334" s="5">
        <v>5.3176237867789604</v>
      </c>
      <c r="Y334">
        <v>1.669942560593E-3</v>
      </c>
      <c r="Z334">
        <v>2.3831916849383402E-3</v>
      </c>
      <c r="AA334" s="5">
        <v>-1.40130591703578</v>
      </c>
      <c r="AB334" s="5">
        <v>7.9416000271563503</v>
      </c>
      <c r="AC334" t="str">
        <f t="shared" si="51"/>
        <v>maternal</v>
      </c>
      <c r="AD334" t="b">
        <f t="shared" si="54"/>
        <v>1</v>
      </c>
      <c r="AF334" t="s">
        <v>133</v>
      </c>
      <c r="AG334">
        <v>4045</v>
      </c>
      <c r="AH334">
        <v>5218</v>
      </c>
      <c r="AI334">
        <v>4344</v>
      </c>
      <c r="AJ334">
        <v>269</v>
      </c>
      <c r="AK334">
        <v>268</v>
      </c>
      <c r="AL334">
        <v>282</v>
      </c>
      <c r="AM334" s="5">
        <v>4.04134751681375</v>
      </c>
      <c r="AN334" s="5">
        <v>10.11831915922</v>
      </c>
      <c r="AO334" s="5">
        <v>20.384040191348902</v>
      </c>
      <c r="AP334" s="1">
        <v>3.2075135043325101E-8</v>
      </c>
      <c r="AQ334" s="1">
        <v>2.2910810745232201E-7</v>
      </c>
      <c r="AR334" s="5">
        <v>9.7324166326716508</v>
      </c>
      <c r="AS334" s="5">
        <v>16.465192989274001</v>
      </c>
      <c r="AT334" t="str">
        <f t="shared" si="42"/>
        <v>maternal</v>
      </c>
      <c r="AU334">
        <v>3237</v>
      </c>
      <c r="AV334">
        <v>3498</v>
      </c>
      <c r="AW334">
        <v>2949</v>
      </c>
      <c r="AX334">
        <v>387</v>
      </c>
      <c r="AY334">
        <v>345</v>
      </c>
      <c r="AZ334">
        <v>386</v>
      </c>
      <c r="BA334" s="5">
        <v>3.1097942109035701</v>
      </c>
      <c r="BB334" s="5">
        <v>10.098474047441201</v>
      </c>
      <c r="BC334" s="5">
        <v>20.187282341011201</v>
      </c>
      <c r="BD334" s="1">
        <v>1.4822302521549299E-7</v>
      </c>
      <c r="BE334" s="1">
        <v>8.0239567395766605E-7</v>
      </c>
      <c r="BF334" s="5">
        <v>8.3834788953280999</v>
      </c>
      <c r="BG334" s="5">
        <v>8.6325944325341393</v>
      </c>
      <c r="BH334" t="str">
        <f t="shared" si="43"/>
        <v>maternal</v>
      </c>
      <c r="BI334" t="b">
        <f t="shared" si="55"/>
        <v>1</v>
      </c>
      <c r="BK334" t="s">
        <v>946</v>
      </c>
      <c r="BL334" t="s">
        <v>1268</v>
      </c>
    </row>
    <row r="335" spans="1:68" x14ac:dyDescent="0.25">
      <c r="A335" t="s">
        <v>267</v>
      </c>
      <c r="B335">
        <v>5660</v>
      </c>
      <c r="C335">
        <v>5058</v>
      </c>
      <c r="D335">
        <v>5674</v>
      </c>
      <c r="E335">
        <v>1495</v>
      </c>
      <c r="F335">
        <v>1503</v>
      </c>
      <c r="G335">
        <v>1401</v>
      </c>
      <c r="H335" s="5">
        <v>1.89570948787287</v>
      </c>
      <c r="I335" s="5">
        <v>11.4661060591284</v>
      </c>
      <c r="J335" s="5">
        <v>14.449588346834</v>
      </c>
      <c r="K335" s="1">
        <v>5.2107082326566497E-6</v>
      </c>
      <c r="L335" s="1">
        <v>1.2641631277488801E-5</v>
      </c>
      <c r="M335" s="5">
        <v>4.8936230646558201</v>
      </c>
      <c r="N335" s="5">
        <v>3.72104925637636</v>
      </c>
      <c r="O335" t="str">
        <f t="shared" si="50"/>
        <v>maternal</v>
      </c>
      <c r="P335">
        <v>5179</v>
      </c>
      <c r="Q335">
        <v>4540</v>
      </c>
      <c r="R335">
        <v>4420</v>
      </c>
      <c r="S335">
        <v>2067</v>
      </c>
      <c r="T335">
        <v>1721</v>
      </c>
      <c r="U335">
        <v>1472</v>
      </c>
      <c r="V335" s="5">
        <v>1.4364187034015601</v>
      </c>
      <c r="W335" s="5">
        <v>11.481019889283299</v>
      </c>
      <c r="X335" s="5">
        <v>7.93372261836116</v>
      </c>
      <c r="Y335">
        <v>1.8907077404794201E-4</v>
      </c>
      <c r="Z335">
        <v>3.1682129705330801E-4</v>
      </c>
      <c r="AA335" s="5">
        <v>1.0292982125327299</v>
      </c>
      <c r="AB335" s="5">
        <v>2.70648183162817</v>
      </c>
      <c r="AC335" t="str">
        <f t="shared" si="51"/>
        <v>maternal</v>
      </c>
      <c r="AD335" t="b">
        <f t="shared" si="54"/>
        <v>1</v>
      </c>
      <c r="AF335" t="s">
        <v>267</v>
      </c>
      <c r="AG335">
        <v>8592</v>
      </c>
      <c r="AH335">
        <v>10386</v>
      </c>
      <c r="AI335">
        <v>8911</v>
      </c>
      <c r="AJ335">
        <v>1454</v>
      </c>
      <c r="AK335">
        <v>1811</v>
      </c>
      <c r="AL335">
        <v>1429</v>
      </c>
      <c r="AM335" s="5">
        <v>2.57366699951675</v>
      </c>
      <c r="AN335" s="5">
        <v>11.8908235362609</v>
      </c>
      <c r="AO335" s="5">
        <v>12.4729099542683</v>
      </c>
      <c r="AP335" s="1">
        <v>1.4988086879747501E-6</v>
      </c>
      <c r="AQ335" s="1">
        <v>3.45347623957316E-6</v>
      </c>
      <c r="AR335" s="5">
        <v>5.9474881122390899</v>
      </c>
      <c r="AS335" s="5">
        <v>5.9532067527325401</v>
      </c>
      <c r="AT335" t="str">
        <f t="shared" si="42"/>
        <v>maternal</v>
      </c>
      <c r="AU335">
        <v>6028</v>
      </c>
      <c r="AV335">
        <v>7930</v>
      </c>
      <c r="AW335">
        <v>6797</v>
      </c>
      <c r="AX335">
        <v>3925</v>
      </c>
      <c r="AY335">
        <v>4229</v>
      </c>
      <c r="AZ335">
        <v>3642</v>
      </c>
      <c r="BA335" s="5">
        <v>0.80856234774709401</v>
      </c>
      <c r="BB335" s="5">
        <v>12.343013735612301</v>
      </c>
      <c r="BC335" s="5">
        <v>4.7689166247208599</v>
      </c>
      <c r="BD335">
        <v>1.93640525973783E-3</v>
      </c>
      <c r="BE335">
        <v>2.6381543048199299E-3</v>
      </c>
      <c r="BF335" s="5">
        <v>-1.75812332488433</v>
      </c>
      <c r="BG335" s="5">
        <v>1.75146522955386</v>
      </c>
      <c r="BH335" t="str">
        <f t="shared" si="43"/>
        <v>maternal</v>
      </c>
      <c r="BI335" t="b">
        <f t="shared" si="55"/>
        <v>1</v>
      </c>
      <c r="BK335" t="s">
        <v>947</v>
      </c>
      <c r="BM335" t="s">
        <v>1273</v>
      </c>
    </row>
    <row r="336" spans="1:68" x14ac:dyDescent="0.25">
      <c r="A336" t="s">
        <v>18</v>
      </c>
      <c r="B336">
        <v>8947</v>
      </c>
      <c r="C336">
        <v>10155</v>
      </c>
      <c r="D336">
        <v>11731</v>
      </c>
      <c r="E336">
        <v>16</v>
      </c>
      <c r="F336">
        <v>19</v>
      </c>
      <c r="G336">
        <v>48</v>
      </c>
      <c r="H336" s="5">
        <v>8.64381826540356</v>
      </c>
      <c r="I336" s="5">
        <v>8.9966093927860804</v>
      </c>
      <c r="J336" s="5">
        <v>21.075597796421899</v>
      </c>
      <c r="K336" s="1">
        <v>5.2265470580640396E-7</v>
      </c>
      <c r="L336" s="1">
        <v>2.4703298371202698E-6</v>
      </c>
      <c r="M336" s="5">
        <v>7.2483346548569898</v>
      </c>
      <c r="N336" s="5">
        <v>399.98948526982201</v>
      </c>
      <c r="O336" t="str">
        <f t="shared" si="50"/>
        <v>maternal</v>
      </c>
      <c r="P336">
        <v>2337</v>
      </c>
      <c r="Q336">
        <v>1715</v>
      </c>
      <c r="R336">
        <v>1860</v>
      </c>
      <c r="S336">
        <v>64</v>
      </c>
      <c r="T336">
        <v>23</v>
      </c>
      <c r="U336">
        <v>58</v>
      </c>
      <c r="V336" s="5">
        <v>5.4359273429929598</v>
      </c>
      <c r="W336" s="5">
        <v>8.2146214592003002</v>
      </c>
      <c r="X336" s="5">
        <v>13.4042926835046</v>
      </c>
      <c r="Y336" s="1">
        <v>8.84954215841866E-6</v>
      </c>
      <c r="Z336" s="1">
        <v>2.37405986749885E-5</v>
      </c>
      <c r="AA336" s="5">
        <v>4.3744809171430301</v>
      </c>
      <c r="AB336" s="5">
        <v>43.288963219963001</v>
      </c>
      <c r="AC336" t="str">
        <f t="shared" si="51"/>
        <v>maternal</v>
      </c>
      <c r="AD336" t="b">
        <f t="shared" si="54"/>
        <v>1</v>
      </c>
      <c r="AF336" t="s">
        <v>18</v>
      </c>
      <c r="AG336">
        <v>10304</v>
      </c>
      <c r="AH336">
        <v>9852</v>
      </c>
      <c r="AI336">
        <v>11308</v>
      </c>
      <c r="AJ336">
        <v>28</v>
      </c>
      <c r="AK336">
        <v>39</v>
      </c>
      <c r="AL336">
        <v>26</v>
      </c>
      <c r="AM336" s="5">
        <v>8.3759304593595001</v>
      </c>
      <c r="AN336" s="5">
        <v>9.1662307604058899</v>
      </c>
      <c r="AO336" s="5">
        <v>37.499461788205899</v>
      </c>
      <c r="AP336" s="1">
        <v>2.4788575577563901E-10</v>
      </c>
      <c r="AQ336" s="1">
        <v>3.0985719471954903E-8</v>
      </c>
      <c r="AR336" s="5">
        <v>13.619662849548099</v>
      </c>
      <c r="AS336" s="5">
        <v>332.20511103332399</v>
      </c>
      <c r="AT336" t="str">
        <f t="shared" ref="AT336:AT408" si="56">IF(AND(AS336&gt;=1,AQ336&lt;=0.01),"maternal", IF(AND(AS336&lt;=-1,AQ336&lt;=0.01),"paternal", IF(AQ336&gt;=0.01, "no preference")))</f>
        <v>maternal</v>
      </c>
      <c r="AU336">
        <v>4245</v>
      </c>
      <c r="AV336">
        <v>6938</v>
      </c>
      <c r="AW336">
        <v>7295</v>
      </c>
      <c r="AX336">
        <v>65</v>
      </c>
      <c r="AY336">
        <v>38</v>
      </c>
      <c r="AZ336">
        <v>58</v>
      </c>
      <c r="BA336" s="5">
        <v>6.8109504446149796</v>
      </c>
      <c r="BB336" s="5">
        <v>9.1429550181683403</v>
      </c>
      <c r="BC336" s="5">
        <v>23.5116192555071</v>
      </c>
      <c r="BD336" s="1">
        <v>5.0697753324571603E-8</v>
      </c>
      <c r="BE336" s="1">
        <v>4.6644943192679799E-7</v>
      </c>
      <c r="BF336" s="5">
        <v>9.4137883833596199</v>
      </c>
      <c r="BG336" s="5">
        <v>112.279477464097</v>
      </c>
      <c r="BH336" t="str">
        <f t="shared" ref="BH336:BH408" si="57">IF(AND(BG336&gt;=1,BE336&lt;=0.01),"maternal", IF(AND(BG336&lt;=-1,BE336&lt;=0.01),"paternal", IF(BE336&gt;=0.01, "no preference")))</f>
        <v>maternal</v>
      </c>
      <c r="BI336" t="b">
        <f t="shared" si="55"/>
        <v>1</v>
      </c>
      <c r="BK336" t="s">
        <v>948</v>
      </c>
      <c r="BM336" t="s">
        <v>1270</v>
      </c>
    </row>
    <row r="337" spans="1:68" x14ac:dyDescent="0.25">
      <c r="A337" t="s">
        <v>367</v>
      </c>
      <c r="B337">
        <v>2609</v>
      </c>
      <c r="C337">
        <v>2458</v>
      </c>
      <c r="D337">
        <v>2828</v>
      </c>
      <c r="E337">
        <v>3033</v>
      </c>
      <c r="F337">
        <v>2893</v>
      </c>
      <c r="G337">
        <v>3405</v>
      </c>
      <c r="H337" s="5">
        <v>-0.239983574669241</v>
      </c>
      <c r="I337" s="5">
        <v>11.479913978151099</v>
      </c>
      <c r="J337" s="5">
        <v>-1.6987747252897101</v>
      </c>
      <c r="K337">
        <v>0.138649251525545</v>
      </c>
      <c r="L337">
        <v>0.15692957880578901</v>
      </c>
      <c r="M337" s="5">
        <v>-6.2069752079126204</v>
      </c>
      <c r="N337" s="5">
        <v>-1.1809792157018399</v>
      </c>
      <c r="O337" t="str">
        <f t="shared" si="50"/>
        <v>no preference</v>
      </c>
      <c r="P337">
        <v>1794</v>
      </c>
      <c r="Q337">
        <v>1491</v>
      </c>
      <c r="R337">
        <v>1761</v>
      </c>
      <c r="S337">
        <v>2203</v>
      </c>
      <c r="T337">
        <v>1350</v>
      </c>
      <c r="U337">
        <v>1567</v>
      </c>
      <c r="V337" s="5">
        <v>5.1226152913343998E-3</v>
      </c>
      <c r="W337" s="5">
        <v>10.7093714116497</v>
      </c>
      <c r="X337" s="5">
        <v>2.2997385982763598E-2</v>
      </c>
      <c r="Y337">
        <v>0.98238108746477804</v>
      </c>
      <c r="Z337">
        <v>0.98414478780133896</v>
      </c>
      <c r="AA337" s="5">
        <v>-7.5082359528612796</v>
      </c>
      <c r="AB337" s="5">
        <v>1.0035570376427601</v>
      </c>
      <c r="AC337" t="str">
        <f t="shared" si="51"/>
        <v>no preference</v>
      </c>
      <c r="AD337" t="b">
        <f t="shared" si="54"/>
        <v>1</v>
      </c>
      <c r="AF337" t="s">
        <v>367</v>
      </c>
      <c r="AG337">
        <v>4812</v>
      </c>
      <c r="AH337">
        <v>6856</v>
      </c>
      <c r="AI337">
        <v>5162</v>
      </c>
      <c r="AJ337">
        <v>6073</v>
      </c>
      <c r="AK337">
        <v>8129</v>
      </c>
      <c r="AL337">
        <v>6240</v>
      </c>
      <c r="AM337" s="5">
        <v>-0.284985309630652</v>
      </c>
      <c r="AN337" s="5">
        <v>12.579184787346</v>
      </c>
      <c r="AO337" s="5">
        <v>-1.2250000345926899</v>
      </c>
      <c r="AP337">
        <v>0.25517592261837102</v>
      </c>
      <c r="AQ337">
        <v>0.28290013594054397</v>
      </c>
      <c r="AR337" s="5">
        <v>-6.5746945413736704</v>
      </c>
      <c r="AS337" s="5">
        <v>-1.2183978571685099</v>
      </c>
      <c r="AT337" t="str">
        <f t="shared" si="56"/>
        <v>no preference</v>
      </c>
      <c r="AU337">
        <v>7404</v>
      </c>
      <c r="AV337">
        <v>7688</v>
      </c>
      <c r="AW337">
        <v>6276</v>
      </c>
      <c r="AX337">
        <v>8398</v>
      </c>
      <c r="AY337">
        <v>8516</v>
      </c>
      <c r="AZ337">
        <v>6194</v>
      </c>
      <c r="BA337" s="5">
        <v>-0.103432092207115</v>
      </c>
      <c r="BB337" s="5">
        <v>12.8446239720276</v>
      </c>
      <c r="BC337" s="5">
        <v>-0.54251271787278799</v>
      </c>
      <c r="BD337">
        <v>0.60399638237100395</v>
      </c>
      <c r="BE337">
        <v>0.63047639078392903</v>
      </c>
      <c r="BF337" s="5">
        <v>-7.3831562542002596</v>
      </c>
      <c r="BG337" s="5">
        <v>-1.0743261878882999</v>
      </c>
      <c r="BH337" t="str">
        <f t="shared" si="57"/>
        <v>no preference</v>
      </c>
      <c r="BI337" t="b">
        <f t="shared" si="55"/>
        <v>1</v>
      </c>
      <c r="BK337" t="s">
        <v>695</v>
      </c>
      <c r="BL337" t="s">
        <v>1268</v>
      </c>
    </row>
    <row r="338" spans="1:68" x14ac:dyDescent="0.25">
      <c r="A338" t="s">
        <v>599</v>
      </c>
      <c r="B338">
        <v>4171</v>
      </c>
      <c r="C338">
        <v>4549</v>
      </c>
      <c r="D338">
        <v>5183</v>
      </c>
      <c r="E338">
        <v>3225</v>
      </c>
      <c r="F338">
        <v>3923</v>
      </c>
      <c r="G338">
        <v>4143</v>
      </c>
      <c r="H338" s="5">
        <v>0.30252531277212602</v>
      </c>
      <c r="I338" s="5">
        <v>12.021412102073199</v>
      </c>
      <c r="J338" s="5">
        <v>1.81753397950033</v>
      </c>
      <c r="K338">
        <v>0.11740996931764</v>
      </c>
      <c r="L338">
        <v>0.134527233838282</v>
      </c>
      <c r="M338" s="5">
        <v>-6.0458076519961201</v>
      </c>
      <c r="N338" s="5">
        <v>1.23330131223956</v>
      </c>
      <c r="O338" t="str">
        <f t="shared" si="50"/>
        <v>no preference</v>
      </c>
      <c r="P338">
        <v>4662</v>
      </c>
      <c r="Q338">
        <v>5208</v>
      </c>
      <c r="R338">
        <v>5140</v>
      </c>
      <c r="S338">
        <v>5855</v>
      </c>
      <c r="T338">
        <v>6628</v>
      </c>
      <c r="U338">
        <v>6645</v>
      </c>
      <c r="V338" s="5">
        <v>-0.34895974022038301</v>
      </c>
      <c r="W338" s="5">
        <v>12.4617021143905</v>
      </c>
      <c r="X338" s="5">
        <v>-2.4359131320913199</v>
      </c>
      <c r="Y338">
        <v>4.9803364666462603E-2</v>
      </c>
      <c r="Z338">
        <v>5.8629277392164898E-2</v>
      </c>
      <c r="AA338" s="5">
        <v>-5.1044276412801697</v>
      </c>
      <c r="AB338" s="5">
        <v>-1.27364193263901</v>
      </c>
      <c r="AC338" t="str">
        <f t="shared" si="51"/>
        <v>no preference</v>
      </c>
      <c r="AD338" t="b">
        <f t="shared" si="54"/>
        <v>1</v>
      </c>
      <c r="AF338" t="s">
        <v>599</v>
      </c>
      <c r="AG338">
        <v>4882</v>
      </c>
      <c r="AH338">
        <v>6310</v>
      </c>
      <c r="AI338">
        <v>5740</v>
      </c>
      <c r="AJ338">
        <v>2234</v>
      </c>
      <c r="AK338">
        <v>2972</v>
      </c>
      <c r="AL338">
        <v>2838</v>
      </c>
      <c r="AM338" s="5">
        <v>1.07645377108632</v>
      </c>
      <c r="AN338" s="5">
        <v>11.9165368847774</v>
      </c>
      <c r="AO338" s="5">
        <v>4.96703039567267</v>
      </c>
      <c r="AP338">
        <v>1.0740354497968401E-3</v>
      </c>
      <c r="AQ338">
        <v>1.4753234200506099E-3</v>
      </c>
      <c r="AR338" s="5">
        <v>-1.05323584503989</v>
      </c>
      <c r="AS338" s="5">
        <v>2.1088460379379099</v>
      </c>
      <c r="AT338" t="str">
        <f t="shared" si="56"/>
        <v>maternal</v>
      </c>
      <c r="AU338">
        <v>3227</v>
      </c>
      <c r="AV338">
        <v>2998</v>
      </c>
      <c r="AW338">
        <v>1928</v>
      </c>
      <c r="AX338">
        <v>6983</v>
      </c>
      <c r="AY338">
        <v>7086</v>
      </c>
      <c r="AZ338">
        <v>4076</v>
      </c>
      <c r="BA338" s="5">
        <v>-1.1445871068737301</v>
      </c>
      <c r="BB338" s="5">
        <v>11.945736252835401</v>
      </c>
      <c r="BC338" s="5">
        <v>-3.85790756342434</v>
      </c>
      <c r="BD338">
        <v>6.0085773747241703E-3</v>
      </c>
      <c r="BE338">
        <v>7.6640017534747003E-3</v>
      </c>
      <c r="BF338" s="5">
        <v>-2.9871922029919098</v>
      </c>
      <c r="BG338" s="5">
        <v>-2.2108284864693499</v>
      </c>
      <c r="BH338" t="str">
        <f t="shared" si="57"/>
        <v>paternal</v>
      </c>
      <c r="BI338" t="b">
        <f t="shared" si="55"/>
        <v>0</v>
      </c>
      <c r="BK338" t="s">
        <v>949</v>
      </c>
      <c r="BL338" t="s">
        <v>1268</v>
      </c>
    </row>
    <row r="339" spans="1:68" x14ac:dyDescent="0.25">
      <c r="A339" t="s">
        <v>117</v>
      </c>
      <c r="B339">
        <v>4267</v>
      </c>
      <c r="C339">
        <v>4559</v>
      </c>
      <c r="D339">
        <v>5457</v>
      </c>
      <c r="E339">
        <v>299</v>
      </c>
      <c r="F339">
        <v>259</v>
      </c>
      <c r="G339">
        <v>203</v>
      </c>
      <c r="H339" s="5">
        <v>4.2349024678849396</v>
      </c>
      <c r="I339" s="5">
        <v>10.0919885157744</v>
      </c>
      <c r="J339" s="5">
        <v>21.485830262628099</v>
      </c>
      <c r="K339" s="1">
        <v>4.6440146005201497E-7</v>
      </c>
      <c r="L339" s="1">
        <v>2.3345586910722898E-6</v>
      </c>
      <c r="M339" s="5">
        <v>7.3634441766662198</v>
      </c>
      <c r="N339" s="5">
        <v>18.829234818799002</v>
      </c>
      <c r="O339" t="str">
        <f t="shared" si="50"/>
        <v>maternal</v>
      </c>
      <c r="P339">
        <v>4496</v>
      </c>
      <c r="Q339">
        <v>4134</v>
      </c>
      <c r="R339">
        <v>3793</v>
      </c>
      <c r="S339">
        <v>333</v>
      </c>
      <c r="T339">
        <v>285</v>
      </c>
      <c r="U339">
        <v>239</v>
      </c>
      <c r="V339" s="5">
        <v>3.8624855070927202</v>
      </c>
      <c r="W339" s="5">
        <v>10.081398161833301</v>
      </c>
      <c r="X339" s="5">
        <v>21.552034486954899</v>
      </c>
      <c r="Y339" s="1">
        <v>5.0545412938553998E-7</v>
      </c>
      <c r="Z339" s="1">
        <v>3.0656891760557799E-6</v>
      </c>
      <c r="AA339" s="5">
        <v>7.2708815370718103</v>
      </c>
      <c r="AB339" s="5">
        <v>14.5453439532861</v>
      </c>
      <c r="AC339" t="str">
        <f t="shared" si="51"/>
        <v>maternal</v>
      </c>
      <c r="AD339" t="b">
        <f t="shared" si="54"/>
        <v>1</v>
      </c>
      <c r="AF339" t="s">
        <v>117</v>
      </c>
      <c r="AG339">
        <v>3978</v>
      </c>
      <c r="AH339">
        <v>5327</v>
      </c>
      <c r="AI339">
        <v>4820</v>
      </c>
      <c r="AJ339">
        <v>526</v>
      </c>
      <c r="AK339">
        <v>436</v>
      </c>
      <c r="AL339">
        <v>484</v>
      </c>
      <c r="AM339" s="5">
        <v>3.2792319023163201</v>
      </c>
      <c r="AN339" s="5">
        <v>10.551279137228899</v>
      </c>
      <c r="AO339" s="5">
        <v>15.6857511737559</v>
      </c>
      <c r="AP339" s="1">
        <v>2.5264145298120899E-7</v>
      </c>
      <c r="AQ339" s="1">
        <v>8.7753968284907495E-7</v>
      </c>
      <c r="AR339" s="5">
        <v>7.7519577670012296</v>
      </c>
      <c r="AS339" s="5">
        <v>9.7083889066624405</v>
      </c>
      <c r="AT339" t="str">
        <f t="shared" si="56"/>
        <v>maternal</v>
      </c>
      <c r="AU339">
        <v>3202</v>
      </c>
      <c r="AV339">
        <v>4065</v>
      </c>
      <c r="AW339">
        <v>3393</v>
      </c>
      <c r="AX339">
        <v>460</v>
      </c>
      <c r="AY339">
        <v>652</v>
      </c>
      <c r="AZ339">
        <v>494</v>
      </c>
      <c r="BA339" s="5">
        <v>2.7375088650731101</v>
      </c>
      <c r="BB339" s="5">
        <v>10.419036711517499</v>
      </c>
      <c r="BC339" s="5">
        <v>13.96685259599</v>
      </c>
      <c r="BD339" s="1">
        <v>1.9332629230481501E-6</v>
      </c>
      <c r="BE339" s="1">
        <v>5.0875340080214398E-6</v>
      </c>
      <c r="BF339" s="5">
        <v>5.75981522276596</v>
      </c>
      <c r="BG339" s="5">
        <v>6.6691775840502796</v>
      </c>
      <c r="BH339" t="str">
        <f t="shared" si="57"/>
        <v>maternal</v>
      </c>
      <c r="BI339" t="b">
        <f t="shared" si="55"/>
        <v>1</v>
      </c>
      <c r="BK339" t="s">
        <v>950</v>
      </c>
      <c r="BP339" t="s">
        <v>1274</v>
      </c>
    </row>
    <row r="340" spans="1:68" x14ac:dyDescent="0.25">
      <c r="A340" t="s">
        <v>616</v>
      </c>
      <c r="B340">
        <v>722</v>
      </c>
      <c r="C340">
        <v>330</v>
      </c>
      <c r="D340">
        <v>798</v>
      </c>
      <c r="E340">
        <v>822</v>
      </c>
      <c r="F340">
        <v>977</v>
      </c>
      <c r="G340">
        <v>1178</v>
      </c>
      <c r="H340" s="5">
        <v>-0.77039878055577105</v>
      </c>
      <c r="I340" s="5">
        <v>9.5553963691733195</v>
      </c>
      <c r="J340" s="5">
        <v>-2.1107472146113602</v>
      </c>
      <c r="K340">
        <v>7.7776322427863601E-2</v>
      </c>
      <c r="L340">
        <v>9.0793280156376305E-2</v>
      </c>
      <c r="M340" s="5">
        <v>-5.6356191786350198</v>
      </c>
      <c r="N340" s="5">
        <v>-1.7057412084774</v>
      </c>
      <c r="O340" t="str">
        <f t="shared" si="50"/>
        <v>no preference</v>
      </c>
      <c r="P340">
        <v>207</v>
      </c>
      <c r="Q340">
        <v>31</v>
      </c>
      <c r="R340">
        <v>76</v>
      </c>
      <c r="S340">
        <v>592</v>
      </c>
      <c r="T340">
        <v>426</v>
      </c>
      <c r="U340">
        <v>1150</v>
      </c>
      <c r="V340" s="5">
        <v>-3.0504754711542401</v>
      </c>
      <c r="W340" s="5">
        <v>7.8476464885224502</v>
      </c>
      <c r="X340" s="5">
        <v>-4.1985823752364402</v>
      </c>
      <c r="Y340">
        <v>5.4025983380033499E-3</v>
      </c>
      <c r="Z340">
        <v>7.1606885335056304E-3</v>
      </c>
      <c r="AA340" s="5">
        <v>-2.7055028917020301</v>
      </c>
      <c r="AB340" s="5">
        <v>-8.2848493909994101</v>
      </c>
      <c r="AC340" t="str">
        <f t="shared" si="51"/>
        <v>paternal</v>
      </c>
      <c r="AD340" t="b">
        <f t="shared" si="54"/>
        <v>0</v>
      </c>
      <c r="AF340" t="s">
        <v>616</v>
      </c>
      <c r="AG340">
        <v>350</v>
      </c>
      <c r="AH340">
        <v>392</v>
      </c>
      <c r="AI340">
        <v>387</v>
      </c>
      <c r="AJ340">
        <v>750</v>
      </c>
      <c r="AK340">
        <v>902</v>
      </c>
      <c r="AL340">
        <v>1047</v>
      </c>
      <c r="AM340" s="5">
        <v>-1.24368290392743</v>
      </c>
      <c r="AN340" s="5">
        <v>9.17971664021381</v>
      </c>
      <c r="AO340" s="5">
        <v>-5.9284971993237203</v>
      </c>
      <c r="AP340">
        <v>3.40712913015897E-4</v>
      </c>
      <c r="AQ340">
        <v>4.9235970089002499E-4</v>
      </c>
      <c r="AR340" s="5">
        <v>0.18065556837970101</v>
      </c>
      <c r="AS340" s="5">
        <v>-2.3680226887363598</v>
      </c>
      <c r="AT340" t="str">
        <f t="shared" si="56"/>
        <v>paternal</v>
      </c>
      <c r="AU340">
        <v>80</v>
      </c>
      <c r="AV340">
        <v>248</v>
      </c>
      <c r="AW340">
        <v>137</v>
      </c>
      <c r="AX340">
        <v>515</v>
      </c>
      <c r="AY340">
        <v>579</v>
      </c>
      <c r="AZ340">
        <v>230</v>
      </c>
      <c r="BA340" s="5">
        <v>-1.54483633170779</v>
      </c>
      <c r="BB340" s="5">
        <v>7.90854362976419</v>
      </c>
      <c r="BC340" s="5">
        <v>-3.1550297570413699</v>
      </c>
      <c r="BD340">
        <v>1.5651381869510299E-2</v>
      </c>
      <c r="BE340">
        <v>1.89026351081042E-2</v>
      </c>
      <c r="BF340" s="5">
        <v>-4.0101859016332</v>
      </c>
      <c r="BG340" s="5">
        <v>-2.9177096665851199</v>
      </c>
      <c r="BH340" t="str">
        <f t="shared" si="57"/>
        <v>no preference</v>
      </c>
      <c r="BI340" t="b">
        <f t="shared" si="55"/>
        <v>0</v>
      </c>
      <c r="BK340" t="s">
        <v>951</v>
      </c>
      <c r="BM340" t="s">
        <v>1270</v>
      </c>
    </row>
    <row r="341" spans="1:68" x14ac:dyDescent="0.25">
      <c r="A341" t="s">
        <v>225</v>
      </c>
      <c r="B341">
        <v>2481</v>
      </c>
      <c r="C341">
        <v>2271</v>
      </c>
      <c r="D341">
        <v>2399</v>
      </c>
      <c r="E341">
        <v>268</v>
      </c>
      <c r="F341">
        <v>343</v>
      </c>
      <c r="G341">
        <v>546</v>
      </c>
      <c r="H341" s="5">
        <v>2.6875763566932198</v>
      </c>
      <c r="I341" s="5">
        <v>9.8748295583637002</v>
      </c>
      <c r="J341" s="5">
        <v>9.90676026673545</v>
      </c>
      <c r="K341" s="1">
        <v>4.9648193494104402E-5</v>
      </c>
      <c r="L341" s="1">
        <v>9.1734079369901506E-5</v>
      </c>
      <c r="M341" s="5">
        <v>2.4447710557399098</v>
      </c>
      <c r="N341" s="5">
        <v>6.4423022868133097</v>
      </c>
      <c r="O341" t="str">
        <f t="shared" si="50"/>
        <v>maternal</v>
      </c>
      <c r="P341">
        <v>2359</v>
      </c>
      <c r="Q341">
        <v>1363</v>
      </c>
      <c r="R341">
        <v>1412</v>
      </c>
      <c r="S341">
        <v>467</v>
      </c>
      <c r="T341">
        <v>365</v>
      </c>
      <c r="U341">
        <v>268</v>
      </c>
      <c r="V341" s="5">
        <v>2.2084059677277499</v>
      </c>
      <c r="W341" s="5">
        <v>9.5900452906719007</v>
      </c>
      <c r="X341" s="5">
        <v>7.2105912986475396</v>
      </c>
      <c r="Y341">
        <v>3.23500076090921E-4</v>
      </c>
      <c r="Z341">
        <v>5.0992384875348602E-4</v>
      </c>
      <c r="AA341" s="5">
        <v>0.43106555910718802</v>
      </c>
      <c r="AB341" s="5">
        <v>4.6216434643989697</v>
      </c>
      <c r="AC341" t="str">
        <f t="shared" si="51"/>
        <v>maternal</v>
      </c>
      <c r="AD341" t="b">
        <f t="shared" si="54"/>
        <v>1</v>
      </c>
      <c r="AF341" t="s">
        <v>225</v>
      </c>
      <c r="AG341">
        <v>1433</v>
      </c>
      <c r="AH341">
        <v>1681</v>
      </c>
      <c r="AI341">
        <v>1524</v>
      </c>
      <c r="AJ341">
        <v>221</v>
      </c>
      <c r="AK341">
        <v>314</v>
      </c>
      <c r="AL341">
        <v>307</v>
      </c>
      <c r="AM341" s="5">
        <v>2.4719914669541199</v>
      </c>
      <c r="AN341" s="5">
        <v>9.3561325419544907</v>
      </c>
      <c r="AO341" s="5">
        <v>11.2211806227638</v>
      </c>
      <c r="AP341" s="1">
        <v>3.37012584290226E-6</v>
      </c>
      <c r="AQ341" s="1">
        <v>6.8498492741915902E-6</v>
      </c>
      <c r="AR341" s="5">
        <v>5.1054359042978099</v>
      </c>
      <c r="AS341" s="5">
        <v>5.5480910613745502</v>
      </c>
      <c r="AT341" t="str">
        <f t="shared" si="56"/>
        <v>maternal</v>
      </c>
      <c r="AU341">
        <v>1450</v>
      </c>
      <c r="AV341">
        <v>1689</v>
      </c>
      <c r="AW341">
        <v>1593</v>
      </c>
      <c r="AX341">
        <v>350</v>
      </c>
      <c r="AY341">
        <v>321</v>
      </c>
      <c r="AZ341">
        <v>442</v>
      </c>
      <c r="BA341" s="5">
        <v>2.0955560874175201</v>
      </c>
      <c r="BB341" s="5">
        <v>9.5735803727001603</v>
      </c>
      <c r="BC341" s="5">
        <v>11.6920395345009</v>
      </c>
      <c r="BD341" s="1">
        <v>6.5510868464515598E-6</v>
      </c>
      <c r="BE341" s="1">
        <v>1.4118721651835201E-5</v>
      </c>
      <c r="BF341" s="5">
        <v>4.4602649332418096</v>
      </c>
      <c r="BG341" s="5">
        <v>4.27390869466588</v>
      </c>
      <c r="BH341" t="str">
        <f t="shared" si="57"/>
        <v>maternal</v>
      </c>
      <c r="BI341" t="b">
        <f t="shared" si="55"/>
        <v>1</v>
      </c>
      <c r="BK341" t="s">
        <v>952</v>
      </c>
      <c r="BL341" t="s">
        <v>1268</v>
      </c>
    </row>
    <row r="342" spans="1:68" x14ac:dyDescent="0.25">
      <c r="A342" t="s">
        <v>209</v>
      </c>
      <c r="B342">
        <v>7187</v>
      </c>
      <c r="C342">
        <v>6830</v>
      </c>
      <c r="D342">
        <v>7878</v>
      </c>
      <c r="E342">
        <v>960</v>
      </c>
      <c r="F342">
        <v>939</v>
      </c>
      <c r="G342">
        <v>892</v>
      </c>
      <c r="H342" s="5">
        <v>2.96854221916885</v>
      </c>
      <c r="I342" s="5">
        <v>11.346746420404401</v>
      </c>
      <c r="J342" s="5">
        <v>22.3917759259155</v>
      </c>
      <c r="K342" s="1">
        <v>3.6046921392779002E-7</v>
      </c>
      <c r="L342" s="1">
        <v>2.01141821371707E-6</v>
      </c>
      <c r="M342" s="5">
        <v>7.6078350072354199</v>
      </c>
      <c r="N342" s="5">
        <v>7.8274490851870002</v>
      </c>
      <c r="O342" t="str">
        <f t="shared" si="50"/>
        <v>maternal</v>
      </c>
      <c r="P342">
        <v>8571</v>
      </c>
      <c r="Q342">
        <v>7409</v>
      </c>
      <c r="R342">
        <v>7123</v>
      </c>
      <c r="S342">
        <v>834</v>
      </c>
      <c r="T342">
        <v>766</v>
      </c>
      <c r="U342">
        <v>747</v>
      </c>
      <c r="V342" s="5">
        <v>3.2945120494064599</v>
      </c>
      <c r="W342" s="5">
        <v>11.2591258962872</v>
      </c>
      <c r="X342" s="5">
        <v>22.062002058547002</v>
      </c>
      <c r="Y342" s="1">
        <v>4.3850540274143899E-7</v>
      </c>
      <c r="Z342" s="1">
        <v>2.8569286915588898E-6</v>
      </c>
      <c r="AA342" s="5">
        <v>7.4047980921295</v>
      </c>
      <c r="AB342" s="5">
        <v>9.8117607075735993</v>
      </c>
      <c r="AC342" t="str">
        <f t="shared" si="51"/>
        <v>maternal</v>
      </c>
      <c r="AD342" t="b">
        <f t="shared" si="54"/>
        <v>1</v>
      </c>
      <c r="AF342" t="s">
        <v>209</v>
      </c>
      <c r="AG342">
        <v>3542</v>
      </c>
      <c r="AH342">
        <v>5283</v>
      </c>
      <c r="AI342">
        <v>4196</v>
      </c>
      <c r="AJ342">
        <v>457</v>
      </c>
      <c r="AK342">
        <v>612</v>
      </c>
      <c r="AL342">
        <v>595</v>
      </c>
      <c r="AM342" s="5">
        <v>2.9583992256670499</v>
      </c>
      <c r="AN342" s="5">
        <v>10.5852381369168</v>
      </c>
      <c r="AO342" s="5">
        <v>12.5173222425486</v>
      </c>
      <c r="AP342" s="1">
        <v>1.4583373781685301E-6</v>
      </c>
      <c r="AQ342" s="1">
        <v>3.41077847667549E-6</v>
      </c>
      <c r="AR342" s="5">
        <v>5.9757388122044404</v>
      </c>
      <c r="AS342" s="5">
        <v>7.7726105202256104</v>
      </c>
      <c r="AT342" t="str">
        <f t="shared" si="56"/>
        <v>maternal</v>
      </c>
      <c r="AU342">
        <v>4568</v>
      </c>
      <c r="AV342">
        <v>5219</v>
      </c>
      <c r="AW342">
        <v>4009</v>
      </c>
      <c r="AX342">
        <v>1534</v>
      </c>
      <c r="AY342">
        <v>1830</v>
      </c>
      <c r="AZ342">
        <v>1330</v>
      </c>
      <c r="BA342" s="5">
        <v>1.55871648934707</v>
      </c>
      <c r="BB342" s="5">
        <v>11.3796028686625</v>
      </c>
      <c r="BC342" s="5">
        <v>8.2242086541104094</v>
      </c>
      <c r="BD342" s="1">
        <v>6.8840908622376501E-5</v>
      </c>
      <c r="BE342">
        <v>1.10321968946116E-4</v>
      </c>
      <c r="BF342" s="5">
        <v>1.9034178662946899</v>
      </c>
      <c r="BG342" s="5">
        <v>2.9459163991350499</v>
      </c>
      <c r="BH342" t="str">
        <f t="shared" si="57"/>
        <v>maternal</v>
      </c>
      <c r="BI342" t="b">
        <f t="shared" si="55"/>
        <v>1</v>
      </c>
      <c r="BK342" t="s">
        <v>953</v>
      </c>
      <c r="BL342" t="s">
        <v>1268</v>
      </c>
    </row>
    <row r="343" spans="1:68" x14ac:dyDescent="0.25">
      <c r="A343" t="s">
        <v>92</v>
      </c>
      <c r="B343">
        <v>518</v>
      </c>
      <c r="C343">
        <v>555</v>
      </c>
      <c r="D343">
        <v>661</v>
      </c>
      <c r="E343">
        <v>15</v>
      </c>
      <c r="F343">
        <v>77</v>
      </c>
      <c r="G343">
        <v>9</v>
      </c>
      <c r="H343" s="5">
        <v>4.6339629647129996</v>
      </c>
      <c r="I343" s="5">
        <v>6.8527582536063703</v>
      </c>
      <c r="J343" s="5">
        <v>6.3071895450607398</v>
      </c>
      <c r="K343">
        <v>6.5047820533420105E-4</v>
      </c>
      <c r="L343">
        <v>9.6022973168382003E-4</v>
      </c>
      <c r="M343" s="5">
        <v>-0.42220844985861</v>
      </c>
      <c r="N343" s="5">
        <v>24.8291499418706</v>
      </c>
      <c r="O343" t="str">
        <f t="shared" si="50"/>
        <v>maternal</v>
      </c>
      <c r="P343">
        <v>451</v>
      </c>
      <c r="Q343">
        <v>562</v>
      </c>
      <c r="R343">
        <v>494</v>
      </c>
      <c r="S343">
        <v>33</v>
      </c>
      <c r="T343">
        <v>32</v>
      </c>
      <c r="U343">
        <v>24</v>
      </c>
      <c r="V343" s="5">
        <v>4.0442472130262903</v>
      </c>
      <c r="W343" s="5">
        <v>6.9473613233076499</v>
      </c>
      <c r="X343" s="5">
        <v>21.619897011088302</v>
      </c>
      <c r="Y343" s="1">
        <v>4.9589354627901803E-7</v>
      </c>
      <c r="Z343" s="1">
        <v>3.0424190421078901E-6</v>
      </c>
      <c r="AA343" s="5">
        <v>7.2889465533846298</v>
      </c>
      <c r="AB343" s="5">
        <v>16.4983199283263</v>
      </c>
      <c r="AC343" t="str">
        <f t="shared" si="51"/>
        <v>maternal</v>
      </c>
      <c r="AD343" t="b">
        <f t="shared" si="54"/>
        <v>1</v>
      </c>
      <c r="AF343" t="s">
        <v>92</v>
      </c>
      <c r="AG343">
        <v>93</v>
      </c>
      <c r="AH343">
        <v>182</v>
      </c>
      <c r="AI343">
        <v>176</v>
      </c>
      <c r="AJ343">
        <v>0</v>
      </c>
      <c r="AK343">
        <v>6</v>
      </c>
      <c r="AL343">
        <v>26</v>
      </c>
      <c r="AM343" s="5">
        <v>4.6585506052745398</v>
      </c>
      <c r="AN343" s="5">
        <v>4.8500227773776299</v>
      </c>
      <c r="AO343" s="5">
        <v>4.5966928751160898</v>
      </c>
      <c r="AP343">
        <v>1.7302844427441501E-3</v>
      </c>
      <c r="AQ343">
        <v>2.3256511327206398E-3</v>
      </c>
      <c r="AR343" s="5">
        <v>-1.5638860730516699</v>
      </c>
      <c r="AS343" s="5">
        <v>25.255936008604898</v>
      </c>
      <c r="AT343" t="str">
        <f t="shared" si="56"/>
        <v>maternal</v>
      </c>
      <c r="AU343">
        <v>129</v>
      </c>
      <c r="AV343">
        <v>170</v>
      </c>
      <c r="AW343">
        <v>117</v>
      </c>
      <c r="AX343">
        <v>11</v>
      </c>
      <c r="AY343">
        <v>17</v>
      </c>
      <c r="AZ343">
        <v>14</v>
      </c>
      <c r="BA343" s="5">
        <v>3.2203617598347298</v>
      </c>
      <c r="BB343" s="5">
        <v>5.4974402458413598</v>
      </c>
      <c r="BC343" s="5">
        <v>14.448545927235999</v>
      </c>
      <c r="BD343" s="1">
        <v>1.5291925549234999E-6</v>
      </c>
      <c r="BE343" s="1">
        <v>4.2477570970097196E-6</v>
      </c>
      <c r="BF343" s="5">
        <v>6.00637018174403</v>
      </c>
      <c r="BG343" s="5">
        <v>9.3202054664646905</v>
      </c>
      <c r="BH343" t="str">
        <f t="shared" si="57"/>
        <v>maternal</v>
      </c>
      <c r="BI343" t="b">
        <f t="shared" si="55"/>
        <v>1</v>
      </c>
      <c r="BK343" t="s">
        <v>954</v>
      </c>
      <c r="BL343" t="s">
        <v>1268</v>
      </c>
    </row>
    <row r="344" spans="1:68" x14ac:dyDescent="0.25">
      <c r="A344" t="s">
        <v>435</v>
      </c>
      <c r="B344">
        <v>0</v>
      </c>
      <c r="C344">
        <v>8</v>
      </c>
      <c r="D344">
        <v>1</v>
      </c>
      <c r="E344">
        <v>328</v>
      </c>
      <c r="F344">
        <v>390</v>
      </c>
      <c r="G344">
        <v>714</v>
      </c>
      <c r="H344" s="5">
        <v>-7.4282810004220101</v>
      </c>
      <c r="I344" s="5">
        <v>5.1041155006917798</v>
      </c>
      <c r="J344" s="5">
        <v>-9.1900055650072705</v>
      </c>
      <c r="K344" s="1">
        <v>7.7068692111994196E-5</v>
      </c>
      <c r="L344">
        <v>1.3438853187029001E-4</v>
      </c>
      <c r="M344" s="5">
        <v>1.95793777317335</v>
      </c>
      <c r="N344" s="5">
        <v>-172.24054751624899</v>
      </c>
      <c r="O344" t="str">
        <f t="shared" si="50"/>
        <v>paternal</v>
      </c>
      <c r="P344">
        <v>7</v>
      </c>
      <c r="Q344">
        <v>8</v>
      </c>
      <c r="R344">
        <v>0</v>
      </c>
      <c r="S344">
        <v>413</v>
      </c>
      <c r="T344">
        <v>324</v>
      </c>
      <c r="U344">
        <v>301</v>
      </c>
      <c r="V344" s="5">
        <v>-6.3687542010992999</v>
      </c>
      <c r="W344" s="5">
        <v>5.2410187676970903</v>
      </c>
      <c r="X344" s="5">
        <v>-7.5119889413429597</v>
      </c>
      <c r="Y344">
        <v>2.5727463759094699E-4</v>
      </c>
      <c r="Z344">
        <v>4.18540080978859E-4</v>
      </c>
      <c r="AA344" s="5">
        <v>0.68639793968052198</v>
      </c>
      <c r="AB344" s="5">
        <v>-82.639189583236401</v>
      </c>
      <c r="AC344" t="str">
        <f t="shared" si="51"/>
        <v>paternal</v>
      </c>
      <c r="AD344" t="b">
        <f t="shared" si="54"/>
        <v>1</v>
      </c>
      <c r="AF344" t="s">
        <v>435</v>
      </c>
      <c r="AG344">
        <v>12</v>
      </c>
      <c r="AH344">
        <v>5</v>
      </c>
      <c r="AI344">
        <v>5</v>
      </c>
      <c r="AJ344">
        <v>303</v>
      </c>
      <c r="AK344">
        <v>377</v>
      </c>
      <c r="AL344">
        <v>365</v>
      </c>
      <c r="AM344" s="5">
        <v>-5.4851683521217698</v>
      </c>
      <c r="AN344" s="5">
        <v>5.6993724159220198</v>
      </c>
      <c r="AO344" s="5">
        <v>-16.8091837929876</v>
      </c>
      <c r="AP344" s="1">
        <v>1.4686219394881499E-7</v>
      </c>
      <c r="AQ344" s="1">
        <v>6.3302669805523701E-7</v>
      </c>
      <c r="AR344" s="5">
        <v>8.2859194750486402</v>
      </c>
      <c r="AS344" s="5">
        <v>-44.791974294920102</v>
      </c>
      <c r="AT344" t="str">
        <f t="shared" si="56"/>
        <v>paternal</v>
      </c>
      <c r="AU344">
        <v>12</v>
      </c>
      <c r="AV344">
        <v>12</v>
      </c>
      <c r="AW344">
        <v>10</v>
      </c>
      <c r="AX344">
        <v>356</v>
      </c>
      <c r="AY344">
        <v>405</v>
      </c>
      <c r="AZ344">
        <v>412</v>
      </c>
      <c r="BA344" s="5">
        <v>-4.9916010325714204</v>
      </c>
      <c r="BB344" s="5">
        <v>6.1159042012588696</v>
      </c>
      <c r="BC344" s="5">
        <v>-31.374233552415902</v>
      </c>
      <c r="BD344" s="1">
        <v>6.5937391488920302E-9</v>
      </c>
      <c r="BE344" s="1">
        <v>3.0456690368645299E-7</v>
      </c>
      <c r="BF344" s="5">
        <v>11.2175983620827</v>
      </c>
      <c r="BG344" s="5">
        <v>-31.8142461691207</v>
      </c>
      <c r="BH344" t="str">
        <f t="shared" si="57"/>
        <v>paternal</v>
      </c>
      <c r="BI344" t="b">
        <f t="shared" si="55"/>
        <v>1</v>
      </c>
      <c r="BK344" t="s">
        <v>955</v>
      </c>
      <c r="BO344" t="s">
        <v>1271</v>
      </c>
    </row>
    <row r="345" spans="1:68" x14ac:dyDescent="0.25">
      <c r="A345" t="s">
        <v>586</v>
      </c>
      <c r="B345">
        <v>636</v>
      </c>
      <c r="C345">
        <v>437</v>
      </c>
      <c r="D345">
        <v>431</v>
      </c>
      <c r="E345">
        <v>461</v>
      </c>
      <c r="F345">
        <v>357</v>
      </c>
      <c r="G345">
        <v>482</v>
      </c>
      <c r="H345" s="5">
        <v>0.197793308834949</v>
      </c>
      <c r="I345" s="5">
        <v>8.8493780535895006</v>
      </c>
      <c r="J345" s="5">
        <v>0.90277342721863096</v>
      </c>
      <c r="K345">
        <v>0.40033996064923799</v>
      </c>
      <c r="L345">
        <v>0.42631621763792898</v>
      </c>
      <c r="M345" s="5">
        <v>-7.1351384504125903</v>
      </c>
      <c r="N345" s="5">
        <v>1.14694269295917</v>
      </c>
      <c r="O345" t="str">
        <f t="shared" si="50"/>
        <v>no preference</v>
      </c>
      <c r="P345">
        <v>436</v>
      </c>
      <c r="Q345">
        <v>321</v>
      </c>
      <c r="R345">
        <v>341</v>
      </c>
      <c r="S345">
        <v>431</v>
      </c>
      <c r="T345">
        <v>225</v>
      </c>
      <c r="U345">
        <v>325</v>
      </c>
      <c r="V345" s="5">
        <v>0.19882141456379401</v>
      </c>
      <c r="W345" s="5">
        <v>8.4073422468851398</v>
      </c>
      <c r="X345" s="5">
        <v>0.72124096753136102</v>
      </c>
      <c r="Y345">
        <v>0.49727625150041099</v>
      </c>
      <c r="Z345">
        <v>0.527528799120208</v>
      </c>
      <c r="AA345" s="5">
        <v>-7.2191308675769497</v>
      </c>
      <c r="AB345" s="5">
        <v>1.1477603284107201</v>
      </c>
      <c r="AC345" t="str">
        <f t="shared" si="51"/>
        <v>no preference</v>
      </c>
      <c r="AD345" t="b">
        <f t="shared" si="54"/>
        <v>1</v>
      </c>
      <c r="AF345" t="s">
        <v>586</v>
      </c>
      <c r="AG345">
        <v>290</v>
      </c>
      <c r="AH345">
        <v>453</v>
      </c>
      <c r="AI345">
        <v>349</v>
      </c>
      <c r="AJ345">
        <v>241</v>
      </c>
      <c r="AK345">
        <v>320</v>
      </c>
      <c r="AL345">
        <v>231</v>
      </c>
      <c r="AM345" s="5">
        <v>0.453120407502352</v>
      </c>
      <c r="AN345" s="5">
        <v>8.2609847769259996</v>
      </c>
      <c r="AO345" s="5">
        <v>1.83427642589132</v>
      </c>
      <c r="AP345">
        <v>0.103686663132715</v>
      </c>
      <c r="AQ345">
        <v>0.12028615212612</v>
      </c>
      <c r="AR345" s="5">
        <v>-5.7721472229265798</v>
      </c>
      <c r="AS345" s="5">
        <v>1.3689980650678799</v>
      </c>
      <c r="AT345" t="str">
        <f t="shared" si="56"/>
        <v>no preference</v>
      </c>
      <c r="AU345">
        <v>397</v>
      </c>
      <c r="AV345">
        <v>462</v>
      </c>
      <c r="AW345">
        <v>411</v>
      </c>
      <c r="AX345">
        <v>539</v>
      </c>
      <c r="AY345">
        <v>657</v>
      </c>
      <c r="AZ345">
        <v>441</v>
      </c>
      <c r="BA345" s="5">
        <v>-0.349556133063466</v>
      </c>
      <c r="BB345" s="5">
        <v>8.9007759101941009</v>
      </c>
      <c r="BC345" s="5">
        <v>-1.8155350102879</v>
      </c>
      <c r="BD345">
        <v>0.111514040937596</v>
      </c>
      <c r="BE345">
        <v>0.127299133490407</v>
      </c>
      <c r="BF345" s="5">
        <v>-6.0074955928633296</v>
      </c>
      <c r="BG345" s="5">
        <v>-1.2741685497938999</v>
      </c>
      <c r="BH345" t="str">
        <f t="shared" si="57"/>
        <v>no preference</v>
      </c>
      <c r="BI345" t="b">
        <f t="shared" si="55"/>
        <v>1</v>
      </c>
      <c r="BK345" t="s">
        <v>956</v>
      </c>
      <c r="BL345" t="s">
        <v>1268</v>
      </c>
    </row>
    <row r="346" spans="1:68" x14ac:dyDescent="0.25">
      <c r="A346" t="s">
        <v>64</v>
      </c>
      <c r="B346">
        <v>17067</v>
      </c>
      <c r="C346">
        <v>9478</v>
      </c>
      <c r="D346">
        <v>7848</v>
      </c>
      <c r="E346">
        <v>324</v>
      </c>
      <c r="F346">
        <v>259</v>
      </c>
      <c r="G346">
        <v>334</v>
      </c>
      <c r="H346" s="5">
        <v>5.1510458952669103</v>
      </c>
      <c r="I346" s="5">
        <v>10.827083283063301</v>
      </c>
      <c r="J346" s="5">
        <v>16.572639340078499</v>
      </c>
      <c r="K346" s="1">
        <v>2.2687010377857601E-6</v>
      </c>
      <c r="L346" s="1">
        <v>6.80610311335729E-6</v>
      </c>
      <c r="M346" s="5">
        <v>5.76703708050991</v>
      </c>
      <c r="N346" s="5">
        <v>35.531973007475699</v>
      </c>
      <c r="O346" t="str">
        <f t="shared" si="50"/>
        <v>maternal</v>
      </c>
      <c r="P346">
        <v>7027</v>
      </c>
      <c r="Q346">
        <v>12691</v>
      </c>
      <c r="R346">
        <v>8688</v>
      </c>
      <c r="S346">
        <v>299</v>
      </c>
      <c r="T346">
        <v>377</v>
      </c>
      <c r="U346">
        <v>398</v>
      </c>
      <c r="V346" s="5">
        <v>4.68806622176474</v>
      </c>
      <c r="W346" s="5">
        <v>10.8211351278621</v>
      </c>
      <c r="X346" s="5">
        <v>18.0625100003165</v>
      </c>
      <c r="Y346" s="1">
        <v>1.4741884060638501E-6</v>
      </c>
      <c r="Z346" s="1">
        <v>5.9179649682275604E-6</v>
      </c>
      <c r="AA346" s="5">
        <v>6.2278377112082604</v>
      </c>
      <c r="AB346" s="5">
        <v>25.777960531642599</v>
      </c>
      <c r="AC346" t="str">
        <f t="shared" si="51"/>
        <v>maternal</v>
      </c>
      <c r="AD346" t="b">
        <f t="shared" si="54"/>
        <v>1</v>
      </c>
      <c r="AF346" t="s">
        <v>64</v>
      </c>
      <c r="AG346">
        <v>12435</v>
      </c>
      <c r="AH346">
        <v>14914</v>
      </c>
      <c r="AI346">
        <v>32469</v>
      </c>
      <c r="AJ346">
        <v>372</v>
      </c>
      <c r="AK346">
        <v>316</v>
      </c>
      <c r="AL346">
        <v>319</v>
      </c>
      <c r="AM346" s="5">
        <v>5.7600773591517003</v>
      </c>
      <c r="AN346" s="5">
        <v>11.2711383280032</v>
      </c>
      <c r="AO346" s="5">
        <v>16.2614216151464</v>
      </c>
      <c r="AP346" s="1">
        <v>1.9048249396387001E-7</v>
      </c>
      <c r="AQ346" s="1">
        <v>7.3262497678411603E-7</v>
      </c>
      <c r="AR346" s="5">
        <v>8.0309974372952393</v>
      </c>
      <c r="AS346" s="5">
        <v>54.194605897314801</v>
      </c>
      <c r="AT346" t="str">
        <f t="shared" si="56"/>
        <v>maternal</v>
      </c>
      <c r="AU346">
        <v>5277</v>
      </c>
      <c r="AV346">
        <v>24607</v>
      </c>
      <c r="AW346">
        <v>16109</v>
      </c>
      <c r="AX346">
        <v>534</v>
      </c>
      <c r="AY346">
        <v>693</v>
      </c>
      <c r="AZ346">
        <v>616</v>
      </c>
      <c r="BA346" s="5">
        <v>4.3856568946219499</v>
      </c>
      <c r="BB346" s="5">
        <v>11.449932984983</v>
      </c>
      <c r="BC346" s="5">
        <v>8.4101849083865297</v>
      </c>
      <c r="BD346" s="1">
        <v>5.9478640491690997E-5</v>
      </c>
      <c r="BE346" s="1">
        <v>9.7771592145924101E-5</v>
      </c>
      <c r="BF346" s="5">
        <v>2.0635751426930899</v>
      </c>
      <c r="BG346" s="5">
        <v>20.903272202119101</v>
      </c>
      <c r="BH346" t="str">
        <f t="shared" si="57"/>
        <v>maternal</v>
      </c>
      <c r="BI346" t="b">
        <f t="shared" si="55"/>
        <v>1</v>
      </c>
      <c r="BK346" t="s">
        <v>957</v>
      </c>
      <c r="BM346" t="s">
        <v>1270</v>
      </c>
    </row>
    <row r="347" spans="1:68" x14ac:dyDescent="0.25">
      <c r="A347" t="s">
        <v>437</v>
      </c>
      <c r="B347">
        <v>5</v>
      </c>
      <c r="C347">
        <v>15</v>
      </c>
      <c r="D347">
        <v>9</v>
      </c>
      <c r="E347">
        <v>4984</v>
      </c>
      <c r="F347">
        <v>4282</v>
      </c>
      <c r="G347">
        <v>6089</v>
      </c>
      <c r="H347" s="5">
        <v>-9.0043732227872599</v>
      </c>
      <c r="I347" s="5">
        <v>7.8044834765964701</v>
      </c>
      <c r="J347" s="5">
        <v>-24.398857525598501</v>
      </c>
      <c r="K347" s="1">
        <v>2.1275321002351101E-7</v>
      </c>
      <c r="L347" s="1">
        <v>1.60427420531242E-6</v>
      </c>
      <c r="M347" s="5">
        <v>8.1053309094937198</v>
      </c>
      <c r="N347" s="5">
        <v>-513.55437365315197</v>
      </c>
      <c r="O347" t="str">
        <f t="shared" si="50"/>
        <v>paternal</v>
      </c>
      <c r="P347">
        <v>17</v>
      </c>
      <c r="Q347">
        <v>17</v>
      </c>
      <c r="R347">
        <v>30</v>
      </c>
      <c r="S347">
        <v>2515</v>
      </c>
      <c r="T347">
        <v>2309</v>
      </c>
      <c r="U347">
        <v>2208</v>
      </c>
      <c r="V347" s="5">
        <v>-6.7619082444221599</v>
      </c>
      <c r="W347" s="5">
        <v>7.8123028933015801</v>
      </c>
      <c r="X347" s="5">
        <v>-26.9460061649939</v>
      </c>
      <c r="Y347" s="1">
        <v>1.2976775560546901E-7</v>
      </c>
      <c r="Z347" s="1">
        <v>1.8566771186628699E-6</v>
      </c>
      <c r="AA347" s="5">
        <v>8.5008628259019297</v>
      </c>
      <c r="AB347" s="5">
        <v>-108.526852932666</v>
      </c>
      <c r="AC347" t="str">
        <f t="shared" si="51"/>
        <v>paternal</v>
      </c>
      <c r="AD347" t="b">
        <f t="shared" si="54"/>
        <v>1</v>
      </c>
      <c r="AF347" t="s">
        <v>437</v>
      </c>
      <c r="AG347">
        <v>7</v>
      </c>
      <c r="AH347">
        <v>3</v>
      </c>
      <c r="AI347">
        <v>19</v>
      </c>
      <c r="AJ347">
        <v>4167</v>
      </c>
      <c r="AK347">
        <v>5128</v>
      </c>
      <c r="AL347">
        <v>3906</v>
      </c>
      <c r="AM347" s="5">
        <v>-8.9865062878507107</v>
      </c>
      <c r="AN347" s="5">
        <v>7.6005625088878102</v>
      </c>
      <c r="AO347" s="5">
        <v>-17.473076044897699</v>
      </c>
      <c r="AP347" s="1">
        <v>1.08297252555163E-7</v>
      </c>
      <c r="AQ347" s="1">
        <v>5.2883890159580901E-7</v>
      </c>
      <c r="AR347" s="5">
        <v>8.5818804800572401</v>
      </c>
      <c r="AS347" s="5">
        <v>-507.23352367266898</v>
      </c>
      <c r="AT347" t="str">
        <f t="shared" si="56"/>
        <v>paternal</v>
      </c>
      <c r="AU347">
        <v>19</v>
      </c>
      <c r="AV347">
        <v>26</v>
      </c>
      <c r="AW347">
        <v>16</v>
      </c>
      <c r="AX347">
        <v>2290</v>
      </c>
      <c r="AY347">
        <v>2752</v>
      </c>
      <c r="AZ347">
        <v>2090</v>
      </c>
      <c r="BA347" s="5">
        <v>-6.81808318206288</v>
      </c>
      <c r="BB347" s="5">
        <v>7.7971344037985002</v>
      </c>
      <c r="BC347" s="5">
        <v>-31.025575714875099</v>
      </c>
      <c r="BD347" s="1">
        <v>7.13709434052871E-9</v>
      </c>
      <c r="BE347" s="1">
        <v>3.0456690368645299E-7</v>
      </c>
      <c r="BF347" s="5">
        <v>11.1520419214771</v>
      </c>
      <c r="BG347" s="5">
        <v>-112.835965854379</v>
      </c>
      <c r="BH347" t="str">
        <f t="shared" si="57"/>
        <v>paternal</v>
      </c>
      <c r="BI347" t="b">
        <f t="shared" si="55"/>
        <v>1</v>
      </c>
      <c r="BK347" t="s">
        <v>696</v>
      </c>
      <c r="BL347" t="s">
        <v>1268</v>
      </c>
      <c r="BO347" t="s">
        <v>1271</v>
      </c>
    </row>
    <row r="348" spans="1:68" x14ac:dyDescent="0.25">
      <c r="A348" t="s">
        <v>32</v>
      </c>
      <c r="B348">
        <v>6945</v>
      </c>
      <c r="C348">
        <v>6640</v>
      </c>
      <c r="D348">
        <v>6304</v>
      </c>
      <c r="E348">
        <v>94</v>
      </c>
      <c r="F348">
        <v>42</v>
      </c>
      <c r="G348">
        <v>28</v>
      </c>
      <c r="H348" s="5">
        <v>7.0757769252205298</v>
      </c>
      <c r="I348" s="5">
        <v>9.1559222486637992</v>
      </c>
      <c r="J348" s="5">
        <v>16.722286409656999</v>
      </c>
      <c r="K348" s="1">
        <v>2.1479516035276502E-6</v>
      </c>
      <c r="L348" s="1">
        <v>6.5494917746908601E-6</v>
      </c>
      <c r="M348" s="5">
        <v>5.8237226670212401</v>
      </c>
      <c r="N348" s="5">
        <v>134.902841398139</v>
      </c>
      <c r="O348" t="str">
        <f t="shared" si="50"/>
        <v>maternal</v>
      </c>
      <c r="P348">
        <v>14905</v>
      </c>
      <c r="Q348">
        <v>9324</v>
      </c>
      <c r="R348">
        <v>7598</v>
      </c>
      <c r="S348">
        <v>71</v>
      </c>
      <c r="T348">
        <v>35</v>
      </c>
      <c r="U348">
        <v>41</v>
      </c>
      <c r="V348" s="5">
        <v>7.7366399970405597</v>
      </c>
      <c r="W348" s="5">
        <v>9.4457091404080806</v>
      </c>
      <c r="X348" s="5">
        <v>21.439523883670301</v>
      </c>
      <c r="Y348" s="1">
        <v>5.2178037764355096E-7</v>
      </c>
      <c r="Z348" s="1">
        <v>3.13068226586131E-6</v>
      </c>
      <c r="AA348" s="5">
        <v>7.2407628927473997</v>
      </c>
      <c r="AB348" s="5">
        <v>213.28519226361499</v>
      </c>
      <c r="AC348" t="str">
        <f t="shared" si="51"/>
        <v>maternal</v>
      </c>
      <c r="AD348" t="b">
        <f t="shared" si="54"/>
        <v>1</v>
      </c>
      <c r="AF348" t="s">
        <v>32</v>
      </c>
      <c r="AG348">
        <v>16788</v>
      </c>
      <c r="AH348">
        <v>18678</v>
      </c>
      <c r="AI348">
        <v>16011</v>
      </c>
      <c r="AJ348">
        <v>219</v>
      </c>
      <c r="AK348">
        <v>116</v>
      </c>
      <c r="AL348">
        <v>87</v>
      </c>
      <c r="AM348" s="5">
        <v>7.0266893768392098</v>
      </c>
      <c r="AN348" s="5">
        <v>10.550396705668099</v>
      </c>
      <c r="AO348" s="5">
        <v>21.093077629407599</v>
      </c>
      <c r="AP348" s="1">
        <v>2.4462217398977701E-8</v>
      </c>
      <c r="AQ348" s="1">
        <v>2.02410825458077E-7</v>
      </c>
      <c r="AR348" s="5">
        <v>9.9809382152354402</v>
      </c>
      <c r="AS348" s="5">
        <v>130.38999619146901</v>
      </c>
      <c r="AT348" t="str">
        <f t="shared" si="56"/>
        <v>maternal</v>
      </c>
      <c r="AU348">
        <v>20561</v>
      </c>
      <c r="AV348">
        <v>26530</v>
      </c>
      <c r="AW348">
        <v>23244</v>
      </c>
      <c r="AX348">
        <v>117</v>
      </c>
      <c r="AY348">
        <v>100</v>
      </c>
      <c r="AZ348">
        <v>173</v>
      </c>
      <c r="BA348" s="5">
        <v>7.5146397295119396</v>
      </c>
      <c r="BB348" s="5">
        <v>10.751919207410101</v>
      </c>
      <c r="BC348" s="5">
        <v>31.731223124569901</v>
      </c>
      <c r="BD348" s="1">
        <v>6.0856784879940003E-9</v>
      </c>
      <c r="BE348" s="1">
        <v>3.0456690368645299E-7</v>
      </c>
      <c r="BF348" s="5">
        <v>11.283574387002499</v>
      </c>
      <c r="BG348" s="5">
        <v>182.86557890574099</v>
      </c>
      <c r="BH348" t="str">
        <f t="shared" si="57"/>
        <v>maternal</v>
      </c>
      <c r="BI348" t="b">
        <f t="shared" si="55"/>
        <v>1</v>
      </c>
      <c r="BK348" t="s">
        <v>958</v>
      </c>
      <c r="BN348" t="s">
        <v>1269</v>
      </c>
    </row>
    <row r="349" spans="1:68" x14ac:dyDescent="0.25">
      <c r="A349" t="s">
        <v>91</v>
      </c>
      <c r="B349">
        <v>2939</v>
      </c>
      <c r="C349">
        <v>2760</v>
      </c>
      <c r="D349">
        <v>2844</v>
      </c>
      <c r="E349">
        <v>105</v>
      </c>
      <c r="F349">
        <v>87</v>
      </c>
      <c r="G349">
        <v>158</v>
      </c>
      <c r="H349" s="5">
        <v>4.6421845070069603</v>
      </c>
      <c r="I349" s="5">
        <v>9.1545039296651005</v>
      </c>
      <c r="J349" s="5">
        <v>19.621371698725099</v>
      </c>
      <c r="K349" s="1">
        <v>8.0972328262969797E-7</v>
      </c>
      <c r="L349" s="1">
        <v>3.2505438252328901E-6</v>
      </c>
      <c r="M349" s="5">
        <v>6.8161005914823303</v>
      </c>
      <c r="N349" s="5">
        <v>24.971048721552101</v>
      </c>
      <c r="O349" t="str">
        <f t="shared" si="50"/>
        <v>maternal</v>
      </c>
      <c r="P349">
        <v>1649</v>
      </c>
      <c r="Q349">
        <v>1725</v>
      </c>
      <c r="R349">
        <v>1677</v>
      </c>
      <c r="S349">
        <v>78</v>
      </c>
      <c r="T349">
        <v>131</v>
      </c>
      <c r="U349">
        <v>198</v>
      </c>
      <c r="V349" s="5">
        <v>3.7230648568909199</v>
      </c>
      <c r="W349" s="5">
        <v>8.8564655911385302</v>
      </c>
      <c r="X349" s="5">
        <v>11.050376102354999</v>
      </c>
      <c r="Y349" s="1">
        <v>2.7803688805798001E-5</v>
      </c>
      <c r="Z349" s="1">
        <v>5.9670993667828002E-5</v>
      </c>
      <c r="AA349" s="5">
        <v>3.1420788500333399</v>
      </c>
      <c r="AB349" s="5">
        <v>13.2054801801204</v>
      </c>
      <c r="AC349" t="str">
        <f t="shared" si="51"/>
        <v>maternal</v>
      </c>
      <c r="AD349" t="b">
        <f t="shared" si="54"/>
        <v>1</v>
      </c>
      <c r="AF349" t="s">
        <v>91</v>
      </c>
      <c r="AG349">
        <v>462</v>
      </c>
      <c r="AH349">
        <v>580</v>
      </c>
      <c r="AI349">
        <v>470</v>
      </c>
      <c r="AJ349">
        <v>60</v>
      </c>
      <c r="AK349">
        <v>20</v>
      </c>
      <c r="AL349">
        <v>57</v>
      </c>
      <c r="AM349" s="5">
        <v>3.57860341026944</v>
      </c>
      <c r="AN349" s="5">
        <v>7.1829802902911304</v>
      </c>
      <c r="AO349" s="5">
        <v>8.8568473866325004</v>
      </c>
      <c r="AP349" s="1">
        <v>1.9918287222085001E-5</v>
      </c>
      <c r="AQ349" s="1">
        <v>3.2652929872270497E-5</v>
      </c>
      <c r="AR349" s="5">
        <v>3.2279129884340598</v>
      </c>
      <c r="AS349" s="5">
        <v>11.9472229729485</v>
      </c>
      <c r="AT349" t="str">
        <f t="shared" si="56"/>
        <v>maternal</v>
      </c>
      <c r="AU349">
        <v>415</v>
      </c>
      <c r="AV349">
        <v>453</v>
      </c>
      <c r="AW349">
        <v>392</v>
      </c>
      <c r="AX349">
        <v>22</v>
      </c>
      <c r="AY349">
        <v>45</v>
      </c>
      <c r="AZ349">
        <v>43</v>
      </c>
      <c r="BA349" s="5">
        <v>3.5462727256464301</v>
      </c>
      <c r="BB349" s="5">
        <v>6.9419882064069904</v>
      </c>
      <c r="BC349" s="5">
        <v>12.549284207543099</v>
      </c>
      <c r="BD349" s="1">
        <v>4.0384608047143199E-6</v>
      </c>
      <c r="BE349" s="1">
        <v>9.3482888998016705E-6</v>
      </c>
      <c r="BF349" s="5">
        <v>4.9783586170812599</v>
      </c>
      <c r="BG349" s="5">
        <v>11.6824643180313</v>
      </c>
      <c r="BH349" t="str">
        <f t="shared" si="57"/>
        <v>maternal</v>
      </c>
      <c r="BI349" t="b">
        <f t="shared" si="55"/>
        <v>1</v>
      </c>
      <c r="BK349" t="s">
        <v>959</v>
      </c>
      <c r="BL349" t="s">
        <v>1268</v>
      </c>
    </row>
    <row r="350" spans="1:68" x14ac:dyDescent="0.25">
      <c r="A350" t="s">
        <v>281</v>
      </c>
      <c r="B350">
        <v>793</v>
      </c>
      <c r="C350">
        <v>672</v>
      </c>
      <c r="D350">
        <v>816</v>
      </c>
      <c r="E350">
        <v>281</v>
      </c>
      <c r="F350">
        <v>315</v>
      </c>
      <c r="G350">
        <v>202</v>
      </c>
      <c r="H350" s="5">
        <v>1.53099404737929</v>
      </c>
      <c r="I350" s="5">
        <v>8.8017196962766704</v>
      </c>
      <c r="J350" s="5">
        <v>7.3723223624629002</v>
      </c>
      <c r="K350">
        <v>2.7323244621356798E-4</v>
      </c>
      <c r="L350">
        <v>4.2351029163103002E-4</v>
      </c>
      <c r="M350" s="5">
        <v>0.54791713201800096</v>
      </c>
      <c r="N350" s="5">
        <v>2.88984887218388</v>
      </c>
      <c r="O350" t="str">
        <f t="shared" si="50"/>
        <v>maternal</v>
      </c>
      <c r="P350">
        <v>973</v>
      </c>
      <c r="Q350">
        <v>691</v>
      </c>
      <c r="R350">
        <v>731</v>
      </c>
      <c r="S350">
        <v>268</v>
      </c>
      <c r="T350">
        <v>186</v>
      </c>
      <c r="U350">
        <v>191</v>
      </c>
      <c r="V350" s="5">
        <v>1.89159556827923</v>
      </c>
      <c r="W350" s="5">
        <v>8.6802375585280895</v>
      </c>
      <c r="X350" s="5">
        <v>8.4387443860084606</v>
      </c>
      <c r="Y350">
        <v>1.3308429623674499E-4</v>
      </c>
      <c r="Z350">
        <v>2.2920073240772701E-4</v>
      </c>
      <c r="AA350" s="5">
        <v>1.4193764289691</v>
      </c>
      <c r="AB350" s="5">
        <v>3.7104536059953599</v>
      </c>
      <c r="AC350" t="str">
        <f t="shared" si="51"/>
        <v>maternal</v>
      </c>
      <c r="AD350" t="b">
        <f t="shared" si="54"/>
        <v>1</v>
      </c>
      <c r="AF350" t="s">
        <v>281</v>
      </c>
      <c r="AG350">
        <v>602</v>
      </c>
      <c r="AH350">
        <v>695</v>
      </c>
      <c r="AI350">
        <v>712</v>
      </c>
      <c r="AJ350">
        <v>315</v>
      </c>
      <c r="AK350">
        <v>299</v>
      </c>
      <c r="AL350">
        <v>203</v>
      </c>
      <c r="AM350" s="5">
        <v>1.3172303911827401</v>
      </c>
      <c r="AN350" s="5">
        <v>8.7269567891395301</v>
      </c>
      <c r="AO350" s="5">
        <v>5.5861402381970997</v>
      </c>
      <c r="AP350">
        <v>5.0548920952917702E-4</v>
      </c>
      <c r="AQ350">
        <v>7.2212744218453804E-4</v>
      </c>
      <c r="AR350" s="5">
        <v>-0.24374349665759801</v>
      </c>
      <c r="AS350" s="5">
        <v>2.4918727389800801</v>
      </c>
      <c r="AT350" t="str">
        <f t="shared" si="56"/>
        <v>maternal</v>
      </c>
      <c r="AU350">
        <v>580</v>
      </c>
      <c r="AV350">
        <v>732</v>
      </c>
      <c r="AW350">
        <v>597</v>
      </c>
      <c r="AX350">
        <v>220</v>
      </c>
      <c r="AY350">
        <v>438</v>
      </c>
      <c r="AZ350">
        <v>283</v>
      </c>
      <c r="BA350" s="5">
        <v>1.06944620243499</v>
      </c>
      <c r="BB350" s="5">
        <v>8.7732987040279902</v>
      </c>
      <c r="BC350" s="5">
        <v>3.9746404944190599</v>
      </c>
      <c r="BD350">
        <v>5.1611881255016201E-3</v>
      </c>
      <c r="BE350">
        <v>6.6682017125343999E-3</v>
      </c>
      <c r="BF350" s="5">
        <v>-2.8231538971975101</v>
      </c>
      <c r="BG350" s="5">
        <v>2.0986276266489399</v>
      </c>
      <c r="BH350" t="str">
        <f t="shared" si="57"/>
        <v>maternal</v>
      </c>
      <c r="BI350" t="b">
        <f t="shared" si="55"/>
        <v>1</v>
      </c>
      <c r="BK350" t="s">
        <v>960</v>
      </c>
      <c r="BL350" t="s">
        <v>1268</v>
      </c>
    </row>
    <row r="351" spans="1:68" x14ac:dyDescent="0.25">
      <c r="A351" t="s">
        <v>184</v>
      </c>
      <c r="B351">
        <v>3423</v>
      </c>
      <c r="C351">
        <v>3002</v>
      </c>
      <c r="D351">
        <v>3874</v>
      </c>
      <c r="E351">
        <v>354</v>
      </c>
      <c r="F351">
        <v>236</v>
      </c>
      <c r="G351">
        <v>449</v>
      </c>
      <c r="H351" s="5">
        <v>3.34647889549997</v>
      </c>
      <c r="I351" s="5">
        <v>10.0646393325858</v>
      </c>
      <c r="J351" s="5">
        <v>12.7501095506559</v>
      </c>
      <c r="K351" s="1">
        <v>1.10747948007361E-5</v>
      </c>
      <c r="L351" s="1">
        <v>2.39524631736852E-5</v>
      </c>
      <c r="M351" s="5">
        <v>4.0855737942778401</v>
      </c>
      <c r="N351" s="5">
        <v>10.171629376294399</v>
      </c>
      <c r="O351" t="str">
        <f t="shared" si="50"/>
        <v>maternal</v>
      </c>
      <c r="P351">
        <v>3384</v>
      </c>
      <c r="Q351">
        <v>2774</v>
      </c>
      <c r="R351">
        <v>2456</v>
      </c>
      <c r="S351">
        <v>353</v>
      </c>
      <c r="T351">
        <v>274</v>
      </c>
      <c r="U351">
        <v>313</v>
      </c>
      <c r="V351" s="5">
        <v>3.1867934031875702</v>
      </c>
      <c r="W351" s="5">
        <v>9.8819014040560003</v>
      </c>
      <c r="X351" s="5">
        <v>16.906965658111801</v>
      </c>
      <c r="Y351" s="1">
        <v>2.1974288858189699E-6</v>
      </c>
      <c r="Z351" s="1">
        <v>7.96211245640901E-6</v>
      </c>
      <c r="AA351" s="5">
        <v>5.8252093090562296</v>
      </c>
      <c r="AB351" s="5">
        <v>9.1058481635776296</v>
      </c>
      <c r="AC351" t="str">
        <f t="shared" si="51"/>
        <v>maternal</v>
      </c>
      <c r="AD351" t="b">
        <f t="shared" si="54"/>
        <v>1</v>
      </c>
      <c r="AF351" t="s">
        <v>184</v>
      </c>
      <c r="AG351">
        <v>1739</v>
      </c>
      <c r="AH351">
        <v>2447</v>
      </c>
      <c r="AI351">
        <v>2323</v>
      </c>
      <c r="AJ351">
        <v>119</v>
      </c>
      <c r="AK351">
        <v>243</v>
      </c>
      <c r="AL351">
        <v>198</v>
      </c>
      <c r="AM351" s="5">
        <v>3.5768004110393998</v>
      </c>
      <c r="AN351" s="5">
        <v>9.2798177234247206</v>
      </c>
      <c r="AO351" s="5">
        <v>11.8749321418069</v>
      </c>
      <c r="AP351" s="1">
        <v>2.1861224424971198E-6</v>
      </c>
      <c r="AQ351" s="1">
        <v>4.7731931058889096E-6</v>
      </c>
      <c r="AR351" s="5">
        <v>5.5565785168897301</v>
      </c>
      <c r="AS351" s="5">
        <v>11.9323013307756</v>
      </c>
      <c r="AT351" t="str">
        <f t="shared" si="56"/>
        <v>maternal</v>
      </c>
      <c r="AU351">
        <v>1957</v>
      </c>
      <c r="AV351">
        <v>2143</v>
      </c>
      <c r="AW351">
        <v>2025</v>
      </c>
      <c r="AX351">
        <v>180</v>
      </c>
      <c r="AY351">
        <v>155</v>
      </c>
      <c r="AZ351">
        <v>228</v>
      </c>
      <c r="BA351" s="5">
        <v>3.4537402682734002</v>
      </c>
      <c r="BB351" s="5">
        <v>9.2683540988175004</v>
      </c>
      <c r="BC351" s="5">
        <v>18.562376444464402</v>
      </c>
      <c r="BD351" s="1">
        <v>2.6699885697553401E-7</v>
      </c>
      <c r="BE351" s="1">
        <v>1.1218439368719901E-6</v>
      </c>
      <c r="BF351" s="5">
        <v>7.79945559811806</v>
      </c>
      <c r="BG351" s="5">
        <v>10.956691103698599</v>
      </c>
      <c r="BH351" t="str">
        <f t="shared" si="57"/>
        <v>maternal</v>
      </c>
      <c r="BI351" t="b">
        <f t="shared" si="55"/>
        <v>1</v>
      </c>
      <c r="BK351" t="s">
        <v>961</v>
      </c>
      <c r="BN351" t="s">
        <v>1269</v>
      </c>
    </row>
    <row r="352" spans="1:68" x14ac:dyDescent="0.25">
      <c r="A352" t="s">
        <v>598</v>
      </c>
      <c r="B352">
        <v>1204</v>
      </c>
      <c r="C352">
        <v>1082</v>
      </c>
      <c r="D352">
        <v>1468</v>
      </c>
      <c r="E352">
        <v>825</v>
      </c>
      <c r="F352">
        <v>1111</v>
      </c>
      <c r="G352">
        <v>957</v>
      </c>
      <c r="H352" s="5">
        <v>0.37447758313426699</v>
      </c>
      <c r="I352" s="5">
        <v>10.091512421526801</v>
      </c>
      <c r="J352" s="5">
        <v>1.99620956144081</v>
      </c>
      <c r="K352">
        <v>9.1348189598600804E-2</v>
      </c>
      <c r="L352">
        <v>0.105751638580953</v>
      </c>
      <c r="M352" s="5">
        <v>-5.7974909448346201</v>
      </c>
      <c r="N352" s="5">
        <v>1.2963700387884101</v>
      </c>
      <c r="O352" t="str">
        <f t="shared" si="50"/>
        <v>no preference</v>
      </c>
      <c r="P352">
        <v>975</v>
      </c>
      <c r="Q352">
        <v>768</v>
      </c>
      <c r="R352">
        <v>878</v>
      </c>
      <c r="S352">
        <v>1095</v>
      </c>
      <c r="T352">
        <v>1095</v>
      </c>
      <c r="U352">
        <v>1023</v>
      </c>
      <c r="V352" s="5">
        <v>-0.29958922841764701</v>
      </c>
      <c r="W352" s="5">
        <v>9.9155601077648594</v>
      </c>
      <c r="X352" s="5">
        <v>-1.9481351419428099</v>
      </c>
      <c r="Y352">
        <v>9.8183191551286297E-2</v>
      </c>
      <c r="Z352">
        <v>0.112037261524781</v>
      </c>
      <c r="AA352" s="5">
        <v>-5.7968537087591701</v>
      </c>
      <c r="AB352" s="5">
        <v>-1.2307939254484499</v>
      </c>
      <c r="AC352" t="str">
        <f t="shared" si="51"/>
        <v>no preference</v>
      </c>
      <c r="AD352" t="b">
        <f t="shared" si="54"/>
        <v>1</v>
      </c>
      <c r="AF352" t="s">
        <v>598</v>
      </c>
      <c r="AG352">
        <v>737</v>
      </c>
      <c r="AH352">
        <v>900</v>
      </c>
      <c r="AI352">
        <v>657</v>
      </c>
      <c r="AJ352">
        <v>692</v>
      </c>
      <c r="AK352">
        <v>877</v>
      </c>
      <c r="AL352">
        <v>581</v>
      </c>
      <c r="AM352" s="5">
        <v>0.101713353676107</v>
      </c>
      <c r="AN352" s="5">
        <v>9.5174113483650107</v>
      </c>
      <c r="AO352" s="5">
        <v>0.42802136134900498</v>
      </c>
      <c r="AP352">
        <v>0.67984604775690505</v>
      </c>
      <c r="AQ352">
        <v>0.69799388886745894</v>
      </c>
      <c r="AR352" s="5">
        <v>-7.2433075976176902</v>
      </c>
      <c r="AS352" s="5">
        <v>1.07304706353889</v>
      </c>
      <c r="AT352" t="str">
        <f t="shared" si="56"/>
        <v>no preference</v>
      </c>
      <c r="AU352">
        <v>1514</v>
      </c>
      <c r="AV352">
        <v>1593</v>
      </c>
      <c r="AW352">
        <v>1296</v>
      </c>
      <c r="AX352">
        <v>1675</v>
      </c>
      <c r="AY352">
        <v>1931</v>
      </c>
      <c r="AZ352">
        <v>1530</v>
      </c>
      <c r="BA352" s="5">
        <v>-0.220814541144147</v>
      </c>
      <c r="BB352" s="5">
        <v>10.625240856106201</v>
      </c>
      <c r="BC352" s="5">
        <v>-1.2952111623154099</v>
      </c>
      <c r="BD352">
        <v>0.23559428555783701</v>
      </c>
      <c r="BE352">
        <v>0.26003784277906999</v>
      </c>
      <c r="BF352" s="5">
        <v>-6.69080022383213</v>
      </c>
      <c r="BG352" s="5">
        <v>-1.16539137711361</v>
      </c>
      <c r="BH352" t="str">
        <f t="shared" si="57"/>
        <v>no preference</v>
      </c>
      <c r="BI352" t="b">
        <f t="shared" si="55"/>
        <v>1</v>
      </c>
      <c r="BK352" t="s">
        <v>962</v>
      </c>
      <c r="BL352" t="s">
        <v>1268</v>
      </c>
    </row>
    <row r="353" spans="1:67" x14ac:dyDescent="0.25">
      <c r="A353" t="s">
        <v>570</v>
      </c>
      <c r="B353">
        <v>853</v>
      </c>
      <c r="C353">
        <v>965</v>
      </c>
      <c r="D353">
        <v>1238</v>
      </c>
      <c r="E353">
        <v>384</v>
      </c>
      <c r="F353">
        <v>404</v>
      </c>
      <c r="G353">
        <v>312</v>
      </c>
      <c r="H353" s="5">
        <v>1.4628068434366699</v>
      </c>
      <c r="I353" s="5">
        <v>9.2449072818139602</v>
      </c>
      <c r="J353" s="5">
        <v>7.4058157689527899</v>
      </c>
      <c r="K353">
        <v>2.6632808227754901E-4</v>
      </c>
      <c r="L353">
        <v>4.1511472042143102E-4</v>
      </c>
      <c r="M353" s="5">
        <v>0.57651810209040799</v>
      </c>
      <c r="N353" s="5">
        <v>2.75644123255453</v>
      </c>
      <c r="O353" t="str">
        <f t="shared" si="50"/>
        <v>maternal</v>
      </c>
      <c r="P353">
        <v>1031</v>
      </c>
      <c r="Q353">
        <v>940</v>
      </c>
      <c r="R353">
        <v>844</v>
      </c>
      <c r="S353">
        <v>356</v>
      </c>
      <c r="T353">
        <v>431</v>
      </c>
      <c r="U353">
        <v>299</v>
      </c>
      <c r="V353" s="5">
        <v>1.3828664142109599</v>
      </c>
      <c r="W353" s="5">
        <v>9.1792620260016307</v>
      </c>
      <c r="X353" s="5">
        <v>7.2830554064675699</v>
      </c>
      <c r="Y353">
        <v>3.0594951985802698E-4</v>
      </c>
      <c r="Z353">
        <v>4.8916857329736195E-4</v>
      </c>
      <c r="AA353" s="5">
        <v>0.49326658121656802</v>
      </c>
      <c r="AB353" s="5">
        <v>2.6078599855509799</v>
      </c>
      <c r="AC353" t="str">
        <f t="shared" si="51"/>
        <v>maternal</v>
      </c>
      <c r="AD353" t="b">
        <f t="shared" si="54"/>
        <v>1</v>
      </c>
      <c r="AF353" t="s">
        <v>570</v>
      </c>
      <c r="AG353">
        <v>631</v>
      </c>
      <c r="AH353">
        <v>801</v>
      </c>
      <c r="AI353">
        <v>633</v>
      </c>
      <c r="AJ353">
        <v>168</v>
      </c>
      <c r="AK353">
        <v>373</v>
      </c>
      <c r="AL353">
        <v>390</v>
      </c>
      <c r="AM353" s="5">
        <v>1.23359317043142</v>
      </c>
      <c r="AN353" s="5">
        <v>8.8030628163747693</v>
      </c>
      <c r="AO353" s="5">
        <v>3.6181799380128101</v>
      </c>
      <c r="AP353">
        <v>6.71862382324598E-3</v>
      </c>
      <c r="AQ353">
        <v>8.5696732439361992E-3</v>
      </c>
      <c r="AR353" s="5">
        <v>-3.0045195136556302</v>
      </c>
      <c r="AS353" s="5">
        <v>2.3515192956406299</v>
      </c>
      <c r="AT353" t="str">
        <f t="shared" si="56"/>
        <v>maternal</v>
      </c>
      <c r="AU353">
        <v>602</v>
      </c>
      <c r="AV353">
        <v>799</v>
      </c>
      <c r="AW353">
        <v>512</v>
      </c>
      <c r="AX353">
        <v>573</v>
      </c>
      <c r="AY353">
        <v>666</v>
      </c>
      <c r="AZ353">
        <v>442</v>
      </c>
      <c r="BA353" s="5">
        <v>0.181690876955521</v>
      </c>
      <c r="BB353" s="5">
        <v>9.2033830272828592</v>
      </c>
      <c r="BC353" s="5">
        <v>0.77068023912936801</v>
      </c>
      <c r="BD353">
        <v>0.46565563347866301</v>
      </c>
      <c r="BE353">
        <v>0.49016382471438202</v>
      </c>
      <c r="BF353" s="5">
        <v>-7.2227954524562703</v>
      </c>
      <c r="BG353" s="5">
        <v>1.1342124337327</v>
      </c>
      <c r="BH353" t="str">
        <f t="shared" si="57"/>
        <v>no preference</v>
      </c>
      <c r="BI353" t="b">
        <f t="shared" si="55"/>
        <v>0</v>
      </c>
      <c r="BK353" t="s">
        <v>963</v>
      </c>
      <c r="BL353" t="s">
        <v>1268</v>
      </c>
    </row>
    <row r="354" spans="1:67" x14ac:dyDescent="0.25">
      <c r="A354" t="s">
        <v>556</v>
      </c>
      <c r="B354">
        <v>1287</v>
      </c>
      <c r="C354">
        <v>1294</v>
      </c>
      <c r="D354">
        <v>1988</v>
      </c>
      <c r="E354">
        <v>276</v>
      </c>
      <c r="F354">
        <v>220</v>
      </c>
      <c r="G354">
        <v>224</v>
      </c>
      <c r="H354" s="5">
        <v>2.6373516349548698</v>
      </c>
      <c r="I354" s="5">
        <v>9.2238177896966604</v>
      </c>
      <c r="J354" s="5">
        <v>11.858635416948999</v>
      </c>
      <c r="K354" s="1">
        <v>1.70942229831224E-5</v>
      </c>
      <c r="L354" s="1">
        <v>3.5459391912945301E-5</v>
      </c>
      <c r="M354" s="5">
        <v>3.6147428950329199</v>
      </c>
      <c r="N354" s="5">
        <v>6.22188459192183</v>
      </c>
      <c r="O354" t="str">
        <f t="shared" si="50"/>
        <v>maternal</v>
      </c>
      <c r="P354">
        <v>1440</v>
      </c>
      <c r="Q354">
        <v>1563</v>
      </c>
      <c r="R354">
        <v>1327</v>
      </c>
      <c r="S354">
        <v>183</v>
      </c>
      <c r="T354">
        <v>167</v>
      </c>
      <c r="U354">
        <v>266</v>
      </c>
      <c r="V354" s="5">
        <v>2.8341145127685601</v>
      </c>
      <c r="W354" s="5">
        <v>9.0759156932253902</v>
      </c>
      <c r="X354" s="5">
        <v>13.1088115038132</v>
      </c>
      <c r="Y354" s="1">
        <v>1.01073363209098E-5</v>
      </c>
      <c r="Z354" s="1">
        <v>2.59902933966253E-5</v>
      </c>
      <c r="AA354" s="5">
        <v>4.2329929339115102</v>
      </c>
      <c r="AB354" s="5">
        <v>7.1310499661178604</v>
      </c>
      <c r="AC354" t="str">
        <f t="shared" si="51"/>
        <v>maternal</v>
      </c>
      <c r="AD354" t="b">
        <f t="shared" si="54"/>
        <v>1</v>
      </c>
      <c r="AF354" t="str">
        <f>A354</f>
        <v>AT3G54740.1</v>
      </c>
      <c r="AG354" s="6" t="s">
        <v>1286</v>
      </c>
      <c r="AM354" s="5"/>
      <c r="AN354" s="5"/>
      <c r="AO354" s="5"/>
      <c r="AR354" s="5"/>
      <c r="AS354" s="5"/>
      <c r="BA354" s="5"/>
      <c r="BB354" s="5"/>
      <c r="BC354" s="5"/>
      <c r="BF354" s="5"/>
      <c r="BG354" s="5"/>
      <c r="BK354" t="s">
        <v>1225</v>
      </c>
      <c r="BN354" t="s">
        <v>1269</v>
      </c>
    </row>
    <row r="355" spans="1:67" x14ac:dyDescent="0.25">
      <c r="A355" t="s">
        <v>396</v>
      </c>
      <c r="B355">
        <v>343</v>
      </c>
      <c r="C355">
        <v>254</v>
      </c>
      <c r="D355">
        <v>581</v>
      </c>
      <c r="E355">
        <v>644</v>
      </c>
      <c r="F355">
        <v>827</v>
      </c>
      <c r="G355">
        <v>1081</v>
      </c>
      <c r="H355" s="5">
        <v>-1.1668778523891701</v>
      </c>
      <c r="I355" s="5">
        <v>9.1186034376843299</v>
      </c>
      <c r="J355" s="5">
        <v>-3.3324281491018701</v>
      </c>
      <c r="K355">
        <v>1.49954761694419E-2</v>
      </c>
      <c r="L355">
        <v>1.9147541653429301E-2</v>
      </c>
      <c r="M355" s="5">
        <v>-3.8992686439096098</v>
      </c>
      <c r="N355" s="5">
        <v>-2.24525273892035</v>
      </c>
      <c r="O355" t="str">
        <f t="shared" si="50"/>
        <v>no preference</v>
      </c>
      <c r="P355">
        <v>262</v>
      </c>
      <c r="Q355">
        <v>40</v>
      </c>
      <c r="R355">
        <v>138</v>
      </c>
      <c r="S355">
        <v>282</v>
      </c>
      <c r="T355">
        <v>405</v>
      </c>
      <c r="U355">
        <v>551</v>
      </c>
      <c r="V355" s="5">
        <v>-1.8010355167204499</v>
      </c>
      <c r="W355" s="5">
        <v>7.7389884472381896</v>
      </c>
      <c r="X355" s="5">
        <v>-2.6274506078066202</v>
      </c>
      <c r="Y355">
        <v>3.83338160983221E-2</v>
      </c>
      <c r="Z355">
        <v>4.5511211452901497E-2</v>
      </c>
      <c r="AA355" s="5">
        <v>-4.8301861123229104</v>
      </c>
      <c r="AB355" s="5">
        <v>-3.4847025550169901</v>
      </c>
      <c r="AC355" t="str">
        <f t="shared" si="51"/>
        <v>no preference</v>
      </c>
      <c r="AD355" t="b">
        <f t="shared" ref="AD355:AD384" si="58">IF(O355=AC355, TRUE)</f>
        <v>1</v>
      </c>
      <c r="AF355" t="s">
        <v>396</v>
      </c>
      <c r="AG355">
        <v>236</v>
      </c>
      <c r="AH355">
        <v>266</v>
      </c>
      <c r="AI355">
        <v>225</v>
      </c>
      <c r="AJ355">
        <v>242</v>
      </c>
      <c r="AK355">
        <v>416</v>
      </c>
      <c r="AL355">
        <v>337</v>
      </c>
      <c r="AM355" s="5">
        <v>-0.41999245677720898</v>
      </c>
      <c r="AN355" s="5">
        <v>8.1332022760556093</v>
      </c>
      <c r="AO355" s="5">
        <v>-1.69835108495871</v>
      </c>
      <c r="AP355">
        <v>0.12760062211502801</v>
      </c>
      <c r="AQ355">
        <v>0.146667381741412</v>
      </c>
      <c r="AR355" s="5">
        <v>-5.9655485888640598</v>
      </c>
      <c r="AS355" s="5">
        <v>-1.33792055936507</v>
      </c>
      <c r="AT355" t="str">
        <f t="shared" si="56"/>
        <v>no preference</v>
      </c>
      <c r="AU355">
        <v>72</v>
      </c>
      <c r="AV355">
        <v>90</v>
      </c>
      <c r="AW355">
        <v>59</v>
      </c>
      <c r="AX355">
        <v>216</v>
      </c>
      <c r="AY355">
        <v>318</v>
      </c>
      <c r="AZ355">
        <v>105</v>
      </c>
      <c r="BA355" s="5">
        <v>-1.40079150202844</v>
      </c>
      <c r="BB355" s="5">
        <v>6.9018990159099598</v>
      </c>
      <c r="BC355" s="5">
        <v>-3.5267927111846902</v>
      </c>
      <c r="BD355">
        <v>9.3503043431302502E-3</v>
      </c>
      <c r="BE355">
        <v>1.1629731770062501E-2</v>
      </c>
      <c r="BF355" s="5">
        <v>-3.46211375214614</v>
      </c>
      <c r="BG355" s="5">
        <v>-2.6404640551669898</v>
      </c>
      <c r="BH355" t="str">
        <f t="shared" si="57"/>
        <v>no preference</v>
      </c>
      <c r="BI355" t="b">
        <f t="shared" ref="BI355:BI362" si="59">IF(AT355=BH355, TRUE)</f>
        <v>1</v>
      </c>
      <c r="BK355" t="s">
        <v>964</v>
      </c>
      <c r="BM355" t="s">
        <v>1270</v>
      </c>
    </row>
    <row r="356" spans="1:67" x14ac:dyDescent="0.25">
      <c r="A356" t="s">
        <v>48</v>
      </c>
      <c r="B356">
        <v>7163</v>
      </c>
      <c r="C356">
        <v>6628</v>
      </c>
      <c r="D356">
        <v>7908</v>
      </c>
      <c r="E356">
        <v>106</v>
      </c>
      <c r="F356">
        <v>126</v>
      </c>
      <c r="G356">
        <v>180</v>
      </c>
      <c r="H356" s="5">
        <v>5.7401357261106796</v>
      </c>
      <c r="I356" s="5">
        <v>9.9467337164741796</v>
      </c>
      <c r="J356" s="5">
        <v>25.605439666720802</v>
      </c>
      <c r="K356" s="1">
        <v>1.5810857343203399E-7</v>
      </c>
      <c r="L356" s="1">
        <v>1.4569722284010401E-6</v>
      </c>
      <c r="M356" s="5">
        <v>8.3782810485772305</v>
      </c>
      <c r="N356" s="5">
        <v>53.4506551467571</v>
      </c>
      <c r="O356" t="str">
        <f t="shared" si="50"/>
        <v>maternal</v>
      </c>
      <c r="P356">
        <v>6360</v>
      </c>
      <c r="Q356">
        <v>5459</v>
      </c>
      <c r="R356">
        <v>5152</v>
      </c>
      <c r="S356">
        <v>170</v>
      </c>
      <c r="T356">
        <v>90</v>
      </c>
      <c r="U356">
        <v>156</v>
      </c>
      <c r="V356" s="5">
        <v>5.3868840267224298</v>
      </c>
      <c r="W356" s="5">
        <v>9.7668646480199506</v>
      </c>
      <c r="X356" s="5">
        <v>19.703318495964101</v>
      </c>
      <c r="Y356" s="1">
        <v>8.7095607202886E-7</v>
      </c>
      <c r="Z356" s="1">
        <v>4.1185888829839304E-6</v>
      </c>
      <c r="AA356" s="5">
        <v>6.7478165478898502</v>
      </c>
      <c r="AB356" s="5">
        <v>41.842119474336101</v>
      </c>
      <c r="AC356" t="str">
        <f t="shared" si="51"/>
        <v>maternal</v>
      </c>
      <c r="AD356" t="b">
        <f t="shared" si="58"/>
        <v>1</v>
      </c>
      <c r="AF356" t="s">
        <v>48</v>
      </c>
      <c r="AG356">
        <v>6031</v>
      </c>
      <c r="AH356">
        <v>7567</v>
      </c>
      <c r="AI356">
        <v>6833</v>
      </c>
      <c r="AJ356">
        <v>114</v>
      </c>
      <c r="AK356">
        <v>198</v>
      </c>
      <c r="AL356">
        <v>155</v>
      </c>
      <c r="AM356" s="5">
        <v>5.4717049095623498</v>
      </c>
      <c r="AN356" s="5">
        <v>9.9916914182312695</v>
      </c>
      <c r="AO356" s="5">
        <v>21.707361325361099</v>
      </c>
      <c r="AP356" s="1">
        <v>1.9480657484226399E-8</v>
      </c>
      <c r="AQ356" s="1">
        <v>1.7628984379078899E-7</v>
      </c>
      <c r="AR356" s="5">
        <v>10.1874194723464</v>
      </c>
      <c r="AS356" s="5">
        <v>44.375913385508703</v>
      </c>
      <c r="AT356" t="str">
        <f t="shared" si="56"/>
        <v>maternal</v>
      </c>
      <c r="AU356">
        <v>5673</v>
      </c>
      <c r="AV356">
        <v>6548</v>
      </c>
      <c r="AW356">
        <v>5334</v>
      </c>
      <c r="AX356">
        <v>152</v>
      </c>
      <c r="AY356">
        <v>189</v>
      </c>
      <c r="AZ356">
        <v>231</v>
      </c>
      <c r="BA356" s="5">
        <v>4.9477524868489704</v>
      </c>
      <c r="BB356" s="5">
        <v>10.0356177254749</v>
      </c>
      <c r="BC356" s="5">
        <v>24.616576783440699</v>
      </c>
      <c r="BD356" s="1">
        <v>3.6667520860788902E-8</v>
      </c>
      <c r="BE356" s="1">
        <v>4.06900462403015E-7</v>
      </c>
      <c r="BF356" s="5">
        <v>9.7149936872749407</v>
      </c>
      <c r="BG356" s="5">
        <v>30.8618467001487</v>
      </c>
      <c r="BH356" t="str">
        <f t="shared" si="57"/>
        <v>maternal</v>
      </c>
      <c r="BI356" t="b">
        <f t="shared" si="59"/>
        <v>1</v>
      </c>
      <c r="BK356" t="s">
        <v>965</v>
      </c>
      <c r="BL356" t="s">
        <v>1268</v>
      </c>
    </row>
    <row r="357" spans="1:67" x14ac:dyDescent="0.25">
      <c r="A357" t="s">
        <v>22</v>
      </c>
      <c r="B357">
        <v>10113</v>
      </c>
      <c r="C357">
        <v>7593</v>
      </c>
      <c r="D357">
        <v>10691</v>
      </c>
      <c r="E357">
        <v>58</v>
      </c>
      <c r="F357">
        <v>41</v>
      </c>
      <c r="G357">
        <v>10</v>
      </c>
      <c r="H357" s="5">
        <v>8.2815207927371901</v>
      </c>
      <c r="I357" s="5">
        <v>9.0522244266278893</v>
      </c>
      <c r="J357" s="5">
        <v>13.390995534093999</v>
      </c>
      <c r="K357" s="1">
        <v>8.2466707444902406E-6</v>
      </c>
      <c r="L357" s="1">
        <v>1.8630130669739101E-5</v>
      </c>
      <c r="M357" s="5">
        <v>4.4031844165158303</v>
      </c>
      <c r="N357" s="5">
        <v>311.16172348758101</v>
      </c>
      <c r="O357" t="str">
        <f t="shared" si="50"/>
        <v>maternal</v>
      </c>
      <c r="P357">
        <v>7231</v>
      </c>
      <c r="Q357">
        <v>6963</v>
      </c>
      <c r="R357">
        <v>7506</v>
      </c>
      <c r="S357">
        <v>75</v>
      </c>
      <c r="T357">
        <v>17</v>
      </c>
      <c r="U357">
        <v>45</v>
      </c>
      <c r="V357" s="5">
        <v>7.5061619155941202</v>
      </c>
      <c r="W357" s="5">
        <v>9.0668857814447001</v>
      </c>
      <c r="X357" s="5">
        <v>14.7616197068413</v>
      </c>
      <c r="Y357" s="1">
        <v>4.9699283629513999E-6</v>
      </c>
      <c r="Z357" s="1">
        <v>1.4990378521766899E-5</v>
      </c>
      <c r="AA357" s="5">
        <v>4.9829975684877699</v>
      </c>
      <c r="AB357" s="5">
        <v>181.79414374858601</v>
      </c>
      <c r="AC357" t="str">
        <f t="shared" si="51"/>
        <v>maternal</v>
      </c>
      <c r="AD357" t="b">
        <f t="shared" si="58"/>
        <v>1</v>
      </c>
      <c r="AF357" t="s">
        <v>22</v>
      </c>
      <c r="AG357">
        <v>5964</v>
      </c>
      <c r="AH357">
        <v>6390</v>
      </c>
      <c r="AI357">
        <v>7970</v>
      </c>
      <c r="AJ357">
        <v>82</v>
      </c>
      <c r="AK357">
        <v>59</v>
      </c>
      <c r="AL357">
        <v>82</v>
      </c>
      <c r="AM357" s="5">
        <v>6.4959026498445702</v>
      </c>
      <c r="AN357" s="5">
        <v>9.4669411443564098</v>
      </c>
      <c r="AO357" s="5">
        <v>28.195468001177201</v>
      </c>
      <c r="AP357" s="1">
        <v>2.4282243088200402E-9</v>
      </c>
      <c r="AQ357" s="1">
        <v>6.7450675245001102E-8</v>
      </c>
      <c r="AR357" s="5">
        <v>11.9609806218657</v>
      </c>
      <c r="AS357" s="5">
        <v>90.252979176278899</v>
      </c>
      <c r="AT357" t="str">
        <f t="shared" si="56"/>
        <v>maternal</v>
      </c>
      <c r="AU357">
        <v>5272</v>
      </c>
      <c r="AV357">
        <v>9056</v>
      </c>
      <c r="AW357">
        <v>7923</v>
      </c>
      <c r="AX357">
        <v>355</v>
      </c>
      <c r="AY357">
        <v>402</v>
      </c>
      <c r="AZ357">
        <v>263</v>
      </c>
      <c r="BA357" s="5">
        <v>4.4288251365504303</v>
      </c>
      <c r="BB357" s="5">
        <v>10.6060004278928</v>
      </c>
      <c r="BC357" s="5">
        <v>16.9198635066912</v>
      </c>
      <c r="BD357" s="1">
        <v>5.1026556901177402E-7</v>
      </c>
      <c r="BE357" s="1">
        <v>1.75953644486819E-6</v>
      </c>
      <c r="BF357" s="5">
        <v>7.1436805985400103</v>
      </c>
      <c r="BG357" s="5">
        <v>21.538190390004001</v>
      </c>
      <c r="BH357" t="str">
        <f t="shared" si="57"/>
        <v>maternal</v>
      </c>
      <c r="BI357" t="b">
        <f t="shared" si="59"/>
        <v>1</v>
      </c>
      <c r="BK357" t="s">
        <v>966</v>
      </c>
      <c r="BM357" t="s">
        <v>1270</v>
      </c>
    </row>
    <row r="358" spans="1:67" x14ac:dyDescent="0.25">
      <c r="A358" t="s">
        <v>191</v>
      </c>
      <c r="B358">
        <v>3022</v>
      </c>
      <c r="C358">
        <v>2418</v>
      </c>
      <c r="D358">
        <v>2933</v>
      </c>
      <c r="E358">
        <v>300</v>
      </c>
      <c r="F358">
        <v>246</v>
      </c>
      <c r="G358">
        <v>368</v>
      </c>
      <c r="H358" s="5">
        <v>3.20371651962542</v>
      </c>
      <c r="I358" s="5">
        <v>9.8383462312809709</v>
      </c>
      <c r="J358" s="5">
        <v>16.187250586202101</v>
      </c>
      <c r="K358" s="1">
        <v>2.6176417379390701E-6</v>
      </c>
      <c r="L358" s="1">
        <v>7.3830766028226402E-6</v>
      </c>
      <c r="M358" s="5">
        <v>5.6182832990776701</v>
      </c>
      <c r="N358" s="5">
        <v>9.2132906080761394</v>
      </c>
      <c r="O358" t="str">
        <f t="shared" si="50"/>
        <v>maternal</v>
      </c>
      <c r="P358">
        <v>2465</v>
      </c>
      <c r="Q358">
        <v>1887</v>
      </c>
      <c r="R358">
        <v>2067</v>
      </c>
      <c r="S358">
        <v>420</v>
      </c>
      <c r="T358">
        <v>281</v>
      </c>
      <c r="U358">
        <v>359</v>
      </c>
      <c r="V358" s="5">
        <v>2.6051799107615801</v>
      </c>
      <c r="W358" s="5">
        <v>9.7522835793124099</v>
      </c>
      <c r="X358" s="5">
        <v>12.526383099899199</v>
      </c>
      <c r="Y358" s="1">
        <v>1.3245515428871301E-5</v>
      </c>
      <c r="Z358" s="1">
        <v>3.2815122702175403E-5</v>
      </c>
      <c r="AA358" s="5">
        <v>3.9437310596791399</v>
      </c>
      <c r="AB358" s="5">
        <v>6.0846737526863501</v>
      </c>
      <c r="AC358" t="str">
        <f t="shared" si="51"/>
        <v>maternal</v>
      </c>
      <c r="AD358" t="b">
        <f t="shared" si="58"/>
        <v>1</v>
      </c>
      <c r="AF358" t="s">
        <v>191</v>
      </c>
      <c r="AG358">
        <v>1787</v>
      </c>
      <c r="AH358">
        <v>2127</v>
      </c>
      <c r="AI358">
        <v>1769</v>
      </c>
      <c r="AJ358">
        <v>222</v>
      </c>
      <c r="AK358">
        <v>249</v>
      </c>
      <c r="AL358">
        <v>179</v>
      </c>
      <c r="AM358" s="5">
        <v>3.1301366069142702</v>
      </c>
      <c r="AN358" s="5">
        <v>9.3179140637611599</v>
      </c>
      <c r="AO358" s="5">
        <v>14.537105221090901</v>
      </c>
      <c r="AP358" s="1">
        <v>4.5755269996337701E-7</v>
      </c>
      <c r="AQ358" s="1">
        <v>1.3378733917057799E-6</v>
      </c>
      <c r="AR358" s="5">
        <v>7.15816476521002</v>
      </c>
      <c r="AS358" s="5">
        <v>8.7551785872944698</v>
      </c>
      <c r="AT358" t="str">
        <f t="shared" si="56"/>
        <v>maternal</v>
      </c>
      <c r="AU358">
        <v>1315</v>
      </c>
      <c r="AV358">
        <v>1742</v>
      </c>
      <c r="AW358">
        <v>1440</v>
      </c>
      <c r="AX358">
        <v>272</v>
      </c>
      <c r="AY358">
        <v>271</v>
      </c>
      <c r="AZ358">
        <v>325</v>
      </c>
      <c r="BA358" s="5">
        <v>2.3644023705447998</v>
      </c>
      <c r="BB358" s="5">
        <v>9.3585172307394906</v>
      </c>
      <c r="BC358" s="5">
        <v>13.3438880882275</v>
      </c>
      <c r="BD358" s="1">
        <v>2.64836375624035E-6</v>
      </c>
      <c r="BE358" s="1">
        <v>6.65418029206117E-6</v>
      </c>
      <c r="BF358" s="5">
        <v>5.4271444064317</v>
      </c>
      <c r="BG358" s="5">
        <v>5.1493929649888797</v>
      </c>
      <c r="BH358" t="str">
        <f t="shared" si="57"/>
        <v>maternal</v>
      </c>
      <c r="BI358" t="b">
        <f t="shared" si="59"/>
        <v>1</v>
      </c>
      <c r="BK358" t="s">
        <v>967</v>
      </c>
      <c r="BL358" t="s">
        <v>1268</v>
      </c>
    </row>
    <row r="359" spans="1:67" x14ac:dyDescent="0.25">
      <c r="A359" t="s">
        <v>304</v>
      </c>
      <c r="B359">
        <v>30068</v>
      </c>
      <c r="C359">
        <v>29402</v>
      </c>
      <c r="D359">
        <v>32771</v>
      </c>
      <c r="E359">
        <v>16909</v>
      </c>
      <c r="F359">
        <v>16654</v>
      </c>
      <c r="G359">
        <v>18354</v>
      </c>
      <c r="H359" s="5">
        <v>0.82889961409937396</v>
      </c>
      <c r="I359" s="5">
        <v>14.492163895998299</v>
      </c>
      <c r="J359" s="5">
        <v>6.3036573459707101</v>
      </c>
      <c r="K359">
        <v>6.5247290756782902E-4</v>
      </c>
      <c r="L359">
        <v>9.6063293515263404E-4</v>
      </c>
      <c r="M359" s="5">
        <v>-0.42563392586654902</v>
      </c>
      <c r="N359" s="5">
        <v>1.7763299864290301</v>
      </c>
      <c r="O359" t="str">
        <f t="shared" si="50"/>
        <v>maternal</v>
      </c>
      <c r="P359">
        <v>15695</v>
      </c>
      <c r="Q359">
        <v>13112</v>
      </c>
      <c r="R359">
        <v>12131</v>
      </c>
      <c r="S359">
        <v>27647</v>
      </c>
      <c r="T359">
        <v>21902</v>
      </c>
      <c r="U359">
        <v>22849</v>
      </c>
      <c r="V359" s="5">
        <v>-0.82342854664818799</v>
      </c>
      <c r="W359" s="5">
        <v>14.1394973641075</v>
      </c>
      <c r="X359" s="5">
        <v>-4.6511325095068399</v>
      </c>
      <c r="Y359">
        <v>3.2902794449769898E-3</v>
      </c>
      <c r="Z359">
        <v>4.4780159514710696E-3</v>
      </c>
      <c r="AA359" s="5">
        <v>-2.1561344258283701</v>
      </c>
      <c r="AB359" s="5">
        <v>-1.7696064469404</v>
      </c>
      <c r="AC359" t="str">
        <f t="shared" si="51"/>
        <v>paternal</v>
      </c>
      <c r="AD359" t="b">
        <f t="shared" si="58"/>
        <v>0</v>
      </c>
      <c r="AF359" t="s">
        <v>304</v>
      </c>
      <c r="AG359">
        <v>20077</v>
      </c>
      <c r="AH359">
        <v>28732</v>
      </c>
      <c r="AI359">
        <v>23655</v>
      </c>
      <c r="AJ359">
        <v>24484</v>
      </c>
      <c r="AK359">
        <v>37488</v>
      </c>
      <c r="AL359">
        <v>28153</v>
      </c>
      <c r="AM359" s="5">
        <v>-0.30705836665692299</v>
      </c>
      <c r="AN359" s="5">
        <v>14.6980850121688</v>
      </c>
      <c r="AO359" s="5">
        <v>-1.2491794542883601</v>
      </c>
      <c r="AP359">
        <v>0.24666591724016901</v>
      </c>
      <c r="AQ359">
        <v>0.275296782634118</v>
      </c>
      <c r="AR359" s="5">
        <v>-6.5465748404654898</v>
      </c>
      <c r="AS359" s="5">
        <v>-1.2371825299769901</v>
      </c>
      <c r="AT359" t="str">
        <f t="shared" si="56"/>
        <v>no preference</v>
      </c>
      <c r="AU359">
        <v>28348</v>
      </c>
      <c r="AV359">
        <v>31580</v>
      </c>
      <c r="AW359">
        <v>26551</v>
      </c>
      <c r="AX359">
        <v>24187</v>
      </c>
      <c r="AY359">
        <v>26172</v>
      </c>
      <c r="AZ359">
        <v>21968</v>
      </c>
      <c r="BA359" s="5">
        <v>0.25777841674581498</v>
      </c>
      <c r="BB359" s="5">
        <v>14.682548249303199</v>
      </c>
      <c r="BC359" s="5">
        <v>1.62380773770444</v>
      </c>
      <c r="BD359">
        <v>0.14765226248941499</v>
      </c>
      <c r="BE359">
        <v>0.16627507037096301</v>
      </c>
      <c r="BF359" s="5">
        <v>-6.2720701920814896</v>
      </c>
      <c r="BG359" s="5">
        <v>1.19563614514713</v>
      </c>
      <c r="BH359" t="str">
        <f t="shared" si="57"/>
        <v>no preference</v>
      </c>
      <c r="BI359" t="b">
        <f t="shared" si="59"/>
        <v>1</v>
      </c>
      <c r="BK359" t="s">
        <v>697</v>
      </c>
      <c r="BL359" t="s">
        <v>1268</v>
      </c>
    </row>
    <row r="360" spans="1:67" x14ac:dyDescent="0.25">
      <c r="A360" t="s">
        <v>270</v>
      </c>
      <c r="B360">
        <v>660</v>
      </c>
      <c r="C360">
        <v>635</v>
      </c>
      <c r="D360">
        <v>608</v>
      </c>
      <c r="E360">
        <v>166</v>
      </c>
      <c r="F360">
        <v>108</v>
      </c>
      <c r="G360">
        <v>297</v>
      </c>
      <c r="H360" s="5">
        <v>1.85354356566175</v>
      </c>
      <c r="I360" s="5">
        <v>8.3837908287352505</v>
      </c>
      <c r="J360" s="5">
        <v>5.15380866082059</v>
      </c>
      <c r="K360">
        <v>1.9060581843401501E-3</v>
      </c>
      <c r="L360">
        <v>2.65232036623891E-3</v>
      </c>
      <c r="M360" s="5">
        <v>-1.6235538649847201</v>
      </c>
      <c r="N360" s="5">
        <v>3.61386738458335</v>
      </c>
      <c r="O360" t="str">
        <f t="shared" si="50"/>
        <v>maternal</v>
      </c>
      <c r="P360">
        <v>734</v>
      </c>
      <c r="Q360">
        <v>655</v>
      </c>
      <c r="R360">
        <v>540</v>
      </c>
      <c r="S360">
        <v>109</v>
      </c>
      <c r="T360">
        <v>149</v>
      </c>
      <c r="U360">
        <v>42</v>
      </c>
      <c r="V360" s="5">
        <v>2.84073135648199</v>
      </c>
      <c r="W360" s="5">
        <v>7.8991800644818797</v>
      </c>
      <c r="X360" s="5">
        <v>6.0770074310559696</v>
      </c>
      <c r="Y360">
        <v>8.2551290174041696E-4</v>
      </c>
      <c r="Z360">
        <v>1.2250962743913601E-3</v>
      </c>
      <c r="AA360" s="5">
        <v>-0.61485787539888304</v>
      </c>
      <c r="AB360" s="5">
        <v>7.16383126310315</v>
      </c>
      <c r="AC360" t="str">
        <f t="shared" si="51"/>
        <v>maternal</v>
      </c>
      <c r="AD360" t="b">
        <f t="shared" si="58"/>
        <v>1</v>
      </c>
      <c r="AF360" t="s">
        <v>270</v>
      </c>
      <c r="AG360">
        <v>1524</v>
      </c>
      <c r="AH360">
        <v>2082</v>
      </c>
      <c r="AI360">
        <v>1626</v>
      </c>
      <c r="AJ360">
        <v>467</v>
      </c>
      <c r="AK360">
        <v>492</v>
      </c>
      <c r="AL360">
        <v>371</v>
      </c>
      <c r="AM360" s="5">
        <v>1.9706906066604799</v>
      </c>
      <c r="AN360" s="5">
        <v>9.7703344256866895</v>
      </c>
      <c r="AO360" s="5">
        <v>8.7999829070581299</v>
      </c>
      <c r="AP360" s="1">
        <v>2.0887536858647901E-5</v>
      </c>
      <c r="AQ360" s="1">
        <v>3.4129962187333198E-5</v>
      </c>
      <c r="AR360" s="5">
        <v>3.17725765440407</v>
      </c>
      <c r="AS360" s="5">
        <v>3.9195570021578101</v>
      </c>
      <c r="AT360" t="str">
        <f t="shared" si="56"/>
        <v>maternal</v>
      </c>
      <c r="AU360">
        <v>2065</v>
      </c>
      <c r="AV360">
        <v>2417</v>
      </c>
      <c r="AW360">
        <v>1863</v>
      </c>
      <c r="AX360">
        <v>559</v>
      </c>
      <c r="AY360">
        <v>412</v>
      </c>
      <c r="AZ360">
        <v>411</v>
      </c>
      <c r="BA360" s="5">
        <v>2.2035425657402801</v>
      </c>
      <c r="BB360" s="5">
        <v>9.9370317880526802</v>
      </c>
      <c r="BC360" s="5">
        <v>11.299648230497001</v>
      </c>
      <c r="BD360" s="1">
        <v>8.2645729062734004E-6</v>
      </c>
      <c r="BE360" s="1">
        <v>1.6797912411124798E-5</v>
      </c>
      <c r="BF360" s="5">
        <v>4.2102421315519898</v>
      </c>
      <c r="BG360" s="5">
        <v>4.60608988829458</v>
      </c>
      <c r="BH360" t="str">
        <f t="shared" si="57"/>
        <v>maternal</v>
      </c>
      <c r="BI360" t="b">
        <f t="shared" si="59"/>
        <v>1</v>
      </c>
      <c r="BK360" t="s">
        <v>968</v>
      </c>
      <c r="BM360" t="s">
        <v>1270</v>
      </c>
    </row>
    <row r="361" spans="1:67" x14ac:dyDescent="0.25">
      <c r="A361" t="s">
        <v>221</v>
      </c>
      <c r="B361">
        <v>1063</v>
      </c>
      <c r="C361">
        <v>1087</v>
      </c>
      <c r="D361">
        <v>1220</v>
      </c>
      <c r="E361">
        <v>190</v>
      </c>
      <c r="F361">
        <v>152</v>
      </c>
      <c r="G361">
        <v>145</v>
      </c>
      <c r="H361" s="5">
        <v>2.79065051071017</v>
      </c>
      <c r="I361" s="5">
        <v>8.7368723318912291</v>
      </c>
      <c r="J361" s="5">
        <v>17.222166348992499</v>
      </c>
      <c r="K361" s="1">
        <v>1.7953032729351599E-6</v>
      </c>
      <c r="L361" s="1">
        <v>5.6866159436167601E-6</v>
      </c>
      <c r="M361" s="5">
        <v>6.0088692117892402</v>
      </c>
      <c r="N361" s="5">
        <v>6.9194171100282098</v>
      </c>
      <c r="O361" t="str">
        <f t="shared" si="50"/>
        <v>maternal</v>
      </c>
      <c r="P361">
        <v>963</v>
      </c>
      <c r="Q361">
        <v>933</v>
      </c>
      <c r="R361">
        <v>1060</v>
      </c>
      <c r="S361">
        <v>282</v>
      </c>
      <c r="T361">
        <v>138</v>
      </c>
      <c r="U361">
        <v>68</v>
      </c>
      <c r="V361" s="5">
        <v>2.8197510815069502</v>
      </c>
      <c r="W361" s="5">
        <v>8.5339167981979909</v>
      </c>
      <c r="X361" s="5">
        <v>5.7152558361864001</v>
      </c>
      <c r="Y361">
        <v>1.14499808804783E-3</v>
      </c>
      <c r="Z361">
        <v>1.66382534669451E-3</v>
      </c>
      <c r="AA361" s="5">
        <v>-0.98020399973968497</v>
      </c>
      <c r="AB361" s="5">
        <v>7.0604056829423296</v>
      </c>
      <c r="AC361" t="str">
        <f t="shared" si="51"/>
        <v>maternal</v>
      </c>
      <c r="AD361" t="b">
        <f t="shared" si="58"/>
        <v>1</v>
      </c>
      <c r="AF361" t="s">
        <v>221</v>
      </c>
      <c r="AG361">
        <v>788</v>
      </c>
      <c r="AH361">
        <v>1063</v>
      </c>
      <c r="AI361">
        <v>676</v>
      </c>
      <c r="AJ361">
        <v>86</v>
      </c>
      <c r="AK361">
        <v>101</v>
      </c>
      <c r="AL361">
        <v>116</v>
      </c>
      <c r="AM361" s="5">
        <v>3.0321474638953401</v>
      </c>
      <c r="AN361" s="5">
        <v>8.1779849177488799</v>
      </c>
      <c r="AO361" s="5">
        <v>12.4964942038324</v>
      </c>
      <c r="AP361" s="1">
        <v>1.477162990977E-6</v>
      </c>
      <c r="AQ361" s="1">
        <v>3.4352627697139602E-6</v>
      </c>
      <c r="AR361" s="5">
        <v>5.9625031880177497</v>
      </c>
      <c r="AS361" s="5">
        <v>8.1802643411869198</v>
      </c>
      <c r="AT361" t="str">
        <f t="shared" si="56"/>
        <v>maternal</v>
      </c>
      <c r="AU361">
        <v>968</v>
      </c>
      <c r="AV361">
        <v>1057</v>
      </c>
      <c r="AW361">
        <v>1042</v>
      </c>
      <c r="AX361">
        <v>138</v>
      </c>
      <c r="AY361">
        <v>166</v>
      </c>
      <c r="AZ361">
        <v>133</v>
      </c>
      <c r="BA361" s="5">
        <v>2.8084218847978502</v>
      </c>
      <c r="BB361" s="5">
        <v>8.5937891276173701</v>
      </c>
      <c r="BC361" s="5">
        <v>17.5857447916026</v>
      </c>
      <c r="BD361" s="1">
        <v>3.8969861322201898E-7</v>
      </c>
      <c r="BE361" s="1">
        <v>1.4327154897868401E-6</v>
      </c>
      <c r="BF361" s="5">
        <v>7.4181457181214396</v>
      </c>
      <c r="BG361" s="5">
        <v>7.0051788503110899</v>
      </c>
      <c r="BH361" t="str">
        <f t="shared" si="57"/>
        <v>maternal</v>
      </c>
      <c r="BI361" t="b">
        <f t="shared" si="59"/>
        <v>1</v>
      </c>
      <c r="BK361" t="s">
        <v>969</v>
      </c>
      <c r="BL361" t="s">
        <v>1268</v>
      </c>
    </row>
    <row r="362" spans="1:67" x14ac:dyDescent="0.25">
      <c r="A362" t="s">
        <v>319</v>
      </c>
      <c r="B362">
        <v>2407</v>
      </c>
      <c r="C362">
        <v>2350</v>
      </c>
      <c r="D362">
        <v>2593</v>
      </c>
      <c r="E362">
        <v>1466</v>
      </c>
      <c r="F362">
        <v>1706</v>
      </c>
      <c r="G362">
        <v>2190</v>
      </c>
      <c r="H362" s="5">
        <v>0.47345566565768998</v>
      </c>
      <c r="I362" s="5">
        <v>11.021152588726</v>
      </c>
      <c r="J362" s="5">
        <v>2.5626849766405502</v>
      </c>
      <c r="K362">
        <v>4.1511135178947799E-2</v>
      </c>
      <c r="L362">
        <v>5.0028538725384201E-2</v>
      </c>
      <c r="M362" s="5">
        <v>-4.9876124994291597</v>
      </c>
      <c r="N362" s="5">
        <v>1.3884311765461299</v>
      </c>
      <c r="O362" t="str">
        <f t="shared" si="50"/>
        <v>no preference</v>
      </c>
      <c r="P362">
        <v>1214</v>
      </c>
      <c r="Q362">
        <v>865</v>
      </c>
      <c r="R362">
        <v>1303</v>
      </c>
      <c r="S362">
        <v>1806</v>
      </c>
      <c r="T362">
        <v>1378</v>
      </c>
      <c r="U362">
        <v>1319</v>
      </c>
      <c r="V362" s="5">
        <v>-0.42047259305781598</v>
      </c>
      <c r="W362" s="5">
        <v>10.328133619012601</v>
      </c>
      <c r="X362" s="5">
        <v>-1.8583695740284301</v>
      </c>
      <c r="Y362">
        <v>0.111327227011127</v>
      </c>
      <c r="Z362">
        <v>0.12600525896999701</v>
      </c>
      <c r="AA362" s="5">
        <v>-5.9212300886603098</v>
      </c>
      <c r="AB362" s="5">
        <v>-1.3383659002646699</v>
      </c>
      <c r="AC362" t="str">
        <f t="shared" si="51"/>
        <v>no preference</v>
      </c>
      <c r="AD362" t="b">
        <f t="shared" si="58"/>
        <v>1</v>
      </c>
      <c r="AF362" t="s">
        <v>319</v>
      </c>
      <c r="AG362">
        <v>2308</v>
      </c>
      <c r="AH362">
        <v>2649</v>
      </c>
      <c r="AI362">
        <v>2015</v>
      </c>
      <c r="AJ362">
        <v>2240</v>
      </c>
      <c r="AK362">
        <v>2724</v>
      </c>
      <c r="AL362">
        <v>1985</v>
      </c>
      <c r="AM362" s="5">
        <v>8.1638900071787594E-3</v>
      </c>
      <c r="AN362" s="5">
        <v>11.1699543968671</v>
      </c>
      <c r="AO362" s="5">
        <v>3.7144444904488698E-2</v>
      </c>
      <c r="AP362">
        <v>0.97127359103603506</v>
      </c>
      <c r="AQ362">
        <v>0.97322003109823096</v>
      </c>
      <c r="AR362" s="5">
        <v>-7.3439302507237496</v>
      </c>
      <c r="AS362" s="5">
        <v>1.0056748184648201</v>
      </c>
      <c r="AT362" t="str">
        <f t="shared" si="56"/>
        <v>no preference</v>
      </c>
      <c r="AU362">
        <v>2188</v>
      </c>
      <c r="AV362">
        <v>2173</v>
      </c>
      <c r="AW362">
        <v>1985</v>
      </c>
      <c r="AX362">
        <v>2238</v>
      </c>
      <c r="AY362">
        <v>2135</v>
      </c>
      <c r="AZ362">
        <v>1894</v>
      </c>
      <c r="BA362" s="5">
        <v>2.0175164712673801E-2</v>
      </c>
      <c r="BB362" s="5">
        <v>11.0358598748892</v>
      </c>
      <c r="BC362" s="5">
        <v>0.13231463733041701</v>
      </c>
      <c r="BD362">
        <v>0.89839115451921603</v>
      </c>
      <c r="BE362">
        <v>0.90563624447501601</v>
      </c>
      <c r="BF362" s="5">
        <v>-7.5371807836934401</v>
      </c>
      <c r="BG362" s="5">
        <v>1.0140825970799601</v>
      </c>
      <c r="BH362" t="str">
        <f t="shared" si="57"/>
        <v>no preference</v>
      </c>
      <c r="BI362" t="b">
        <f t="shared" si="59"/>
        <v>1</v>
      </c>
      <c r="BK362" t="s">
        <v>698</v>
      </c>
      <c r="BL362" t="s">
        <v>1268</v>
      </c>
    </row>
    <row r="363" spans="1:67" x14ac:dyDescent="0.25">
      <c r="A363" t="s">
        <v>256</v>
      </c>
      <c r="B363">
        <v>570</v>
      </c>
      <c r="C363">
        <v>599</v>
      </c>
      <c r="D363">
        <v>674</v>
      </c>
      <c r="E363">
        <v>195</v>
      </c>
      <c r="F363">
        <v>110</v>
      </c>
      <c r="G363">
        <v>124</v>
      </c>
      <c r="H363" s="5">
        <v>2.1366664408898401</v>
      </c>
      <c r="I363" s="5">
        <v>8.19330321882072</v>
      </c>
      <c r="J363" s="5">
        <v>8.8608805741805501</v>
      </c>
      <c r="K363" s="1">
        <v>9.5283188248673406E-5</v>
      </c>
      <c r="L363">
        <v>1.6409882420604901E-4</v>
      </c>
      <c r="M363" s="5">
        <v>1.72237200470545</v>
      </c>
      <c r="N363" s="5">
        <v>4.3974477653552402</v>
      </c>
      <c r="O363" t="str">
        <f t="shared" si="50"/>
        <v>maternal</v>
      </c>
      <c r="P363">
        <v>523</v>
      </c>
      <c r="Q363">
        <v>493</v>
      </c>
      <c r="R363">
        <v>478</v>
      </c>
      <c r="S363">
        <v>81</v>
      </c>
      <c r="T363">
        <v>167</v>
      </c>
      <c r="U363">
        <v>114</v>
      </c>
      <c r="V363" s="5">
        <v>2.0967708668390301</v>
      </c>
      <c r="W363" s="5">
        <v>7.9135052595332498</v>
      </c>
      <c r="X363" s="5">
        <v>7.62600237443593</v>
      </c>
      <c r="Y363">
        <v>2.36387869206482E-4</v>
      </c>
      <c r="Z363">
        <v>3.8795420887416799E-4</v>
      </c>
      <c r="AA363" s="5">
        <v>0.78071290063279197</v>
      </c>
      <c r="AB363" s="5">
        <v>4.2775089307684304</v>
      </c>
      <c r="AC363" t="str">
        <f t="shared" si="51"/>
        <v>maternal</v>
      </c>
      <c r="AD363" t="b">
        <f t="shared" si="58"/>
        <v>1</v>
      </c>
      <c r="AF363" t="str">
        <f>A363</f>
        <v>AT3G61620.1</v>
      </c>
      <c r="AG363" s="6" t="s">
        <v>1286</v>
      </c>
      <c r="AM363" s="5"/>
      <c r="AN363" s="5"/>
      <c r="AO363" s="5"/>
      <c r="AR363" s="5"/>
      <c r="AS363" s="5"/>
      <c r="BA363" s="5"/>
      <c r="BB363" s="5"/>
      <c r="BC363" s="5"/>
      <c r="BF363" s="5"/>
      <c r="BG363" s="5"/>
      <c r="BK363" t="s">
        <v>1226</v>
      </c>
      <c r="BL363" t="s">
        <v>1268</v>
      </c>
    </row>
    <row r="364" spans="1:67" x14ac:dyDescent="0.25">
      <c r="A364" t="s">
        <v>223</v>
      </c>
      <c r="B364">
        <v>1005</v>
      </c>
      <c r="C364">
        <v>1008</v>
      </c>
      <c r="D364">
        <v>1305</v>
      </c>
      <c r="E364">
        <v>129</v>
      </c>
      <c r="F364">
        <v>148</v>
      </c>
      <c r="G364">
        <v>231</v>
      </c>
      <c r="H364" s="5">
        <v>2.73484896728004</v>
      </c>
      <c r="I364" s="5">
        <v>8.7339302598460797</v>
      </c>
      <c r="J364" s="5">
        <v>10.672813806787801</v>
      </c>
      <c r="K364" s="1">
        <v>3.1990495514284603E-5</v>
      </c>
      <c r="L364" s="1">
        <v>6.1767115906473404E-5</v>
      </c>
      <c r="M364" s="5">
        <v>2.9290818415619801</v>
      </c>
      <c r="N364" s="5">
        <v>6.6568929450429897</v>
      </c>
      <c r="O364" t="str">
        <f t="shared" si="50"/>
        <v>maternal</v>
      </c>
      <c r="P364">
        <v>896</v>
      </c>
      <c r="Q364">
        <v>918</v>
      </c>
      <c r="R364">
        <v>906</v>
      </c>
      <c r="S364">
        <v>231</v>
      </c>
      <c r="T364">
        <v>215</v>
      </c>
      <c r="U364">
        <v>213</v>
      </c>
      <c r="V364" s="5">
        <v>2.0411694943482099</v>
      </c>
      <c r="W364" s="5">
        <v>8.8053632417381706</v>
      </c>
      <c r="X364" s="5">
        <v>15.449853720343899</v>
      </c>
      <c r="Y364" s="1">
        <v>3.7805355399638501E-6</v>
      </c>
      <c r="Z364" s="1">
        <v>1.2482478291714901E-5</v>
      </c>
      <c r="AA364" s="5">
        <v>5.2679003409583398</v>
      </c>
      <c r="AB364" s="5">
        <v>4.1157903448636102</v>
      </c>
      <c r="AC364" t="str">
        <f t="shared" si="51"/>
        <v>maternal</v>
      </c>
      <c r="AD364" t="b">
        <f t="shared" si="58"/>
        <v>1</v>
      </c>
      <c r="AF364" t="s">
        <v>223</v>
      </c>
      <c r="AG364">
        <v>796</v>
      </c>
      <c r="AH364">
        <v>1022</v>
      </c>
      <c r="AI364">
        <v>885</v>
      </c>
      <c r="AJ364">
        <v>213</v>
      </c>
      <c r="AK364">
        <v>176</v>
      </c>
      <c r="AL364">
        <v>129</v>
      </c>
      <c r="AM364" s="5">
        <v>2.39891629425941</v>
      </c>
      <c r="AN364" s="5">
        <v>8.6099382636339001</v>
      </c>
      <c r="AO364" s="5">
        <v>9.7695395075992693</v>
      </c>
      <c r="AP364" s="1">
        <v>9.6035945157678002E-6</v>
      </c>
      <c r="AQ364" s="1">
        <v>1.7149275921013899E-5</v>
      </c>
      <c r="AR364" s="5">
        <v>4.0030855871421798</v>
      </c>
      <c r="AS364" s="5">
        <v>5.27406844554132</v>
      </c>
      <c r="AT364" t="str">
        <f t="shared" si="56"/>
        <v>maternal</v>
      </c>
      <c r="AU364">
        <v>955</v>
      </c>
      <c r="AV364">
        <v>1077</v>
      </c>
      <c r="AW364">
        <v>909</v>
      </c>
      <c r="AX364">
        <v>157</v>
      </c>
      <c r="AY364">
        <v>182</v>
      </c>
      <c r="AZ364">
        <v>90</v>
      </c>
      <c r="BA364" s="5">
        <v>2.8258185930531501</v>
      </c>
      <c r="BB364" s="5">
        <v>8.5220010387465308</v>
      </c>
      <c r="BC364" s="5">
        <v>10.320333004209401</v>
      </c>
      <c r="BD364" s="1">
        <v>1.5260680207792601E-5</v>
      </c>
      <c r="BE364" s="1">
        <v>2.8685489112392099E-5</v>
      </c>
      <c r="BF364" s="5">
        <v>3.54708466447536</v>
      </c>
      <c r="BG364" s="5">
        <v>7.0901620083837598</v>
      </c>
      <c r="BH364" t="str">
        <f t="shared" si="57"/>
        <v>maternal</v>
      </c>
      <c r="BI364" t="b">
        <f>IF(AT364=BH364, TRUE)</f>
        <v>1</v>
      </c>
      <c r="BK364" t="s">
        <v>970</v>
      </c>
      <c r="BL364" t="s">
        <v>1268</v>
      </c>
    </row>
    <row r="365" spans="1:67" x14ac:dyDescent="0.25">
      <c r="A365" t="s">
        <v>188</v>
      </c>
      <c r="B365">
        <v>1020</v>
      </c>
      <c r="C365">
        <v>880</v>
      </c>
      <c r="D365">
        <v>1059</v>
      </c>
      <c r="E365">
        <v>143</v>
      </c>
      <c r="F365">
        <v>54</v>
      </c>
      <c r="G365">
        <v>143</v>
      </c>
      <c r="H365" s="5">
        <v>3.2358013976131601</v>
      </c>
      <c r="I365" s="5">
        <v>8.3249706042763396</v>
      </c>
      <c r="J365" s="5">
        <v>8.1660519329045194</v>
      </c>
      <c r="K365">
        <v>1.5266031028091201E-4</v>
      </c>
      <c r="L365">
        <v>2.49807780459674E-4</v>
      </c>
      <c r="M365" s="5">
        <v>1.1977027916010099</v>
      </c>
      <c r="N365" s="5">
        <v>9.4204853970264999</v>
      </c>
      <c r="O365" t="str">
        <f t="shared" si="50"/>
        <v>maternal</v>
      </c>
      <c r="P365">
        <v>1379</v>
      </c>
      <c r="Q365">
        <v>895</v>
      </c>
      <c r="R365">
        <v>1036</v>
      </c>
      <c r="S365">
        <v>142</v>
      </c>
      <c r="T365">
        <v>144</v>
      </c>
      <c r="U365">
        <v>111</v>
      </c>
      <c r="V365" s="5">
        <v>3.0362907678951498</v>
      </c>
      <c r="W365" s="5">
        <v>8.5671905002312094</v>
      </c>
      <c r="X365" s="5">
        <v>13.8830897973601</v>
      </c>
      <c r="Y365" s="1">
        <v>7.1762303626775898E-6</v>
      </c>
      <c r="Z365" s="1">
        <v>1.99220723501199E-5</v>
      </c>
      <c r="AA365" s="5">
        <v>4.5966535644540798</v>
      </c>
      <c r="AB365" s="5">
        <v>8.2037911691535204</v>
      </c>
      <c r="AC365" t="str">
        <f t="shared" si="51"/>
        <v>maternal</v>
      </c>
      <c r="AD365" t="b">
        <f t="shared" si="58"/>
        <v>1</v>
      </c>
      <c r="AF365" t="s">
        <v>188</v>
      </c>
      <c r="AG365">
        <v>729</v>
      </c>
      <c r="AH365">
        <v>1030</v>
      </c>
      <c r="AI365">
        <v>765</v>
      </c>
      <c r="AJ365">
        <v>99</v>
      </c>
      <c r="AK365">
        <v>105</v>
      </c>
      <c r="AL365">
        <v>94</v>
      </c>
      <c r="AM365" s="5">
        <v>3.0537165334638599</v>
      </c>
      <c r="AN365" s="5">
        <v>8.1740690176215498</v>
      </c>
      <c r="AO365" s="5">
        <v>14.2120998344275</v>
      </c>
      <c r="AP365" s="1">
        <v>5.4561908755907203E-7</v>
      </c>
      <c r="AQ365" s="1">
        <v>1.53263788640189E-6</v>
      </c>
      <c r="AR365" s="5">
        <v>6.9804907744100904</v>
      </c>
      <c r="AS365" s="5">
        <v>8.3034825023442895</v>
      </c>
      <c r="AT365" t="str">
        <f t="shared" si="56"/>
        <v>maternal</v>
      </c>
      <c r="AU365">
        <v>893</v>
      </c>
      <c r="AV365">
        <v>1096</v>
      </c>
      <c r="AW365">
        <v>943</v>
      </c>
      <c r="AX365">
        <v>120</v>
      </c>
      <c r="AY365">
        <v>121</v>
      </c>
      <c r="AZ365">
        <v>89</v>
      </c>
      <c r="BA365" s="5">
        <v>3.1482227365937301</v>
      </c>
      <c r="BB365" s="5">
        <v>8.3545959253525908</v>
      </c>
      <c r="BC365" s="5">
        <v>16.760510400333398</v>
      </c>
      <c r="BD365" s="1">
        <v>5.4508684106116403E-7</v>
      </c>
      <c r="BE365" s="1">
        <v>1.8415095981796099E-6</v>
      </c>
      <c r="BF365" s="5">
        <v>7.07614829967972</v>
      </c>
      <c r="BG365" s="5">
        <v>8.8656274347632298</v>
      </c>
      <c r="BH365" t="str">
        <f t="shared" si="57"/>
        <v>maternal</v>
      </c>
      <c r="BI365" t="b">
        <f>IF(AT365=BH365, TRUE)</f>
        <v>1</v>
      </c>
      <c r="BK365" t="s">
        <v>971</v>
      </c>
      <c r="BL365" t="s">
        <v>1268</v>
      </c>
    </row>
    <row r="366" spans="1:67" x14ac:dyDescent="0.25">
      <c r="A366" t="s">
        <v>425</v>
      </c>
      <c r="B366">
        <v>514</v>
      </c>
      <c r="C366">
        <v>226</v>
      </c>
      <c r="D366">
        <v>673</v>
      </c>
      <c r="E366">
        <v>4642</v>
      </c>
      <c r="F366">
        <v>4839</v>
      </c>
      <c r="G366">
        <v>4934</v>
      </c>
      <c r="H366" s="5">
        <v>-3.4862951255096801</v>
      </c>
      <c r="I366" s="5">
        <v>10.487008192936001</v>
      </c>
      <c r="J366" s="5">
        <v>-8.7493547184473002</v>
      </c>
      <c r="K366">
        <v>1.02545599065759E-4</v>
      </c>
      <c r="L366">
        <v>1.7339528569301001E-4</v>
      </c>
      <c r="M366" s="5">
        <v>1.6407215489987801</v>
      </c>
      <c r="N366" s="5">
        <v>-11.206742844629501</v>
      </c>
      <c r="O366" t="str">
        <f t="shared" si="50"/>
        <v>paternal</v>
      </c>
      <c r="P366">
        <v>412</v>
      </c>
      <c r="Q366">
        <v>81</v>
      </c>
      <c r="R366">
        <v>188</v>
      </c>
      <c r="S366">
        <v>3757</v>
      </c>
      <c r="T366">
        <v>2607</v>
      </c>
      <c r="U366">
        <v>4339</v>
      </c>
      <c r="V366" s="5">
        <v>-4.2327214775747901</v>
      </c>
      <c r="W366" s="5">
        <v>9.6529582055402603</v>
      </c>
      <c r="X366" s="5">
        <v>-7.2284461826294404</v>
      </c>
      <c r="Y366">
        <v>3.1907084363144098E-4</v>
      </c>
      <c r="Z366">
        <v>5.0579980325666E-4</v>
      </c>
      <c r="AA366" s="5">
        <v>0.44644019647398497</v>
      </c>
      <c r="AB366" s="5">
        <v>-18.800791279334799</v>
      </c>
      <c r="AC366" t="str">
        <f t="shared" si="51"/>
        <v>paternal</v>
      </c>
      <c r="AD366" t="b">
        <f t="shared" si="58"/>
        <v>1</v>
      </c>
      <c r="AF366" t="s">
        <v>425</v>
      </c>
      <c r="AG366">
        <v>156</v>
      </c>
      <c r="AH366">
        <v>173</v>
      </c>
      <c r="AI366">
        <v>142</v>
      </c>
      <c r="AJ366">
        <v>3442</v>
      </c>
      <c r="AK366">
        <v>5105</v>
      </c>
      <c r="AL366">
        <v>4654</v>
      </c>
      <c r="AM366" s="5">
        <v>-4.7848527196348201</v>
      </c>
      <c r="AN366" s="5">
        <v>9.6915715536569902</v>
      </c>
      <c r="AO366" s="5">
        <v>-21.180397744440999</v>
      </c>
      <c r="AP366" s="1">
        <v>2.3673885541200201E-8</v>
      </c>
      <c r="AQ366" s="1">
        <v>2.00626148654239E-7</v>
      </c>
      <c r="AR366" s="5">
        <v>10.0107776934786</v>
      </c>
      <c r="AS366" s="5">
        <v>-27.566662770061399</v>
      </c>
      <c r="AT366" t="str">
        <f t="shared" si="56"/>
        <v>paternal</v>
      </c>
      <c r="AU366">
        <v>57</v>
      </c>
      <c r="AV366">
        <v>204</v>
      </c>
      <c r="AW366">
        <v>129</v>
      </c>
      <c r="AX366">
        <v>4036</v>
      </c>
      <c r="AY366">
        <v>3696</v>
      </c>
      <c r="AZ366">
        <v>3581</v>
      </c>
      <c r="BA366" s="5">
        <v>-5.0259759713307499</v>
      </c>
      <c r="BB366" s="5">
        <v>9.3662642882192007</v>
      </c>
      <c r="BC366" s="5">
        <v>-11.853101148068401</v>
      </c>
      <c r="BD366" s="1">
        <v>5.9674044266744402E-6</v>
      </c>
      <c r="BE366" s="1">
        <v>1.30864132163913E-5</v>
      </c>
      <c r="BF366" s="5">
        <v>4.56047487385948</v>
      </c>
      <c r="BG366" s="5">
        <v>-32.581383731828602</v>
      </c>
      <c r="BH366" t="str">
        <f t="shared" si="57"/>
        <v>paternal</v>
      </c>
      <c r="BI366" t="b">
        <f>IF(AT366=BH366, TRUE)</f>
        <v>1</v>
      </c>
      <c r="BK366" t="s">
        <v>972</v>
      </c>
      <c r="BO366" t="s">
        <v>1271</v>
      </c>
    </row>
    <row r="367" spans="1:67" x14ac:dyDescent="0.25">
      <c r="A367" t="s">
        <v>13</v>
      </c>
      <c r="B367">
        <v>3582</v>
      </c>
      <c r="C367">
        <v>2961</v>
      </c>
      <c r="D367">
        <v>3739</v>
      </c>
      <c r="E367">
        <v>9</v>
      </c>
      <c r="F367">
        <v>2</v>
      </c>
      <c r="G367">
        <v>3</v>
      </c>
      <c r="H367" s="5">
        <v>9.4337467375553601</v>
      </c>
      <c r="I367" s="5">
        <v>7.0191702339805202</v>
      </c>
      <c r="J367" s="5">
        <v>21.182670850832299</v>
      </c>
      <c r="K367" s="1">
        <v>5.0667127460137797E-7</v>
      </c>
      <c r="L367" s="1">
        <v>2.4345241947745498E-6</v>
      </c>
      <c r="M367" s="5">
        <v>7.2786553518138399</v>
      </c>
      <c r="N367" s="5">
        <v>691.57731550746496</v>
      </c>
      <c r="O367" t="str">
        <f t="shared" si="50"/>
        <v>maternal</v>
      </c>
      <c r="P367">
        <v>3246</v>
      </c>
      <c r="Q367">
        <v>2192</v>
      </c>
      <c r="R367">
        <v>1697</v>
      </c>
      <c r="S367">
        <v>14</v>
      </c>
      <c r="T367">
        <v>9</v>
      </c>
      <c r="U367">
        <v>20</v>
      </c>
      <c r="V367" s="5">
        <v>7.2906887987460198</v>
      </c>
      <c r="W367" s="5">
        <v>7.5190564371312298</v>
      </c>
      <c r="X367" s="5">
        <v>20.4581594010995</v>
      </c>
      <c r="Y367" s="1">
        <v>6.9342459177352198E-7</v>
      </c>
      <c r="Z367" s="1">
        <v>3.6693451394219E-6</v>
      </c>
      <c r="AA367" s="5">
        <v>6.9688458277338503</v>
      </c>
      <c r="AB367" s="5">
        <v>156.572691597236</v>
      </c>
      <c r="AC367" t="str">
        <f t="shared" si="51"/>
        <v>maternal</v>
      </c>
      <c r="AD367" t="b">
        <f t="shared" si="58"/>
        <v>1</v>
      </c>
      <c r="AF367" t="s">
        <v>13</v>
      </c>
      <c r="AG367">
        <v>2333</v>
      </c>
      <c r="AH367">
        <v>3435</v>
      </c>
      <c r="AI367">
        <v>2954</v>
      </c>
      <c r="AJ367">
        <v>21</v>
      </c>
      <c r="AK367">
        <v>19</v>
      </c>
      <c r="AL367">
        <v>11</v>
      </c>
      <c r="AM367" s="5">
        <v>7.3659077892216303</v>
      </c>
      <c r="AN367" s="5">
        <v>7.8050612993594202</v>
      </c>
      <c r="AO367" s="5">
        <v>25.6036468718018</v>
      </c>
      <c r="AP367" s="1">
        <v>5.2404614049258803E-9</v>
      </c>
      <c r="AQ367" s="1">
        <v>8.8541618121678894E-8</v>
      </c>
      <c r="AR367" s="5">
        <v>11.331572395777799</v>
      </c>
      <c r="AS367" s="5">
        <v>164.952609313376</v>
      </c>
      <c r="AT367" t="str">
        <f t="shared" si="56"/>
        <v>maternal</v>
      </c>
      <c r="AU367">
        <v>3283</v>
      </c>
      <c r="AV367">
        <v>3520</v>
      </c>
      <c r="AW367">
        <v>2885</v>
      </c>
      <c r="AX367">
        <v>8</v>
      </c>
      <c r="AY367">
        <v>7</v>
      </c>
      <c r="AZ367">
        <v>22</v>
      </c>
      <c r="BA367" s="5">
        <v>8.0881255168776107</v>
      </c>
      <c r="BB367" s="5">
        <v>7.6085584109385804</v>
      </c>
      <c r="BC367" s="5">
        <v>20.643743038328999</v>
      </c>
      <c r="BD367" s="1">
        <v>1.2667683437699199E-7</v>
      </c>
      <c r="BE367" s="1">
        <v>7.4640419054253097E-7</v>
      </c>
      <c r="BF367" s="5">
        <v>8.5372436365600297</v>
      </c>
      <c r="BG367" s="5">
        <v>272.12496693244702</v>
      </c>
      <c r="BH367" t="str">
        <f t="shared" si="57"/>
        <v>maternal</v>
      </c>
      <c r="BI367" t="b">
        <f>IF(AT367=BH367, TRUE)</f>
        <v>1</v>
      </c>
      <c r="BK367" t="s">
        <v>973</v>
      </c>
      <c r="BM367" t="s">
        <v>1270</v>
      </c>
      <c r="BN367" t="s">
        <v>1269</v>
      </c>
    </row>
    <row r="368" spans="1:67" x14ac:dyDescent="0.25">
      <c r="A368" t="s">
        <v>197</v>
      </c>
      <c r="B368">
        <v>1893</v>
      </c>
      <c r="C368">
        <v>1915</v>
      </c>
      <c r="D368">
        <v>2086</v>
      </c>
      <c r="E368">
        <v>201</v>
      </c>
      <c r="F368">
        <v>242</v>
      </c>
      <c r="G368">
        <v>241</v>
      </c>
      <c r="H368" s="5">
        <v>3.1054767075774099</v>
      </c>
      <c r="I368" s="5">
        <v>9.3867007616660896</v>
      </c>
      <c r="J368" s="5">
        <v>21.512534215652099</v>
      </c>
      <c r="K368" s="1">
        <v>4.6087811314265699E-7</v>
      </c>
      <c r="L368" s="1">
        <v>2.3345586910722898E-6</v>
      </c>
      <c r="M368" s="5">
        <v>7.3708387613991002</v>
      </c>
      <c r="N368" s="5">
        <v>8.6067985855130207</v>
      </c>
      <c r="O368" t="str">
        <f t="shared" ref="O368:O435" si="60">IF(AND(N368&gt;=1,L368&lt;=0.01),"maternal", IF(AND(N368&lt;=-1,L368&lt;=0.01),"paternal", IF(L368&gt;=0.01, "no preference")))</f>
        <v>maternal</v>
      </c>
      <c r="P368">
        <v>1706</v>
      </c>
      <c r="Q368">
        <v>1576</v>
      </c>
      <c r="R368">
        <v>1733</v>
      </c>
      <c r="S368">
        <v>280</v>
      </c>
      <c r="T368">
        <v>279</v>
      </c>
      <c r="U368">
        <v>278</v>
      </c>
      <c r="V368" s="5">
        <v>2.5774239406816699</v>
      </c>
      <c r="W368" s="5">
        <v>9.4179888533391907</v>
      </c>
      <c r="X368" s="5">
        <v>19.383556865400401</v>
      </c>
      <c r="Y368" s="1">
        <v>9.6172381815278107E-7</v>
      </c>
      <c r="Z368" s="1">
        <v>4.43505694652274E-6</v>
      </c>
      <c r="AA368" s="5">
        <v>6.6508728767337804</v>
      </c>
      <c r="AB368" s="5">
        <v>5.9687297799642902</v>
      </c>
      <c r="AC368" t="str">
        <f t="shared" ref="AC368:AC435" si="61">IF(AND(AB368&gt;=1,Z368&lt;=0.01),"maternal", IF(AND(AB368&lt;=-1,Z368&lt;=0.01),"paternal", IF(Z368&gt;=0.01, "no preference")))</f>
        <v>maternal</v>
      </c>
      <c r="AD368" t="b">
        <f t="shared" si="58"/>
        <v>1</v>
      </c>
      <c r="AF368" t="s">
        <v>197</v>
      </c>
      <c r="AG368">
        <v>5028</v>
      </c>
      <c r="AH368">
        <v>7044</v>
      </c>
      <c r="AI368">
        <v>5387</v>
      </c>
      <c r="AJ368">
        <v>764</v>
      </c>
      <c r="AK368">
        <v>1218</v>
      </c>
      <c r="AL368">
        <v>859</v>
      </c>
      <c r="AM368" s="5">
        <v>2.6316609223161298</v>
      </c>
      <c r="AN368" s="5">
        <v>11.1754941937546</v>
      </c>
      <c r="AO368" s="5">
        <v>10.382556545100901</v>
      </c>
      <c r="AP368" s="1">
        <v>6.0758068086175502E-6</v>
      </c>
      <c r="AQ368" s="1">
        <v>1.14637864313539E-5</v>
      </c>
      <c r="AR368" s="5">
        <v>4.4867302618249099</v>
      </c>
      <c r="AS368" s="5">
        <v>6.1973906991641501</v>
      </c>
      <c r="AT368" t="str">
        <f t="shared" si="56"/>
        <v>maternal</v>
      </c>
      <c r="AU368">
        <v>4823</v>
      </c>
      <c r="AV368">
        <v>4998</v>
      </c>
      <c r="AW368">
        <v>4695</v>
      </c>
      <c r="AX368">
        <v>1415</v>
      </c>
      <c r="AY368">
        <v>1550</v>
      </c>
      <c r="AZ368">
        <v>1380</v>
      </c>
      <c r="BA368" s="5">
        <v>1.74085619043884</v>
      </c>
      <c r="BB368" s="5">
        <v>11.369790137011799</v>
      </c>
      <c r="BC368" s="5">
        <v>11.9961154078697</v>
      </c>
      <c r="BD368" s="1">
        <v>5.4981758234427503E-6</v>
      </c>
      <c r="BE368" s="1">
        <v>1.22727138916133E-5</v>
      </c>
      <c r="BF368" s="5">
        <v>4.64831537862307</v>
      </c>
      <c r="BG368" s="5">
        <v>3.3423346511799701</v>
      </c>
      <c r="BH368" t="str">
        <f t="shared" si="57"/>
        <v>maternal</v>
      </c>
      <c r="BI368" t="b">
        <f>IF(AT368=BH368, TRUE)</f>
        <v>1</v>
      </c>
      <c r="BK368" t="s">
        <v>974</v>
      </c>
      <c r="BL368" t="s">
        <v>1268</v>
      </c>
    </row>
    <row r="369" spans="1:67" x14ac:dyDescent="0.25">
      <c r="A369" t="s">
        <v>246</v>
      </c>
      <c r="B369">
        <v>548</v>
      </c>
      <c r="C369">
        <v>442</v>
      </c>
      <c r="D369">
        <v>605</v>
      </c>
      <c r="E369">
        <v>97</v>
      </c>
      <c r="F369">
        <v>104</v>
      </c>
      <c r="G369">
        <v>119</v>
      </c>
      <c r="H369" s="5">
        <v>2.2997177512144402</v>
      </c>
      <c r="I369" s="5">
        <v>7.8951408614038403</v>
      </c>
      <c r="J369" s="5">
        <v>13.0993832163036</v>
      </c>
      <c r="K369" s="1">
        <v>9.4149198322807696E-6</v>
      </c>
      <c r="L369" s="1">
        <v>2.10141010656507E-5</v>
      </c>
      <c r="M369" s="5">
        <v>4.2607146768079502</v>
      </c>
      <c r="N369" s="5">
        <v>4.9236143034920801</v>
      </c>
      <c r="O369" t="str">
        <f t="shared" si="60"/>
        <v>maternal</v>
      </c>
      <c r="P369">
        <v>423</v>
      </c>
      <c r="Q369">
        <v>357</v>
      </c>
      <c r="R369">
        <v>368</v>
      </c>
      <c r="S369">
        <v>85</v>
      </c>
      <c r="T369">
        <v>150</v>
      </c>
      <c r="U369">
        <v>94</v>
      </c>
      <c r="V369" s="5">
        <v>1.8348960451765799</v>
      </c>
      <c r="W369" s="5">
        <v>7.6622897233743297</v>
      </c>
      <c r="X369" s="5">
        <v>7.43237250322459</v>
      </c>
      <c r="Y369">
        <v>2.7311810100841998E-4</v>
      </c>
      <c r="Z369">
        <v>4.4173884163101001E-4</v>
      </c>
      <c r="AA369" s="5">
        <v>0.61980696050014705</v>
      </c>
      <c r="AB369" s="5">
        <v>3.5674570117622899</v>
      </c>
      <c r="AC369" t="str">
        <f t="shared" si="61"/>
        <v>maternal</v>
      </c>
      <c r="AD369" t="b">
        <f t="shared" si="58"/>
        <v>1</v>
      </c>
      <c r="AF369" t="str">
        <f>A369</f>
        <v>AT4G00540.1</v>
      </c>
      <c r="AG369" s="6" t="s">
        <v>1286</v>
      </c>
      <c r="AM369" s="5"/>
      <c r="AN369" s="5"/>
      <c r="AO369" s="5"/>
      <c r="AP369" s="1"/>
      <c r="AQ369" s="1"/>
      <c r="AR369" s="5"/>
      <c r="AS369" s="5"/>
      <c r="BA369" s="5"/>
      <c r="BB369" s="5"/>
      <c r="BC369" s="5"/>
      <c r="BD369" s="1"/>
      <c r="BE369" s="1"/>
      <c r="BF369" s="5"/>
      <c r="BG369" s="5"/>
      <c r="BK369" t="s">
        <v>1227</v>
      </c>
      <c r="BM369" t="s">
        <v>1270</v>
      </c>
      <c r="BN369" t="s">
        <v>1269</v>
      </c>
      <c r="BO369" t="s">
        <v>1267</v>
      </c>
    </row>
    <row r="370" spans="1:67" x14ac:dyDescent="0.25">
      <c r="A370" t="s">
        <v>106</v>
      </c>
      <c r="B370">
        <v>1421</v>
      </c>
      <c r="C370">
        <v>1424</v>
      </c>
      <c r="D370">
        <v>1435</v>
      </c>
      <c r="E370">
        <v>66</v>
      </c>
      <c r="F370">
        <v>149</v>
      </c>
      <c r="G370">
        <v>27</v>
      </c>
      <c r="H370" s="5">
        <v>4.4453430614568896</v>
      </c>
      <c r="I370" s="5">
        <v>8.2567591317322009</v>
      </c>
      <c r="J370" s="5">
        <v>7.74026031565226</v>
      </c>
      <c r="K370">
        <v>2.0732317503778299E-4</v>
      </c>
      <c r="L370">
        <v>3.2865435133830399E-4</v>
      </c>
      <c r="M370" s="5">
        <v>0.85625774307236802</v>
      </c>
      <c r="N370" s="5">
        <v>21.7862058353249</v>
      </c>
      <c r="O370" t="str">
        <f t="shared" si="60"/>
        <v>maternal</v>
      </c>
      <c r="P370">
        <v>1786</v>
      </c>
      <c r="Q370">
        <v>1668</v>
      </c>
      <c r="R370">
        <v>1659</v>
      </c>
      <c r="S370">
        <v>95</v>
      </c>
      <c r="T370">
        <v>100</v>
      </c>
      <c r="U370">
        <v>97</v>
      </c>
      <c r="V370" s="5">
        <v>4.1157252856833999</v>
      </c>
      <c r="W370" s="5">
        <v>8.6771572520377607</v>
      </c>
      <c r="X370" s="5">
        <v>31.055806021689101</v>
      </c>
      <c r="Y370" s="1">
        <v>5.45520428897358E-8</v>
      </c>
      <c r="Z370" s="1">
        <v>1.5183925091103099E-6</v>
      </c>
      <c r="AA370" s="5">
        <v>9.2168003191840704</v>
      </c>
      <c r="AB370" s="5">
        <v>17.3363140184222</v>
      </c>
      <c r="AC370" t="str">
        <f t="shared" si="61"/>
        <v>maternal</v>
      </c>
      <c r="AD370" t="b">
        <f t="shared" si="58"/>
        <v>1</v>
      </c>
      <c r="AF370" t="s">
        <v>106</v>
      </c>
      <c r="AG370">
        <v>1359</v>
      </c>
      <c r="AH370">
        <v>1487</v>
      </c>
      <c r="AI370">
        <v>1502</v>
      </c>
      <c r="AJ370">
        <v>89</v>
      </c>
      <c r="AK370">
        <v>189</v>
      </c>
      <c r="AL370">
        <v>90</v>
      </c>
      <c r="AM370" s="5">
        <v>3.6442252321009301</v>
      </c>
      <c r="AN370" s="5">
        <v>8.6786137310035691</v>
      </c>
      <c r="AO370" s="5">
        <v>11.682909659347001</v>
      </c>
      <c r="AP370" s="1">
        <v>2.4768614178865801E-6</v>
      </c>
      <c r="AQ370" s="1">
        <v>5.2924389271080803E-6</v>
      </c>
      <c r="AR370" s="5">
        <v>5.4267340523449796</v>
      </c>
      <c r="AS370" s="5">
        <v>12.503197917096101</v>
      </c>
      <c r="AT370" t="str">
        <f t="shared" si="56"/>
        <v>maternal</v>
      </c>
      <c r="AU370">
        <v>1725</v>
      </c>
      <c r="AV370">
        <v>1757</v>
      </c>
      <c r="AW370">
        <v>1618</v>
      </c>
      <c r="AX370">
        <v>110</v>
      </c>
      <c r="AY370">
        <v>79</v>
      </c>
      <c r="AZ370">
        <v>92</v>
      </c>
      <c r="BA370" s="5">
        <v>4.1794402007598102</v>
      </c>
      <c r="BB370" s="5">
        <v>8.6415543578284009</v>
      </c>
      <c r="BC370" s="5">
        <v>23.967601135942498</v>
      </c>
      <c r="BD370" s="1">
        <v>4.42746502426353E-8</v>
      </c>
      <c r="BE370" s="1">
        <v>4.3406519845720898E-7</v>
      </c>
      <c r="BF370" s="5">
        <v>9.5403353392625796</v>
      </c>
      <c r="BG370" s="5">
        <v>18.119110164245999</v>
      </c>
      <c r="BH370" t="str">
        <f t="shared" si="57"/>
        <v>maternal</v>
      </c>
      <c r="BI370" t="b">
        <f t="shared" ref="BI370:BI377" si="62">IF(AT370=BH370, TRUE)</f>
        <v>1</v>
      </c>
      <c r="BK370" t="s">
        <v>975</v>
      </c>
      <c r="BL370" t="s">
        <v>1268</v>
      </c>
    </row>
    <row r="371" spans="1:67" x14ac:dyDescent="0.25">
      <c r="A371" t="s">
        <v>169</v>
      </c>
      <c r="B371">
        <v>22444</v>
      </c>
      <c r="C371">
        <v>19894</v>
      </c>
      <c r="D371">
        <v>23565</v>
      </c>
      <c r="E371">
        <v>1813</v>
      </c>
      <c r="F371">
        <v>1699</v>
      </c>
      <c r="G371">
        <v>2004</v>
      </c>
      <c r="H371" s="5">
        <v>3.5776599143443102</v>
      </c>
      <c r="I371" s="5">
        <v>12.630718054804101</v>
      </c>
      <c r="J371" s="5">
        <v>24.634351876740499</v>
      </c>
      <c r="K371" s="1">
        <v>2.0055299652943799E-7</v>
      </c>
      <c r="L371" s="1">
        <v>1.54315011291703E-6</v>
      </c>
      <c r="M371" s="5">
        <v>8.1600562183128709</v>
      </c>
      <c r="N371" s="5">
        <v>11.939412263973599</v>
      </c>
      <c r="O371" t="str">
        <f t="shared" si="60"/>
        <v>maternal</v>
      </c>
      <c r="P371">
        <v>22920</v>
      </c>
      <c r="Q371">
        <v>19221</v>
      </c>
      <c r="R371">
        <v>19607</v>
      </c>
      <c r="S371">
        <v>921</v>
      </c>
      <c r="T371">
        <v>620</v>
      </c>
      <c r="U371">
        <v>963</v>
      </c>
      <c r="V371" s="5">
        <v>4.6446820777575804</v>
      </c>
      <c r="W371" s="5">
        <v>12.0023282838387</v>
      </c>
      <c r="X371" s="5">
        <v>21.386250923113401</v>
      </c>
      <c r="Y371" s="1">
        <v>5.2972380602271896E-7</v>
      </c>
      <c r="Z371" s="1">
        <v>3.1425450594476299E-6</v>
      </c>
      <c r="AA371" s="5">
        <v>7.2264281944481699</v>
      </c>
      <c r="AB371" s="5">
        <v>25.0143156453594</v>
      </c>
      <c r="AC371" t="str">
        <f t="shared" si="61"/>
        <v>maternal</v>
      </c>
      <c r="AD371" t="b">
        <f t="shared" si="58"/>
        <v>1</v>
      </c>
      <c r="AF371" t="s">
        <v>169</v>
      </c>
      <c r="AG371">
        <v>19739</v>
      </c>
      <c r="AH371">
        <v>24533</v>
      </c>
      <c r="AI371">
        <v>20396</v>
      </c>
      <c r="AJ371">
        <v>1357</v>
      </c>
      <c r="AK371">
        <v>1986</v>
      </c>
      <c r="AL371">
        <v>1522</v>
      </c>
      <c r="AM371" s="5">
        <v>3.7436848082395899</v>
      </c>
      <c r="AN371" s="5">
        <v>12.517290453447</v>
      </c>
      <c r="AO371" s="5">
        <v>16.5848046622936</v>
      </c>
      <c r="AP371" s="1">
        <v>1.63210162857057E-7</v>
      </c>
      <c r="AQ371" s="1">
        <v>6.5080427069796596E-7</v>
      </c>
      <c r="AR371" s="5">
        <v>8.18270553806504</v>
      </c>
      <c r="AS371" s="5">
        <v>13.395576891401999</v>
      </c>
      <c r="AT371" t="str">
        <f t="shared" si="56"/>
        <v>maternal</v>
      </c>
      <c r="AU371">
        <v>21777</v>
      </c>
      <c r="AV371">
        <v>27649</v>
      </c>
      <c r="AW371">
        <v>21460</v>
      </c>
      <c r="AX371">
        <v>1499</v>
      </c>
      <c r="AY371">
        <v>1548</v>
      </c>
      <c r="AZ371">
        <v>1248</v>
      </c>
      <c r="BA371" s="5">
        <v>4.0401931380376102</v>
      </c>
      <c r="BB371" s="5">
        <v>12.498238560945699</v>
      </c>
      <c r="BC371" s="5">
        <v>22.4647043505129</v>
      </c>
      <c r="BD371" s="1">
        <v>6.9887465404928695E-8</v>
      </c>
      <c r="BE371" s="1">
        <v>5.6933577801778798E-7</v>
      </c>
      <c r="BF371" s="5">
        <v>9.1105916944616805</v>
      </c>
      <c r="BG371" s="5">
        <v>16.452023562246001</v>
      </c>
      <c r="BH371" t="str">
        <f t="shared" si="57"/>
        <v>maternal</v>
      </c>
      <c r="BI371" t="b">
        <f t="shared" si="62"/>
        <v>1</v>
      </c>
      <c r="BK371" t="s">
        <v>976</v>
      </c>
      <c r="BN371" t="s">
        <v>1269</v>
      </c>
    </row>
    <row r="372" spans="1:67" x14ac:dyDescent="0.25">
      <c r="A372" t="s">
        <v>609</v>
      </c>
      <c r="B372">
        <v>274</v>
      </c>
      <c r="C372">
        <v>264</v>
      </c>
      <c r="D372">
        <v>370</v>
      </c>
      <c r="E372">
        <v>115</v>
      </c>
      <c r="F372">
        <v>120</v>
      </c>
      <c r="G372">
        <v>151</v>
      </c>
      <c r="H372" s="5">
        <v>1.22121332954588</v>
      </c>
      <c r="I372" s="5">
        <v>7.6188639133881901</v>
      </c>
      <c r="J372" s="5">
        <v>6.1611770169435403</v>
      </c>
      <c r="K372">
        <v>7.3906165994183095E-4</v>
      </c>
      <c r="L372">
        <v>1.07675301892309E-3</v>
      </c>
      <c r="M372" s="5">
        <v>-0.56503891597734601</v>
      </c>
      <c r="N372" s="5">
        <v>2.3314271160494302</v>
      </c>
      <c r="O372" t="str">
        <f t="shared" si="60"/>
        <v>maternal</v>
      </c>
      <c r="P372">
        <v>134</v>
      </c>
      <c r="Q372">
        <v>111</v>
      </c>
      <c r="R372">
        <v>139</v>
      </c>
      <c r="S372">
        <v>332</v>
      </c>
      <c r="T372">
        <v>320</v>
      </c>
      <c r="U372">
        <v>126</v>
      </c>
      <c r="V372" s="5">
        <v>-0.89367966830411005</v>
      </c>
      <c r="W372" s="5">
        <v>7.4513243461698604</v>
      </c>
      <c r="X372" s="5">
        <v>-2.2500510963033702</v>
      </c>
      <c r="Y372">
        <v>6.4405712095536305E-2</v>
      </c>
      <c r="Z372">
        <v>7.4871640311061E-2</v>
      </c>
      <c r="AA372" s="5">
        <v>-5.3702863788996797</v>
      </c>
      <c r="AB372" s="5">
        <v>-1.8579087781871799</v>
      </c>
      <c r="AC372" t="str">
        <f t="shared" si="61"/>
        <v>no preference</v>
      </c>
      <c r="AD372" t="b">
        <f t="shared" si="58"/>
        <v>0</v>
      </c>
      <c r="AF372" t="s">
        <v>609</v>
      </c>
      <c r="AG372">
        <v>96</v>
      </c>
      <c r="AH372">
        <v>190</v>
      </c>
      <c r="AI372">
        <v>151</v>
      </c>
      <c r="AJ372">
        <v>4</v>
      </c>
      <c r="AK372">
        <v>35</v>
      </c>
      <c r="AL372">
        <v>46</v>
      </c>
      <c r="AM372" s="5">
        <v>2.7929424118863801</v>
      </c>
      <c r="AN372" s="5">
        <v>5.7452851886123</v>
      </c>
      <c r="AO372" s="5">
        <v>3.6361360071259199</v>
      </c>
      <c r="AP372">
        <v>6.5453468993116404E-3</v>
      </c>
      <c r="AQ372">
        <v>8.39147038373287E-3</v>
      </c>
      <c r="AR372" s="5">
        <v>-2.97700855004758</v>
      </c>
      <c r="AS372" s="5">
        <v>6.9304182039083999</v>
      </c>
      <c r="AT372" t="str">
        <f t="shared" si="56"/>
        <v>maternal</v>
      </c>
      <c r="AU372">
        <v>157</v>
      </c>
      <c r="AV372">
        <v>103</v>
      </c>
      <c r="AW372">
        <v>161</v>
      </c>
      <c r="AX372">
        <v>274</v>
      </c>
      <c r="AY372">
        <v>366</v>
      </c>
      <c r="AZ372">
        <v>332</v>
      </c>
      <c r="BA372" s="5">
        <v>-1.2194106530412301</v>
      </c>
      <c r="BB372" s="5">
        <v>7.7243954829215502</v>
      </c>
      <c r="BC372" s="5">
        <v>-5.3611545198483999</v>
      </c>
      <c r="BD372">
        <v>9.8915028765256198E-4</v>
      </c>
      <c r="BE372">
        <v>1.36622967907812E-3</v>
      </c>
      <c r="BF372" s="5">
        <v>-1.0232625557600801</v>
      </c>
      <c r="BG372" s="5">
        <v>-2.3285157701922001</v>
      </c>
      <c r="BH372" t="str">
        <f t="shared" si="57"/>
        <v>paternal</v>
      </c>
      <c r="BI372" t="b">
        <f t="shared" si="62"/>
        <v>0</v>
      </c>
      <c r="BK372" t="s">
        <v>977</v>
      </c>
      <c r="BL372" t="s">
        <v>1268</v>
      </c>
    </row>
    <row r="373" spans="1:67" x14ac:dyDescent="0.25">
      <c r="A373" t="s">
        <v>172</v>
      </c>
      <c r="B373">
        <v>273</v>
      </c>
      <c r="C373">
        <v>253</v>
      </c>
      <c r="D373">
        <v>312</v>
      </c>
      <c r="E373">
        <v>25</v>
      </c>
      <c r="F373">
        <v>43</v>
      </c>
      <c r="G373">
        <v>12</v>
      </c>
      <c r="H373" s="5">
        <v>3.5054748539152798</v>
      </c>
      <c r="I373" s="5">
        <v>6.3728411119307999</v>
      </c>
      <c r="J373" s="5">
        <v>8.1086736314386894</v>
      </c>
      <c r="K373">
        <v>1.5896129784092201E-4</v>
      </c>
      <c r="L373">
        <v>2.58094893260653E-4</v>
      </c>
      <c r="M373" s="5">
        <v>1.15261202948668</v>
      </c>
      <c r="N373" s="5">
        <v>11.356724228195599</v>
      </c>
      <c r="O373" t="str">
        <f t="shared" si="60"/>
        <v>maternal</v>
      </c>
      <c r="P373">
        <v>111</v>
      </c>
      <c r="Q373">
        <v>103</v>
      </c>
      <c r="R373">
        <v>46</v>
      </c>
      <c r="S373">
        <v>50</v>
      </c>
      <c r="T373">
        <v>48</v>
      </c>
      <c r="U373">
        <v>13</v>
      </c>
      <c r="V373" s="5">
        <v>1.3226311279106699</v>
      </c>
      <c r="W373" s="5">
        <v>5.69281226667011</v>
      </c>
      <c r="X373" s="5">
        <v>2.1885237774282502</v>
      </c>
      <c r="Y373">
        <v>7.0164134947240303E-2</v>
      </c>
      <c r="Z373">
        <v>8.1227359544730496E-2</v>
      </c>
      <c r="AA373" s="5">
        <v>-5.4579440187723103</v>
      </c>
      <c r="AB373" s="5">
        <v>2.50121856027623</v>
      </c>
      <c r="AC373" t="str">
        <f t="shared" si="61"/>
        <v>no preference</v>
      </c>
      <c r="AD373" t="b">
        <f t="shared" si="58"/>
        <v>0</v>
      </c>
      <c r="AF373" t="s">
        <v>172</v>
      </c>
      <c r="AG373">
        <v>188</v>
      </c>
      <c r="AH373">
        <v>297</v>
      </c>
      <c r="AI373">
        <v>234</v>
      </c>
      <c r="AJ373">
        <v>16</v>
      </c>
      <c r="AK373">
        <v>22</v>
      </c>
      <c r="AL373">
        <v>32</v>
      </c>
      <c r="AM373" s="5">
        <v>3.3341696581941398</v>
      </c>
      <c r="AN373" s="5">
        <v>6.2188911346523401</v>
      </c>
      <c r="AO373" s="5">
        <v>11.180235587123301</v>
      </c>
      <c r="AP373" s="1">
        <v>3.4653145938644399E-6</v>
      </c>
      <c r="AQ373" s="1">
        <v>7.0148068701709396E-6</v>
      </c>
      <c r="AR373" s="5">
        <v>5.0763050692548397</v>
      </c>
      <c r="AS373" s="5">
        <v>10.085213064814599</v>
      </c>
      <c r="AT373" t="str">
        <f t="shared" si="56"/>
        <v>maternal</v>
      </c>
      <c r="AU373">
        <v>105</v>
      </c>
      <c r="AV373">
        <v>169</v>
      </c>
      <c r="AW373">
        <v>95</v>
      </c>
      <c r="AX373">
        <v>18</v>
      </c>
      <c r="AY373">
        <v>51</v>
      </c>
      <c r="AZ373">
        <v>63</v>
      </c>
      <c r="BA373" s="5">
        <v>1.59130221994579</v>
      </c>
      <c r="BB373" s="5">
        <v>6.1117735205011199</v>
      </c>
      <c r="BC373" s="5">
        <v>3.39506295133884</v>
      </c>
      <c r="BD373">
        <v>1.11983357410849E-2</v>
      </c>
      <c r="BE373">
        <v>1.3757169215091999E-2</v>
      </c>
      <c r="BF373" s="5">
        <v>-3.6547004825493699</v>
      </c>
      <c r="BG373" s="5">
        <v>3.0132120835733498</v>
      </c>
      <c r="BH373" t="str">
        <f t="shared" si="57"/>
        <v>no preference</v>
      </c>
      <c r="BI373" t="b">
        <f t="shared" si="62"/>
        <v>0</v>
      </c>
      <c r="BK373" t="s">
        <v>978</v>
      </c>
      <c r="BL373" t="s">
        <v>1268</v>
      </c>
    </row>
    <row r="374" spans="1:67" x14ac:dyDescent="0.25">
      <c r="A374" t="s">
        <v>103</v>
      </c>
      <c r="B374">
        <v>21672</v>
      </c>
      <c r="C374">
        <v>17362</v>
      </c>
      <c r="D374">
        <v>19112</v>
      </c>
      <c r="E374">
        <v>869</v>
      </c>
      <c r="F374">
        <v>871</v>
      </c>
      <c r="G374">
        <v>799</v>
      </c>
      <c r="H374" s="5">
        <v>4.5108981277319398</v>
      </c>
      <c r="I374" s="5">
        <v>11.9810864322952</v>
      </c>
      <c r="J374" s="5">
        <v>30.973217884331302</v>
      </c>
      <c r="K374" s="1">
        <v>4.8946285586778602E-8</v>
      </c>
      <c r="L374" s="1">
        <v>1.0733969804251199E-6</v>
      </c>
      <c r="M374" s="5">
        <v>9.3994746173687709</v>
      </c>
      <c r="N374" s="5">
        <v>22.798991876287399</v>
      </c>
      <c r="O374" t="str">
        <f t="shared" si="60"/>
        <v>maternal</v>
      </c>
      <c r="P374">
        <v>16188</v>
      </c>
      <c r="Q374">
        <v>13386</v>
      </c>
      <c r="R374">
        <v>12148</v>
      </c>
      <c r="S374">
        <v>1022</v>
      </c>
      <c r="T374">
        <v>784</v>
      </c>
      <c r="U374">
        <v>933</v>
      </c>
      <c r="V374" s="5">
        <v>3.92580108615343</v>
      </c>
      <c r="W374" s="5">
        <v>11.7903732141547</v>
      </c>
      <c r="X374" s="5">
        <v>21.192931435083398</v>
      </c>
      <c r="Y374" s="1">
        <v>5.5975231751707302E-7</v>
      </c>
      <c r="Z374" s="1">
        <v>3.23022837344252E-6</v>
      </c>
      <c r="AA374" s="5">
        <v>7.1740075935733501</v>
      </c>
      <c r="AB374" s="5">
        <v>15.1979105457293</v>
      </c>
      <c r="AC374" t="str">
        <f t="shared" si="61"/>
        <v>maternal</v>
      </c>
      <c r="AD374" t="b">
        <f t="shared" si="58"/>
        <v>1</v>
      </c>
      <c r="AF374" t="s">
        <v>103</v>
      </c>
      <c r="AG374">
        <v>13866</v>
      </c>
      <c r="AH374">
        <v>18826</v>
      </c>
      <c r="AI374">
        <v>17005</v>
      </c>
      <c r="AJ374">
        <v>736</v>
      </c>
      <c r="AK374">
        <v>787</v>
      </c>
      <c r="AL374">
        <v>785</v>
      </c>
      <c r="AM374" s="5">
        <v>4.4158938964593002</v>
      </c>
      <c r="AN374" s="5">
        <v>11.7965996584997</v>
      </c>
      <c r="AO374" s="5">
        <v>21.563297328858798</v>
      </c>
      <c r="AP374" s="1">
        <v>2.0537636844393898E-8</v>
      </c>
      <c r="AQ374" s="1">
        <v>1.8015470916135E-7</v>
      </c>
      <c r="AR374" s="5">
        <v>10.1397057436679</v>
      </c>
      <c r="AS374" s="5">
        <v>21.346000757587898</v>
      </c>
      <c r="AT374" t="str">
        <f t="shared" si="56"/>
        <v>maternal</v>
      </c>
      <c r="AU374">
        <v>14643</v>
      </c>
      <c r="AV374">
        <v>16087</v>
      </c>
      <c r="AW374">
        <v>13726</v>
      </c>
      <c r="AX374">
        <v>1358</v>
      </c>
      <c r="AY374">
        <v>1307</v>
      </c>
      <c r="AZ374">
        <v>1453</v>
      </c>
      <c r="BA374" s="5">
        <v>3.4297200155581899</v>
      </c>
      <c r="BB374" s="5">
        <v>12.137289381174099</v>
      </c>
      <c r="BC374" s="5">
        <v>22.704164753008801</v>
      </c>
      <c r="BD374" s="1">
        <v>6.4857588541551506E-8</v>
      </c>
      <c r="BE374" s="1">
        <v>5.5605230564602404E-7</v>
      </c>
      <c r="BF374" s="5">
        <v>9.1815491162112703</v>
      </c>
      <c r="BG374" s="5">
        <v>10.775777152319399</v>
      </c>
      <c r="BH374" t="str">
        <f t="shared" si="57"/>
        <v>maternal</v>
      </c>
      <c r="BI374" t="b">
        <f t="shared" si="62"/>
        <v>1</v>
      </c>
      <c r="BK374" t="s">
        <v>979</v>
      </c>
      <c r="BL374" t="s">
        <v>1268</v>
      </c>
    </row>
    <row r="375" spans="1:67" x14ac:dyDescent="0.25">
      <c r="A375" t="s">
        <v>14</v>
      </c>
      <c r="B375">
        <v>2311</v>
      </c>
      <c r="C375">
        <v>3027</v>
      </c>
      <c r="D375">
        <v>3752</v>
      </c>
      <c r="E375">
        <v>10</v>
      </c>
      <c r="F375">
        <v>2</v>
      </c>
      <c r="G375">
        <v>2</v>
      </c>
      <c r="H375" s="5">
        <v>9.3278490424312608</v>
      </c>
      <c r="I375" s="5">
        <v>6.8737100612421704</v>
      </c>
      <c r="J375" s="5">
        <v>17.241640821977398</v>
      </c>
      <c r="K375" s="1">
        <v>1.7829852865996899E-6</v>
      </c>
      <c r="L375" s="1">
        <v>5.685175942415E-6</v>
      </c>
      <c r="M375" s="5">
        <v>6.01595422977653</v>
      </c>
      <c r="N375" s="5">
        <v>642.63201369530202</v>
      </c>
      <c r="O375" t="str">
        <f t="shared" si="60"/>
        <v>maternal</v>
      </c>
      <c r="P375">
        <v>124</v>
      </c>
      <c r="Q375">
        <v>100</v>
      </c>
      <c r="R375">
        <v>210</v>
      </c>
      <c r="S375">
        <v>2</v>
      </c>
      <c r="T375">
        <v>6</v>
      </c>
      <c r="U375">
        <v>6</v>
      </c>
      <c r="V375" s="5">
        <v>4.7151408704282298</v>
      </c>
      <c r="W375" s="5">
        <v>4.7574612168262398</v>
      </c>
      <c r="X375" s="5">
        <v>10.831375833380299</v>
      </c>
      <c r="Y375" s="1">
        <v>3.1277110358374998E-5</v>
      </c>
      <c r="Z375" s="1">
        <v>6.5611381879598696E-5</v>
      </c>
      <c r="AA375" s="5">
        <v>3.0138175858259499</v>
      </c>
      <c r="AB375" s="5">
        <v>26.266296101368699</v>
      </c>
      <c r="AC375" t="str">
        <f t="shared" si="61"/>
        <v>maternal</v>
      </c>
      <c r="AD375" t="b">
        <f t="shared" si="58"/>
        <v>1</v>
      </c>
      <c r="AF375" t="s">
        <v>14</v>
      </c>
      <c r="AG375">
        <v>2907</v>
      </c>
      <c r="AH375">
        <v>4045</v>
      </c>
      <c r="AI375">
        <v>4240</v>
      </c>
      <c r="AJ375">
        <v>10</v>
      </c>
      <c r="AK375">
        <v>8</v>
      </c>
      <c r="AL375">
        <v>6</v>
      </c>
      <c r="AM375" s="5">
        <v>8.7005231279790305</v>
      </c>
      <c r="AN375" s="5">
        <v>7.4958320780352503</v>
      </c>
      <c r="AO375" s="5">
        <v>34.043651283613997</v>
      </c>
      <c r="AP375" s="1">
        <v>5.3786840182640097E-10</v>
      </c>
      <c r="AQ375" s="1">
        <v>3.8017665934771597E-8</v>
      </c>
      <c r="AR375" s="5">
        <v>13.093845591742999</v>
      </c>
      <c r="AS375" s="5">
        <v>416.02405185757999</v>
      </c>
      <c r="AT375" t="str">
        <f t="shared" si="56"/>
        <v>maternal</v>
      </c>
      <c r="AU375">
        <v>2209</v>
      </c>
      <c r="AV375">
        <v>1758</v>
      </c>
      <c r="AW375">
        <v>1334</v>
      </c>
      <c r="AX375">
        <v>24</v>
      </c>
      <c r="AY375">
        <v>13</v>
      </c>
      <c r="AZ375">
        <v>8</v>
      </c>
      <c r="BA375" s="5">
        <v>6.8839527783503396</v>
      </c>
      <c r="BB375" s="5">
        <v>7.3156884269333897</v>
      </c>
      <c r="BC375" s="5">
        <v>18.005877367559499</v>
      </c>
      <c r="BD375" s="1">
        <v>3.3039633788672999E-7</v>
      </c>
      <c r="BE375" s="1">
        <v>1.2806059608012799E-6</v>
      </c>
      <c r="BF375" s="5">
        <v>7.5851648254277597</v>
      </c>
      <c r="BG375" s="5">
        <v>118.107173165182</v>
      </c>
      <c r="BH375" t="str">
        <f t="shared" si="57"/>
        <v>maternal</v>
      </c>
      <c r="BI375" t="b">
        <f t="shared" si="62"/>
        <v>1</v>
      </c>
      <c r="BK375" t="s">
        <v>980</v>
      </c>
      <c r="BL375" t="s">
        <v>1268</v>
      </c>
    </row>
    <row r="376" spans="1:67" x14ac:dyDescent="0.25">
      <c r="A376" t="s">
        <v>132</v>
      </c>
      <c r="B376">
        <v>3731</v>
      </c>
      <c r="C376">
        <v>3862</v>
      </c>
      <c r="D376">
        <v>4465</v>
      </c>
      <c r="E376">
        <v>310</v>
      </c>
      <c r="F376">
        <v>220</v>
      </c>
      <c r="G376">
        <v>217</v>
      </c>
      <c r="H376" s="5">
        <v>4.0230497048690701</v>
      </c>
      <c r="I376" s="5">
        <v>9.9571440705341896</v>
      </c>
      <c r="J376" s="5">
        <v>20.974583206268399</v>
      </c>
      <c r="K376" s="1">
        <v>5.3827185643386105E-7</v>
      </c>
      <c r="L376" s="1">
        <v>2.4703298371202698E-6</v>
      </c>
      <c r="M376" s="5">
        <v>7.2195479100104301</v>
      </c>
      <c r="N376" s="5">
        <v>16.257682400765699</v>
      </c>
      <c r="O376" t="str">
        <f t="shared" si="60"/>
        <v>maternal</v>
      </c>
      <c r="P376">
        <v>2066</v>
      </c>
      <c r="Q376">
        <v>1880</v>
      </c>
      <c r="R376">
        <v>1630</v>
      </c>
      <c r="S376">
        <v>299</v>
      </c>
      <c r="T376">
        <v>152</v>
      </c>
      <c r="U376">
        <v>347</v>
      </c>
      <c r="V376" s="5">
        <v>2.87766594820775</v>
      </c>
      <c r="W376" s="5">
        <v>9.4152163171163004</v>
      </c>
      <c r="X376" s="5">
        <v>8.6941156979721708</v>
      </c>
      <c r="Y376">
        <v>1.12195895783835E-4</v>
      </c>
      <c r="Z376">
        <v>1.9687204354522001E-4</v>
      </c>
      <c r="AA376" s="5">
        <v>1.6086656682062801</v>
      </c>
      <c r="AB376" s="5">
        <v>7.3496010922862096</v>
      </c>
      <c r="AC376" t="str">
        <f t="shared" si="61"/>
        <v>maternal</v>
      </c>
      <c r="AD376" t="b">
        <f t="shared" si="58"/>
        <v>1</v>
      </c>
      <c r="AF376" t="s">
        <v>132</v>
      </c>
      <c r="AG376">
        <v>2504</v>
      </c>
      <c r="AH376">
        <v>3779</v>
      </c>
      <c r="AI376">
        <v>3395</v>
      </c>
      <c r="AJ376">
        <v>265</v>
      </c>
      <c r="AK376">
        <v>219</v>
      </c>
      <c r="AL376">
        <v>261</v>
      </c>
      <c r="AM376" s="5">
        <v>3.6781070000602498</v>
      </c>
      <c r="AN376" s="5">
        <v>9.7957418835512193</v>
      </c>
      <c r="AO376" s="5">
        <v>16.034656886783001</v>
      </c>
      <c r="AP376" s="1">
        <v>2.12652742088334E-7</v>
      </c>
      <c r="AQ376" s="1">
        <v>7.8835328548672704E-7</v>
      </c>
      <c r="AR376" s="5">
        <v>7.9224789618999196</v>
      </c>
      <c r="AS376" s="5">
        <v>12.800311376126301</v>
      </c>
      <c r="AT376" t="str">
        <f t="shared" si="56"/>
        <v>maternal</v>
      </c>
      <c r="AU376">
        <v>1781</v>
      </c>
      <c r="AV376">
        <v>1921</v>
      </c>
      <c r="AW376">
        <v>1897</v>
      </c>
      <c r="AX376">
        <v>273</v>
      </c>
      <c r="AY376">
        <v>304</v>
      </c>
      <c r="AZ376">
        <v>251</v>
      </c>
      <c r="BA376" s="5">
        <v>2.7566536934686998</v>
      </c>
      <c r="BB376" s="5">
        <v>9.4876526597045796</v>
      </c>
      <c r="BC376" s="5">
        <v>18.0109969232395</v>
      </c>
      <c r="BD376" s="1">
        <v>3.2973993740540799E-7</v>
      </c>
      <c r="BE376" s="1">
        <v>1.2806059608012799E-6</v>
      </c>
      <c r="BF376" s="5">
        <v>7.5871717488430299</v>
      </c>
      <c r="BG376" s="5">
        <v>6.7582686163475101</v>
      </c>
      <c r="BH376" t="str">
        <f t="shared" si="57"/>
        <v>maternal</v>
      </c>
      <c r="BI376" t="b">
        <f t="shared" si="62"/>
        <v>1</v>
      </c>
      <c r="BK376" t="s">
        <v>981</v>
      </c>
      <c r="BN376" t="s">
        <v>1269</v>
      </c>
    </row>
    <row r="377" spans="1:67" x14ac:dyDescent="0.25">
      <c r="A377" t="s">
        <v>93</v>
      </c>
      <c r="B377">
        <v>437</v>
      </c>
      <c r="C377">
        <v>387</v>
      </c>
      <c r="D377">
        <v>451</v>
      </c>
      <c r="E377">
        <v>18</v>
      </c>
      <c r="F377">
        <v>37</v>
      </c>
      <c r="G377">
        <v>6</v>
      </c>
      <c r="H377" s="5">
        <v>4.6305563050862402</v>
      </c>
      <c r="I377" s="5">
        <v>6.4163481355247098</v>
      </c>
      <c r="J377" s="5">
        <v>7.9292671003821198</v>
      </c>
      <c r="K377">
        <v>1.80676595387362E-4</v>
      </c>
      <c r="L377">
        <v>2.8887547342735799E-4</v>
      </c>
      <c r="M377" s="5">
        <v>1.00979431768299</v>
      </c>
      <c r="N377" s="5">
        <v>24.770589626978602</v>
      </c>
      <c r="O377" t="str">
        <f t="shared" si="60"/>
        <v>maternal</v>
      </c>
      <c r="P377">
        <v>835</v>
      </c>
      <c r="Q377">
        <v>621</v>
      </c>
      <c r="R377">
        <v>645</v>
      </c>
      <c r="S377">
        <v>21</v>
      </c>
      <c r="T377">
        <v>6</v>
      </c>
      <c r="U377">
        <v>26</v>
      </c>
      <c r="V377" s="5">
        <v>5.4339487380156797</v>
      </c>
      <c r="W377" s="5">
        <v>6.7241990499606299</v>
      </c>
      <c r="X377" s="5">
        <v>10.511336218831399</v>
      </c>
      <c r="Y377" s="1">
        <v>3.7295844577140898E-5</v>
      </c>
      <c r="Z377" s="1">
        <v>7.4423194531329795E-5</v>
      </c>
      <c r="AA377" s="5">
        <v>2.8216114193811599</v>
      </c>
      <c r="AB377" s="5">
        <v>43.229634638154103</v>
      </c>
      <c r="AC377" t="str">
        <f t="shared" si="61"/>
        <v>maternal</v>
      </c>
      <c r="AD377" t="b">
        <f t="shared" si="58"/>
        <v>1</v>
      </c>
      <c r="AF377" t="s">
        <v>93</v>
      </c>
      <c r="AG377">
        <v>272</v>
      </c>
      <c r="AH377">
        <v>417</v>
      </c>
      <c r="AI377">
        <v>338</v>
      </c>
      <c r="AJ377">
        <v>33</v>
      </c>
      <c r="AK377">
        <v>25</v>
      </c>
      <c r="AL377">
        <v>52</v>
      </c>
      <c r="AM377" s="5">
        <v>3.22981157406082</v>
      </c>
      <c r="AN377" s="5">
        <v>6.7868467916819499</v>
      </c>
      <c r="AO377" s="5">
        <v>10.5752128932715</v>
      </c>
      <c r="AP377" s="1">
        <v>5.2872550696930802E-6</v>
      </c>
      <c r="AQ377" s="1">
        <v>1.01288411296802E-5</v>
      </c>
      <c r="AR377" s="5">
        <v>4.63308608468384</v>
      </c>
      <c r="AS377" s="5">
        <v>9.3814542311021007</v>
      </c>
      <c r="AT377" t="str">
        <f t="shared" si="56"/>
        <v>maternal</v>
      </c>
      <c r="AU377">
        <v>270</v>
      </c>
      <c r="AV377">
        <v>383</v>
      </c>
      <c r="AW377">
        <v>389</v>
      </c>
      <c r="AX377">
        <v>38</v>
      </c>
      <c r="AY377">
        <v>39</v>
      </c>
      <c r="AZ377">
        <v>16</v>
      </c>
      <c r="BA377" s="5">
        <v>3.5265495669415601</v>
      </c>
      <c r="BB377" s="5">
        <v>6.6615391684707603</v>
      </c>
      <c r="BC377" s="5">
        <v>9.8589912612858299</v>
      </c>
      <c r="BD377" s="1">
        <v>2.0746719855599901E-5</v>
      </c>
      <c r="BE377" s="1">
        <v>3.78589778386859E-5</v>
      </c>
      <c r="BF377" s="5">
        <v>3.2134932149918698</v>
      </c>
      <c r="BG377" s="5">
        <v>11.5238394972445</v>
      </c>
      <c r="BH377" t="str">
        <f t="shared" si="57"/>
        <v>maternal</v>
      </c>
      <c r="BI377" t="b">
        <f t="shared" si="62"/>
        <v>1</v>
      </c>
      <c r="BK377" t="s">
        <v>982</v>
      </c>
      <c r="BL377" t="s">
        <v>1268</v>
      </c>
    </row>
    <row r="378" spans="1:67" x14ac:dyDescent="0.25">
      <c r="A378" t="s">
        <v>265</v>
      </c>
      <c r="B378">
        <v>1380</v>
      </c>
      <c r="C378">
        <v>1366</v>
      </c>
      <c r="D378">
        <v>2073</v>
      </c>
      <c r="E378">
        <v>464</v>
      </c>
      <c r="F378">
        <v>388</v>
      </c>
      <c r="G378">
        <v>380</v>
      </c>
      <c r="H378" s="5">
        <v>1.94271162406747</v>
      </c>
      <c r="I378" s="5">
        <v>9.6508092915253698</v>
      </c>
      <c r="J378" s="5">
        <v>9.1315245830906804</v>
      </c>
      <c r="K378" s="1">
        <v>7.9990040535969897E-5</v>
      </c>
      <c r="L378">
        <v>1.3904810784757401E-4</v>
      </c>
      <c r="M378" s="5">
        <v>1.91665719889757</v>
      </c>
      <c r="N378" s="5">
        <v>3.8442752162473499</v>
      </c>
      <c r="O378" t="str">
        <f t="shared" si="60"/>
        <v>maternal</v>
      </c>
      <c r="P378">
        <v>1023</v>
      </c>
      <c r="Q378">
        <v>1240</v>
      </c>
      <c r="R378">
        <v>1414</v>
      </c>
      <c r="S378">
        <v>211</v>
      </c>
      <c r="T378">
        <v>304</v>
      </c>
      <c r="U378">
        <v>309</v>
      </c>
      <c r="V378" s="5">
        <v>2.1623878151873099</v>
      </c>
      <c r="W378" s="5">
        <v>9.1667640050228805</v>
      </c>
      <c r="X378" s="5">
        <v>9.7384249303923394</v>
      </c>
      <c r="Y378" s="1">
        <v>5.8252679730870098E-5</v>
      </c>
      <c r="Z378">
        <v>1.09814173276438E-4</v>
      </c>
      <c r="AA378" s="5">
        <v>2.3324489126879802</v>
      </c>
      <c r="AB378" s="5">
        <v>4.4765515976995802</v>
      </c>
      <c r="AC378" t="str">
        <f t="shared" si="61"/>
        <v>maternal</v>
      </c>
      <c r="AD378" t="b">
        <f t="shared" si="58"/>
        <v>1</v>
      </c>
      <c r="AF378" t="str">
        <f>A378</f>
        <v>AT4G03110.1</v>
      </c>
      <c r="AG378" s="6" t="s">
        <v>1286</v>
      </c>
      <c r="AM378" s="5"/>
      <c r="AN378" s="5"/>
      <c r="AO378" s="5"/>
      <c r="AP378" s="1"/>
      <c r="AQ378" s="1"/>
      <c r="AR378" s="5"/>
      <c r="AS378" s="5"/>
      <c r="BA378" s="5"/>
      <c r="BB378" s="5"/>
      <c r="BC378" s="5"/>
      <c r="BD378" s="1"/>
      <c r="BE378" s="1"/>
      <c r="BF378" s="5"/>
      <c r="BG378" s="5"/>
      <c r="BK378" t="s">
        <v>1228</v>
      </c>
      <c r="BM378" t="s">
        <v>1270</v>
      </c>
    </row>
    <row r="379" spans="1:67" x14ac:dyDescent="0.25">
      <c r="A379" t="s">
        <v>436</v>
      </c>
      <c r="B379">
        <v>0</v>
      </c>
      <c r="C379">
        <v>1</v>
      </c>
      <c r="D379">
        <v>1</v>
      </c>
      <c r="E379">
        <v>731</v>
      </c>
      <c r="F379">
        <v>689</v>
      </c>
      <c r="G379">
        <v>825</v>
      </c>
      <c r="H379" s="5">
        <v>-8.8787167871230093</v>
      </c>
      <c r="I379" s="5">
        <v>5.1060250602281698</v>
      </c>
      <c r="J379" s="5">
        <v>-29.594773859605901</v>
      </c>
      <c r="K379" s="1">
        <v>6.4810937677048596E-8</v>
      </c>
      <c r="L379" s="1">
        <v>1.1301407257435399E-6</v>
      </c>
      <c r="M379" s="5">
        <v>9.1638138850105992</v>
      </c>
      <c r="N379" s="5">
        <v>-470.71720890768898</v>
      </c>
      <c r="O379" t="str">
        <f t="shared" si="60"/>
        <v>paternal</v>
      </c>
      <c r="P379">
        <v>5</v>
      </c>
      <c r="Q379">
        <v>1</v>
      </c>
      <c r="R379">
        <v>1</v>
      </c>
      <c r="S379">
        <v>211</v>
      </c>
      <c r="T379">
        <v>85</v>
      </c>
      <c r="U379">
        <v>78</v>
      </c>
      <c r="V379" s="5">
        <v>-5.2910011522404199</v>
      </c>
      <c r="W379" s="5">
        <v>4.1738214096939297</v>
      </c>
      <c r="X379" s="5">
        <v>-9.1634691396910899</v>
      </c>
      <c r="Y379" s="1">
        <v>8.2890846123254903E-5</v>
      </c>
      <c r="Z379">
        <v>1.4968638231966399E-4</v>
      </c>
      <c r="AA379" s="5">
        <v>1.9435628376984</v>
      </c>
      <c r="AB379" s="5">
        <v>-39.1516485855404</v>
      </c>
      <c r="AC379" t="str">
        <f t="shared" si="61"/>
        <v>paternal</v>
      </c>
      <c r="AD379" t="b">
        <f t="shared" si="58"/>
        <v>1</v>
      </c>
      <c r="AF379" t="str">
        <f>A379</f>
        <v>AT4G05470.1</v>
      </c>
      <c r="AG379" s="6" t="s">
        <v>1286</v>
      </c>
      <c r="AM379" s="5"/>
      <c r="AN379" s="5"/>
      <c r="AO379" s="5"/>
      <c r="AP379" s="1"/>
      <c r="AQ379" s="1"/>
      <c r="AR379" s="5"/>
      <c r="AS379" s="5"/>
      <c r="BA379" s="5"/>
      <c r="BB379" s="5"/>
      <c r="BC379" s="5"/>
      <c r="BD379" s="1"/>
      <c r="BE379" s="1"/>
      <c r="BF379" s="5"/>
      <c r="BG379" s="5"/>
      <c r="BK379" t="s">
        <v>1229</v>
      </c>
      <c r="BM379" t="s">
        <v>1273</v>
      </c>
    </row>
    <row r="380" spans="1:67" x14ac:dyDescent="0.25">
      <c r="A380" t="s">
        <v>612</v>
      </c>
      <c r="B380">
        <v>4383</v>
      </c>
      <c r="C380">
        <v>4074</v>
      </c>
      <c r="D380">
        <v>4991</v>
      </c>
      <c r="E380">
        <v>52</v>
      </c>
      <c r="F380">
        <v>9</v>
      </c>
      <c r="G380">
        <v>20</v>
      </c>
      <c r="H380" s="5">
        <v>7.6446175578664199</v>
      </c>
      <c r="I380" s="5">
        <v>8.3030307696763206</v>
      </c>
      <c r="J380" s="5">
        <v>13.274744882264899</v>
      </c>
      <c r="K380" s="1">
        <v>8.6910746970519499E-6</v>
      </c>
      <c r="L380" s="1">
        <v>1.95549180683669E-5</v>
      </c>
      <c r="M380" s="5">
        <v>4.3467897431490501</v>
      </c>
      <c r="N380" s="5">
        <v>200.10557588509101</v>
      </c>
      <c r="O380" t="str">
        <f t="shared" si="60"/>
        <v>maternal</v>
      </c>
      <c r="P380">
        <v>51</v>
      </c>
      <c r="Q380">
        <v>94</v>
      </c>
      <c r="R380">
        <v>58</v>
      </c>
      <c r="S380">
        <v>287</v>
      </c>
      <c r="T380">
        <v>233</v>
      </c>
      <c r="U380">
        <v>158</v>
      </c>
      <c r="V380" s="5">
        <v>-1.7334114334920601</v>
      </c>
      <c r="W380" s="5">
        <v>6.9176851753573301</v>
      </c>
      <c r="X380" s="5">
        <v>-5.3964781560749602</v>
      </c>
      <c r="Y380">
        <v>1.54713441280055E-3</v>
      </c>
      <c r="Z380">
        <v>2.2135923136992501E-3</v>
      </c>
      <c r="AA380" s="5">
        <v>-1.31611631993653</v>
      </c>
      <c r="AB380" s="5">
        <v>-3.3251315853808499</v>
      </c>
      <c r="AC380" t="str">
        <f t="shared" si="61"/>
        <v>paternal</v>
      </c>
      <c r="AD380" t="b">
        <f t="shared" si="58"/>
        <v>0</v>
      </c>
      <c r="AF380" t="str">
        <f>A380</f>
        <v>AT4G07507.1</v>
      </c>
      <c r="AG380" s="6" t="s">
        <v>1286</v>
      </c>
      <c r="AM380" s="5"/>
      <c r="AN380" s="5"/>
      <c r="AO380" s="5"/>
      <c r="AP380" s="1"/>
      <c r="AQ380" s="1"/>
      <c r="AR380" s="5"/>
      <c r="AS380" s="5"/>
      <c r="BA380" s="5"/>
      <c r="BB380" s="5"/>
      <c r="BC380" s="5"/>
      <c r="BD380" s="1"/>
      <c r="BE380" s="1"/>
      <c r="BF380" s="5"/>
      <c r="BG380" s="5"/>
      <c r="BK380" t="s">
        <v>1230</v>
      </c>
      <c r="BM380" t="s">
        <v>1270</v>
      </c>
    </row>
    <row r="381" spans="1:67" x14ac:dyDescent="0.25">
      <c r="A381" t="s">
        <v>287</v>
      </c>
      <c r="B381">
        <v>3088</v>
      </c>
      <c r="C381">
        <v>2640</v>
      </c>
      <c r="D381">
        <v>3174</v>
      </c>
      <c r="E381">
        <v>1066</v>
      </c>
      <c r="F381">
        <v>1083</v>
      </c>
      <c r="G381">
        <v>1362</v>
      </c>
      <c r="H381" s="5">
        <v>1.34609008978603</v>
      </c>
      <c r="I381" s="5">
        <v>10.857732827887499</v>
      </c>
      <c r="J381" s="5">
        <v>8.1298050342618104</v>
      </c>
      <c r="K381">
        <v>1.5660663875030501E-4</v>
      </c>
      <c r="L381">
        <v>2.5551609480312998E-4</v>
      </c>
      <c r="M381" s="5">
        <v>1.1692507834197201</v>
      </c>
      <c r="N381" s="5">
        <v>2.5422221239386298</v>
      </c>
      <c r="O381" t="str">
        <f t="shared" si="60"/>
        <v>maternal</v>
      </c>
      <c r="P381">
        <v>1705</v>
      </c>
      <c r="Q381">
        <v>1783</v>
      </c>
      <c r="R381">
        <v>1675</v>
      </c>
      <c r="S381">
        <v>1689</v>
      </c>
      <c r="T381">
        <v>1345</v>
      </c>
      <c r="U381">
        <v>1534</v>
      </c>
      <c r="V381" s="5">
        <v>0.182271699633512</v>
      </c>
      <c r="W381" s="5">
        <v>10.6582335718292</v>
      </c>
      <c r="X381" s="5">
        <v>1.2052917315527001</v>
      </c>
      <c r="Y381">
        <v>0.27244938561438697</v>
      </c>
      <c r="Z381">
        <v>0.29577190111445201</v>
      </c>
      <c r="AA381" s="5">
        <v>-6.7529052475285898</v>
      </c>
      <c r="AB381" s="5">
        <v>1.1346691546006</v>
      </c>
      <c r="AC381" t="str">
        <f t="shared" si="61"/>
        <v>no preference</v>
      </c>
      <c r="AD381" t="b">
        <f t="shared" si="58"/>
        <v>0</v>
      </c>
      <c r="AF381" t="s">
        <v>287</v>
      </c>
      <c r="AG381">
        <v>2531</v>
      </c>
      <c r="AH381">
        <v>3263</v>
      </c>
      <c r="AI381">
        <v>2897</v>
      </c>
      <c r="AJ381">
        <v>804</v>
      </c>
      <c r="AK381">
        <v>1047</v>
      </c>
      <c r="AL381">
        <v>832</v>
      </c>
      <c r="AM381" s="5">
        <v>1.69696275035059</v>
      </c>
      <c r="AN381" s="5">
        <v>10.644628261810301</v>
      </c>
      <c r="AO381" s="5">
        <v>7.9346593866445803</v>
      </c>
      <c r="AP381" s="1">
        <v>4.44896577346239E-5</v>
      </c>
      <c r="AQ381" s="1">
        <v>6.9733005853642499E-5</v>
      </c>
      <c r="AR381" s="5">
        <v>2.3689588221898501</v>
      </c>
      <c r="AS381" s="5">
        <v>3.2421767671116601</v>
      </c>
      <c r="AT381" t="str">
        <f t="shared" si="56"/>
        <v>maternal</v>
      </c>
      <c r="AU381">
        <v>2652</v>
      </c>
      <c r="AV381">
        <v>3116</v>
      </c>
      <c r="AW381">
        <v>2352</v>
      </c>
      <c r="AX381">
        <v>1387</v>
      </c>
      <c r="AY381">
        <v>1899</v>
      </c>
      <c r="AZ381">
        <v>1453</v>
      </c>
      <c r="BA381" s="5">
        <v>0.78108329845406599</v>
      </c>
      <c r="BB381" s="5">
        <v>11.002670685799099</v>
      </c>
      <c r="BC381" s="5">
        <v>3.9992253378866298</v>
      </c>
      <c r="BD381">
        <v>4.9998631104876904E-3</v>
      </c>
      <c r="BE381">
        <v>6.47650661980271E-3</v>
      </c>
      <c r="BF381" s="5">
        <v>-2.7888426058375</v>
      </c>
      <c r="BG381" s="5">
        <v>1.71842072535815</v>
      </c>
      <c r="BH381" t="str">
        <f t="shared" si="57"/>
        <v>maternal</v>
      </c>
      <c r="BI381" t="b">
        <f t="shared" ref="BI381:BI390" si="63">IF(AT381=BH381, TRUE)</f>
        <v>1</v>
      </c>
      <c r="BK381" t="s">
        <v>983</v>
      </c>
      <c r="BM381" t="s">
        <v>1273</v>
      </c>
    </row>
    <row r="382" spans="1:67" x14ac:dyDescent="0.25">
      <c r="A382" t="s">
        <v>98</v>
      </c>
      <c r="B382">
        <v>1093</v>
      </c>
      <c r="C382">
        <v>1074</v>
      </c>
      <c r="D382">
        <v>1058</v>
      </c>
      <c r="E382">
        <v>22</v>
      </c>
      <c r="F382">
        <v>54</v>
      </c>
      <c r="G382">
        <v>73</v>
      </c>
      <c r="H382" s="5">
        <v>4.5665432686837004</v>
      </c>
      <c r="I382" s="5">
        <v>7.7880633127453898</v>
      </c>
      <c r="J382" s="5">
        <v>10.7703542342554</v>
      </c>
      <c r="K382" s="1">
        <v>3.03119406925409E-5</v>
      </c>
      <c r="L382" s="1">
        <v>5.8934017095602198E-5</v>
      </c>
      <c r="M382" s="5">
        <v>2.9882909772311699</v>
      </c>
      <c r="N382" s="5">
        <v>23.695534000649399</v>
      </c>
      <c r="O382" t="str">
        <f t="shared" si="60"/>
        <v>maternal</v>
      </c>
      <c r="P382">
        <v>1341</v>
      </c>
      <c r="Q382">
        <v>1067</v>
      </c>
      <c r="R382">
        <v>1149</v>
      </c>
      <c r="S382">
        <v>54</v>
      </c>
      <c r="T382">
        <v>34</v>
      </c>
      <c r="U382">
        <v>18</v>
      </c>
      <c r="V382" s="5">
        <v>5.1532375966020796</v>
      </c>
      <c r="W382" s="5">
        <v>7.6294755462721104</v>
      </c>
      <c r="X382" s="5">
        <v>13.2546431530844</v>
      </c>
      <c r="Y382" s="1">
        <v>9.4623790142804405E-6</v>
      </c>
      <c r="Z382" s="1">
        <v>2.4672932196114399E-5</v>
      </c>
      <c r="AA382" s="5">
        <v>4.3032516883488201</v>
      </c>
      <c r="AB382" s="5">
        <v>35.585993194377401</v>
      </c>
      <c r="AC382" t="str">
        <f t="shared" si="61"/>
        <v>maternal</v>
      </c>
      <c r="AD382" t="b">
        <f t="shared" si="58"/>
        <v>1</v>
      </c>
      <c r="AF382" t="s">
        <v>98</v>
      </c>
      <c r="AG382">
        <v>393</v>
      </c>
      <c r="AH382">
        <v>558</v>
      </c>
      <c r="AI382">
        <v>446</v>
      </c>
      <c r="AJ382">
        <v>23</v>
      </c>
      <c r="AK382">
        <v>16</v>
      </c>
      <c r="AL382">
        <v>26</v>
      </c>
      <c r="AM382" s="5">
        <v>4.3751914897826403</v>
      </c>
      <c r="AN382" s="5">
        <v>6.66336669293631</v>
      </c>
      <c r="AO382" s="5">
        <v>17.320705964379702</v>
      </c>
      <c r="AP382" s="1">
        <v>1.16024952631634E-7</v>
      </c>
      <c r="AQ382" s="1">
        <v>5.4217267584875799E-7</v>
      </c>
      <c r="AR382" s="5">
        <v>8.5151694933290596</v>
      </c>
      <c r="AS382" s="5">
        <v>20.752187141936101</v>
      </c>
      <c r="AT382" t="str">
        <f t="shared" si="56"/>
        <v>maternal</v>
      </c>
      <c r="AU382">
        <v>565</v>
      </c>
      <c r="AV382">
        <v>683</v>
      </c>
      <c r="AW382">
        <v>483</v>
      </c>
      <c r="AX382">
        <v>16</v>
      </c>
      <c r="AY382">
        <v>27</v>
      </c>
      <c r="AZ382">
        <v>11</v>
      </c>
      <c r="BA382" s="5">
        <v>5.0005312436544198</v>
      </c>
      <c r="BB382" s="5">
        <v>6.6601923765035798</v>
      </c>
      <c r="BC382" s="5">
        <v>15.698164434426401</v>
      </c>
      <c r="BD382" s="1">
        <v>8.6003832783561604E-7</v>
      </c>
      <c r="BE382" s="1">
        <v>2.7045230435082299E-6</v>
      </c>
      <c r="BF382" s="5">
        <v>6.6064328394821104</v>
      </c>
      <c r="BG382" s="5">
        <v>32.011785531080299</v>
      </c>
      <c r="BH382" t="str">
        <f t="shared" si="57"/>
        <v>maternal</v>
      </c>
      <c r="BI382" t="b">
        <f t="shared" si="63"/>
        <v>1</v>
      </c>
      <c r="BK382" t="s">
        <v>984</v>
      </c>
      <c r="BL382" t="s">
        <v>1268</v>
      </c>
    </row>
    <row r="383" spans="1:67" x14ac:dyDescent="0.25">
      <c r="A383" t="s">
        <v>65</v>
      </c>
      <c r="B383">
        <v>3036</v>
      </c>
      <c r="C383">
        <v>2645</v>
      </c>
      <c r="D383">
        <v>2629</v>
      </c>
      <c r="E383">
        <v>94</v>
      </c>
      <c r="F383">
        <v>48</v>
      </c>
      <c r="G383">
        <v>116</v>
      </c>
      <c r="H383" s="5">
        <v>5.0813151505320802</v>
      </c>
      <c r="I383" s="5">
        <v>8.8923009659425603</v>
      </c>
      <c r="J383" s="5">
        <v>15.3237141455929</v>
      </c>
      <c r="K383" s="1">
        <v>3.65126839946733E-6</v>
      </c>
      <c r="L383" s="1">
        <v>9.52059704160172E-6</v>
      </c>
      <c r="M383" s="5">
        <v>5.2697222977719802</v>
      </c>
      <c r="N383" s="5">
        <v>33.8554256003207</v>
      </c>
      <c r="O383" t="str">
        <f t="shared" si="60"/>
        <v>maternal</v>
      </c>
      <c r="P383">
        <v>2820</v>
      </c>
      <c r="Q383">
        <v>2136</v>
      </c>
      <c r="R383">
        <v>2166</v>
      </c>
      <c r="S383">
        <v>45</v>
      </c>
      <c r="T383">
        <v>46</v>
      </c>
      <c r="U383">
        <v>12</v>
      </c>
      <c r="V383" s="5">
        <v>6.2754183518211102</v>
      </c>
      <c r="W383" s="5">
        <v>8.0639060178691295</v>
      </c>
      <c r="X383" s="5">
        <v>12.0293190151028</v>
      </c>
      <c r="Y383" s="1">
        <v>1.6842104064544998E-5</v>
      </c>
      <c r="Z383" s="1">
        <v>3.98215850339665E-5</v>
      </c>
      <c r="AA383" s="5">
        <v>3.6852974757034498</v>
      </c>
      <c r="AB383" s="5">
        <v>77.462080860122597</v>
      </c>
      <c r="AC383" t="str">
        <f t="shared" si="61"/>
        <v>maternal</v>
      </c>
      <c r="AD383" t="b">
        <f t="shared" si="58"/>
        <v>1</v>
      </c>
      <c r="AF383" t="s">
        <v>65</v>
      </c>
      <c r="AG383">
        <v>2888</v>
      </c>
      <c r="AH383">
        <v>3574</v>
      </c>
      <c r="AI383">
        <v>2687</v>
      </c>
      <c r="AJ383">
        <v>129</v>
      </c>
      <c r="AK383">
        <v>194</v>
      </c>
      <c r="AL383">
        <v>168</v>
      </c>
      <c r="AM383" s="5">
        <v>4.2206072916120796</v>
      </c>
      <c r="AN383" s="5">
        <v>9.4538295001594594</v>
      </c>
      <c r="AO383" s="5">
        <v>17.959701338777698</v>
      </c>
      <c r="AP383" s="1">
        <v>8.7228457282547806E-8</v>
      </c>
      <c r="AQ383" s="1">
        <v>4.3614228641273901E-7</v>
      </c>
      <c r="AR383" s="5">
        <v>8.7902717219663593</v>
      </c>
      <c r="AS383" s="5">
        <v>18.6435836080841</v>
      </c>
      <c r="AT383" t="str">
        <f t="shared" si="56"/>
        <v>maternal</v>
      </c>
      <c r="AU383">
        <v>4180</v>
      </c>
      <c r="AV383">
        <v>4566</v>
      </c>
      <c r="AW383">
        <v>3645</v>
      </c>
      <c r="AX383">
        <v>1330</v>
      </c>
      <c r="AY383">
        <v>1307</v>
      </c>
      <c r="AZ383">
        <v>1213</v>
      </c>
      <c r="BA383" s="5">
        <v>1.6805892869319901</v>
      </c>
      <c r="BB383" s="5">
        <v>11.1659594393545</v>
      </c>
      <c r="BC383" s="5">
        <v>10.594136952663201</v>
      </c>
      <c r="BD383" s="1">
        <v>1.2790796917181801E-5</v>
      </c>
      <c r="BE383" s="1">
        <v>2.4409917780881298E-5</v>
      </c>
      <c r="BF383" s="5">
        <v>3.73842985256519</v>
      </c>
      <c r="BG383" s="5">
        <v>3.2055886059598402</v>
      </c>
      <c r="BH383" t="str">
        <f t="shared" si="57"/>
        <v>maternal</v>
      </c>
      <c r="BI383" t="b">
        <f t="shared" si="63"/>
        <v>1</v>
      </c>
      <c r="BK383" t="s">
        <v>985</v>
      </c>
      <c r="BM383" t="s">
        <v>1270</v>
      </c>
    </row>
    <row r="384" spans="1:67" x14ac:dyDescent="0.25">
      <c r="A384" t="s">
        <v>426</v>
      </c>
      <c r="B384">
        <v>62</v>
      </c>
      <c r="C384">
        <v>68</v>
      </c>
      <c r="D384">
        <v>52</v>
      </c>
      <c r="E384">
        <v>951</v>
      </c>
      <c r="F384">
        <v>801</v>
      </c>
      <c r="G384">
        <v>788</v>
      </c>
      <c r="H384" s="5">
        <v>-3.7841442816450099</v>
      </c>
      <c r="I384" s="5">
        <v>7.8299804191029301</v>
      </c>
      <c r="J384" s="5">
        <v>-22.8293344022876</v>
      </c>
      <c r="K384" s="1">
        <v>3.20094343679125E-7</v>
      </c>
      <c r="L384" s="1">
        <v>1.89046968239064E-6</v>
      </c>
      <c r="M384" s="5">
        <v>7.7212658727388002</v>
      </c>
      <c r="N384" s="5">
        <v>-13.776564716937999</v>
      </c>
      <c r="O384" t="str">
        <f t="shared" si="60"/>
        <v>paternal</v>
      </c>
      <c r="P384">
        <v>136</v>
      </c>
      <c r="Q384">
        <v>83</v>
      </c>
      <c r="R384">
        <v>95</v>
      </c>
      <c r="S384">
        <v>864</v>
      </c>
      <c r="T384">
        <v>550</v>
      </c>
      <c r="U384">
        <v>443</v>
      </c>
      <c r="V384" s="5">
        <v>-2.5271895636616399</v>
      </c>
      <c r="W384" s="5">
        <v>7.9553654506509703</v>
      </c>
      <c r="X384" s="5">
        <v>-8.0859196744404898</v>
      </c>
      <c r="Y384">
        <v>1.69752356494283E-4</v>
      </c>
      <c r="Z384">
        <v>2.8616862514746201E-4</v>
      </c>
      <c r="AA384" s="5">
        <v>1.1491337955452601</v>
      </c>
      <c r="AB384" s="5">
        <v>-5.7644763719492298</v>
      </c>
      <c r="AC384" t="str">
        <f t="shared" si="61"/>
        <v>paternal</v>
      </c>
      <c r="AD384" t="b">
        <f t="shared" si="58"/>
        <v>1</v>
      </c>
      <c r="AF384" t="s">
        <v>426</v>
      </c>
      <c r="AG384">
        <v>72</v>
      </c>
      <c r="AH384">
        <v>67</v>
      </c>
      <c r="AI384">
        <v>76</v>
      </c>
      <c r="AJ384">
        <v>780</v>
      </c>
      <c r="AK384">
        <v>820</v>
      </c>
      <c r="AL384">
        <v>582</v>
      </c>
      <c r="AM384" s="5">
        <v>-3.3112317607650099</v>
      </c>
      <c r="AN384" s="5">
        <v>7.8369738606575901</v>
      </c>
      <c r="AO384" s="5">
        <v>-15.4038685311089</v>
      </c>
      <c r="AP384" s="1">
        <v>2.9115120188497603E-7</v>
      </c>
      <c r="AQ384" s="1">
        <v>9.6407682743369603E-7</v>
      </c>
      <c r="AR384" s="5">
        <v>7.61094947700603</v>
      </c>
      <c r="AS384" s="5">
        <v>-9.9261328305171297</v>
      </c>
      <c r="AT384" t="str">
        <f t="shared" si="56"/>
        <v>paternal</v>
      </c>
      <c r="AU384">
        <v>373</v>
      </c>
      <c r="AV384">
        <v>488</v>
      </c>
      <c r="AW384">
        <v>349</v>
      </c>
      <c r="AX384">
        <v>977</v>
      </c>
      <c r="AY384">
        <v>1234</v>
      </c>
      <c r="AZ384">
        <v>1203</v>
      </c>
      <c r="BA384" s="5">
        <v>-1.5019364771705901</v>
      </c>
      <c r="BB384" s="5">
        <v>9.3949003141426992</v>
      </c>
      <c r="BC384" s="5">
        <v>-7.7252003475430699</v>
      </c>
      <c r="BD384">
        <v>1.0333730182276299E-4</v>
      </c>
      <c r="BE384">
        <v>1.6197069251216699E-4</v>
      </c>
      <c r="BF384" s="5">
        <v>1.4578803621866601</v>
      </c>
      <c r="BG384" s="5">
        <v>-2.8322261688675199</v>
      </c>
      <c r="BH384" t="str">
        <f t="shared" si="57"/>
        <v>paternal</v>
      </c>
      <c r="BI384" t="b">
        <f t="shared" si="63"/>
        <v>1</v>
      </c>
      <c r="BK384" t="s">
        <v>986</v>
      </c>
      <c r="BO384" t="s">
        <v>1271</v>
      </c>
    </row>
    <row r="385" spans="1:68" x14ac:dyDescent="0.25">
      <c r="A385" s="11" t="str">
        <f>AF385</f>
        <v>AT4G10260.1</v>
      </c>
      <c r="B385" s="6" t="s">
        <v>1285</v>
      </c>
      <c r="H385" s="5"/>
      <c r="I385" s="5"/>
      <c r="J385" s="5"/>
      <c r="K385" s="1"/>
      <c r="L385" s="1"/>
      <c r="M385" s="5"/>
      <c r="N385" s="5"/>
      <c r="V385" s="5"/>
      <c r="W385" s="5"/>
      <c r="X385" s="5"/>
      <c r="AA385" s="5"/>
      <c r="AB385" s="5"/>
      <c r="AF385" t="s">
        <v>452</v>
      </c>
      <c r="AG385">
        <v>61</v>
      </c>
      <c r="AH385">
        <v>53</v>
      </c>
      <c r="AI385">
        <v>63</v>
      </c>
      <c r="AJ385">
        <v>0</v>
      </c>
      <c r="AK385">
        <v>0</v>
      </c>
      <c r="AL385">
        <v>1</v>
      </c>
      <c r="AM385" s="5">
        <v>5.5696946041834501</v>
      </c>
      <c r="AN385" s="5">
        <v>3.1181806354250599</v>
      </c>
      <c r="AO385" s="5">
        <v>18.457390082962199</v>
      </c>
      <c r="AP385" s="1">
        <v>7.03149707623629E-8</v>
      </c>
      <c r="AQ385" s="1">
        <v>3.7854366990353001E-7</v>
      </c>
      <c r="AR385" s="5">
        <v>8.9963222655015507</v>
      </c>
      <c r="AS385" s="5">
        <v>47.494699316164898</v>
      </c>
      <c r="AT385" t="str">
        <f t="shared" si="56"/>
        <v>maternal</v>
      </c>
      <c r="AU385">
        <v>3</v>
      </c>
      <c r="AV385">
        <v>15</v>
      </c>
      <c r="AW385">
        <v>31</v>
      </c>
      <c r="AX385">
        <v>1</v>
      </c>
      <c r="AY385">
        <v>2</v>
      </c>
      <c r="AZ385">
        <v>1</v>
      </c>
      <c r="BA385" s="5">
        <v>2.4716791664262798</v>
      </c>
      <c r="BB385" s="5">
        <v>2.4308270834535302</v>
      </c>
      <c r="BC385" s="5">
        <v>3.5796566417658302</v>
      </c>
      <c r="BD385">
        <v>8.7035283717774407E-3</v>
      </c>
      <c r="BE385">
        <v>1.0906677157615801E-2</v>
      </c>
      <c r="BF385" s="5">
        <v>-3.3853828473835801</v>
      </c>
      <c r="BG385" s="5">
        <v>5.5468901948050799</v>
      </c>
      <c r="BH385" t="str">
        <f t="shared" si="57"/>
        <v>no preference</v>
      </c>
      <c r="BI385" t="b">
        <f t="shared" si="63"/>
        <v>0</v>
      </c>
      <c r="BK385" t="s">
        <v>987</v>
      </c>
      <c r="BL385" t="s">
        <v>1268</v>
      </c>
    </row>
    <row r="386" spans="1:68" x14ac:dyDescent="0.25">
      <c r="A386" t="s">
        <v>545</v>
      </c>
      <c r="B386">
        <v>4946</v>
      </c>
      <c r="C386">
        <v>4200</v>
      </c>
      <c r="D386">
        <v>4932</v>
      </c>
      <c r="E386">
        <v>232</v>
      </c>
      <c r="F386">
        <v>264</v>
      </c>
      <c r="G386">
        <v>308</v>
      </c>
      <c r="H386" s="5">
        <v>4.1305357015434803</v>
      </c>
      <c r="I386" s="5">
        <v>10.127100424774801</v>
      </c>
      <c r="J386" s="5">
        <v>24.929274743752501</v>
      </c>
      <c r="K386" s="1">
        <v>1.8640070598861299E-7</v>
      </c>
      <c r="L386" s="1">
        <v>1.54315011291703E-6</v>
      </c>
      <c r="M386" s="5">
        <v>8.22758133937797</v>
      </c>
      <c r="N386" s="5">
        <v>17.515201757806299</v>
      </c>
      <c r="O386" t="str">
        <f t="shared" si="60"/>
        <v>maternal</v>
      </c>
      <c r="P386">
        <v>4835</v>
      </c>
      <c r="Q386">
        <v>4323</v>
      </c>
      <c r="R386">
        <v>3955</v>
      </c>
      <c r="S386">
        <v>217</v>
      </c>
      <c r="T386">
        <v>322</v>
      </c>
      <c r="U386">
        <v>351</v>
      </c>
      <c r="V386" s="5">
        <v>3.9015232498782502</v>
      </c>
      <c r="W386" s="5">
        <v>10.1384303909752</v>
      </c>
      <c r="X386" s="5">
        <v>17.352067046290198</v>
      </c>
      <c r="Y386" s="1">
        <v>1.8785452716019801E-6</v>
      </c>
      <c r="Z386" s="1">
        <v>6.98818841035936E-6</v>
      </c>
      <c r="AA386" s="5">
        <v>5.9841468570158902</v>
      </c>
      <c r="AB386" s="5">
        <v>14.9442982711049</v>
      </c>
      <c r="AC386" t="str">
        <f t="shared" si="61"/>
        <v>maternal</v>
      </c>
      <c r="AD386" t="b">
        <f t="shared" ref="AD386:AD415" si="64">IF(O386=AC386, TRUE)</f>
        <v>1</v>
      </c>
      <c r="AF386" t="s">
        <v>545</v>
      </c>
      <c r="AG386">
        <v>4035</v>
      </c>
      <c r="AH386">
        <v>4648</v>
      </c>
      <c r="AI386">
        <v>3945</v>
      </c>
      <c r="AJ386">
        <v>309</v>
      </c>
      <c r="AK386">
        <v>383</v>
      </c>
      <c r="AL386">
        <v>325</v>
      </c>
      <c r="AM386" s="5">
        <v>3.6325917833741399</v>
      </c>
      <c r="AN386" s="5">
        <v>10.219567578429199</v>
      </c>
      <c r="AO386" s="5">
        <v>18.134365452248801</v>
      </c>
      <c r="AP386" s="1">
        <v>8.0821310298866899E-8</v>
      </c>
      <c r="AQ386" s="1">
        <v>4.1235362397381099E-7</v>
      </c>
      <c r="AR386" s="5">
        <v>8.8633829741778598</v>
      </c>
      <c r="AS386" s="5">
        <v>12.4027813858774</v>
      </c>
      <c r="AT386" t="str">
        <f t="shared" si="56"/>
        <v>maternal</v>
      </c>
      <c r="AU386">
        <v>4093</v>
      </c>
      <c r="AV386">
        <v>4752</v>
      </c>
      <c r="AW386">
        <v>3676</v>
      </c>
      <c r="AX386">
        <v>325</v>
      </c>
      <c r="AY386">
        <v>261</v>
      </c>
      <c r="AZ386">
        <v>349</v>
      </c>
      <c r="BA386" s="5">
        <v>3.74162308897606</v>
      </c>
      <c r="BB386" s="5">
        <v>10.1485989670217</v>
      </c>
      <c r="BC386" s="5">
        <v>20.128673115865801</v>
      </c>
      <c r="BD386" s="1">
        <v>1.5128052854644499E-7</v>
      </c>
      <c r="BE386" s="1">
        <v>8.0468366248108901E-7</v>
      </c>
      <c r="BF386" s="5">
        <v>8.3634237961405091</v>
      </c>
      <c r="BG386" s="5">
        <v>13.3764472808462</v>
      </c>
      <c r="BH386" t="str">
        <f t="shared" si="57"/>
        <v>maternal</v>
      </c>
      <c r="BI386" t="b">
        <f t="shared" si="63"/>
        <v>1</v>
      </c>
      <c r="BK386" t="s">
        <v>988</v>
      </c>
      <c r="BL386" t="s">
        <v>1268</v>
      </c>
    </row>
    <row r="387" spans="1:68" x14ac:dyDescent="0.25">
      <c r="A387" t="s">
        <v>101</v>
      </c>
      <c r="B387">
        <v>6079</v>
      </c>
      <c r="C387">
        <v>5650</v>
      </c>
      <c r="D387">
        <v>6170</v>
      </c>
      <c r="E387">
        <v>282</v>
      </c>
      <c r="F387">
        <v>259</v>
      </c>
      <c r="G387">
        <v>224</v>
      </c>
      <c r="H387" s="5">
        <v>4.5482091381168104</v>
      </c>
      <c r="I387" s="5">
        <v>10.2677069847509</v>
      </c>
      <c r="J387" s="5">
        <v>30.939251738381699</v>
      </c>
      <c r="K387" s="1">
        <v>4.9278693155026199E-8</v>
      </c>
      <c r="L387" s="1">
        <v>1.0733969804251199E-6</v>
      </c>
      <c r="M387" s="5">
        <v>9.3938628934786408</v>
      </c>
      <c r="N387" s="5">
        <v>23.3963105395521</v>
      </c>
      <c r="O387" t="str">
        <f t="shared" si="60"/>
        <v>maternal</v>
      </c>
      <c r="P387">
        <v>5396</v>
      </c>
      <c r="Q387">
        <v>5218</v>
      </c>
      <c r="R387">
        <v>4820</v>
      </c>
      <c r="S387">
        <v>236</v>
      </c>
      <c r="T387">
        <v>162</v>
      </c>
      <c r="U387">
        <v>223</v>
      </c>
      <c r="V387" s="5">
        <v>4.6459300159341597</v>
      </c>
      <c r="W387" s="5">
        <v>10.0045737830294</v>
      </c>
      <c r="X387" s="5">
        <v>24.345495464004099</v>
      </c>
      <c r="Y387" s="1">
        <v>2.4086458404524401E-7</v>
      </c>
      <c r="Z387" s="1">
        <v>2.2429253477510301E-6</v>
      </c>
      <c r="AA387" s="5">
        <v>7.9562092951957304</v>
      </c>
      <c r="AB387" s="5">
        <v>25.035962510148501</v>
      </c>
      <c r="AC387" t="str">
        <f t="shared" si="61"/>
        <v>maternal</v>
      </c>
      <c r="AD387" t="b">
        <f t="shared" si="64"/>
        <v>1</v>
      </c>
      <c r="AF387" t="s">
        <v>101</v>
      </c>
      <c r="AG387">
        <v>2583</v>
      </c>
      <c r="AH387">
        <v>3694</v>
      </c>
      <c r="AI387">
        <v>2888</v>
      </c>
      <c r="AJ387">
        <v>255</v>
      </c>
      <c r="AK387">
        <v>275</v>
      </c>
      <c r="AL387">
        <v>310</v>
      </c>
      <c r="AM387" s="5">
        <v>3.43126942179443</v>
      </c>
      <c r="AN387" s="5">
        <v>9.8453997865334699</v>
      </c>
      <c r="AO387" s="5">
        <v>15.6711760749587</v>
      </c>
      <c r="AP387" s="1">
        <v>2.5448650802623201E-7</v>
      </c>
      <c r="AQ387" s="1">
        <v>8.7753968284907495E-7</v>
      </c>
      <c r="AR387" s="5">
        <v>7.7447387620122798</v>
      </c>
      <c r="AS387" s="5">
        <v>10.7873561933226</v>
      </c>
      <c r="AT387" t="str">
        <f t="shared" si="56"/>
        <v>maternal</v>
      </c>
      <c r="AU387">
        <v>3559</v>
      </c>
      <c r="AV387">
        <v>4291</v>
      </c>
      <c r="AW387">
        <v>3434</v>
      </c>
      <c r="AX387">
        <v>274</v>
      </c>
      <c r="AY387">
        <v>270</v>
      </c>
      <c r="AZ387">
        <v>243</v>
      </c>
      <c r="BA387" s="5">
        <v>3.8316720276623202</v>
      </c>
      <c r="BB387" s="5">
        <v>9.9545607429407497</v>
      </c>
      <c r="BC387" s="5">
        <v>23.5609640184977</v>
      </c>
      <c r="BD387" s="1">
        <v>4.9953781978286299E-8</v>
      </c>
      <c r="BE387" s="1">
        <v>4.6644943192679799E-7</v>
      </c>
      <c r="BF387" s="5">
        <v>9.4276395406172799</v>
      </c>
      <c r="BG387" s="5">
        <v>14.237974601179999</v>
      </c>
      <c r="BH387" t="str">
        <f t="shared" si="57"/>
        <v>maternal</v>
      </c>
      <c r="BI387" t="b">
        <f t="shared" si="63"/>
        <v>1</v>
      </c>
      <c r="BK387" t="s">
        <v>989</v>
      </c>
      <c r="BL387" t="s">
        <v>1268</v>
      </c>
    </row>
    <row r="388" spans="1:68" x14ac:dyDescent="0.25">
      <c r="A388" t="s">
        <v>204</v>
      </c>
      <c r="B388">
        <v>3821</v>
      </c>
      <c r="C388">
        <v>3609</v>
      </c>
      <c r="D388">
        <v>3819</v>
      </c>
      <c r="E388">
        <v>401</v>
      </c>
      <c r="F388">
        <v>385</v>
      </c>
      <c r="G388">
        <v>617</v>
      </c>
      <c r="H388" s="5">
        <v>3.0340934504412398</v>
      </c>
      <c r="I388" s="5">
        <v>10.355370644004401</v>
      </c>
      <c r="J388" s="5">
        <v>14.222686167474601</v>
      </c>
      <c r="K388" s="1">
        <v>5.7337828244793999E-6</v>
      </c>
      <c r="L388" s="1">
        <v>1.3731548566779E-5</v>
      </c>
      <c r="M388" s="5">
        <v>4.7918701307440497</v>
      </c>
      <c r="N388" s="5">
        <v>8.1913057773368294</v>
      </c>
      <c r="O388" t="str">
        <f t="shared" si="60"/>
        <v>maternal</v>
      </c>
      <c r="P388">
        <v>4279</v>
      </c>
      <c r="Q388">
        <v>4129</v>
      </c>
      <c r="R388">
        <v>3814</v>
      </c>
      <c r="S388">
        <v>359</v>
      </c>
      <c r="T388">
        <v>356</v>
      </c>
      <c r="U388">
        <v>343</v>
      </c>
      <c r="V388" s="5">
        <v>3.5249634580854501</v>
      </c>
      <c r="W388" s="5">
        <v>10.2284477673963</v>
      </c>
      <c r="X388" s="5">
        <v>26.031651158904499</v>
      </c>
      <c r="Y388" s="1">
        <v>1.6017117142504499E-7</v>
      </c>
      <c r="Z388" s="1">
        <v>2.1279884203613101E-6</v>
      </c>
      <c r="AA388" s="5">
        <v>8.3184684804206395</v>
      </c>
      <c r="AB388" s="5">
        <v>11.511177070652799</v>
      </c>
      <c r="AC388" t="str">
        <f t="shared" si="61"/>
        <v>maternal</v>
      </c>
      <c r="AD388" t="b">
        <f t="shared" si="64"/>
        <v>1</v>
      </c>
      <c r="AF388" t="s">
        <v>204</v>
      </c>
      <c r="AG388">
        <v>2639</v>
      </c>
      <c r="AH388">
        <v>3834</v>
      </c>
      <c r="AI388">
        <v>3193</v>
      </c>
      <c r="AJ388">
        <v>336</v>
      </c>
      <c r="AK388">
        <v>466</v>
      </c>
      <c r="AL388">
        <v>360</v>
      </c>
      <c r="AM388" s="5">
        <v>3.05091437542288</v>
      </c>
      <c r="AN388" s="5">
        <v>10.112036703637701</v>
      </c>
      <c r="AO388" s="5">
        <v>12.9757550611548</v>
      </c>
      <c r="AP388" s="1">
        <v>1.1049648935687699E-6</v>
      </c>
      <c r="AQ388" s="1">
        <v>2.70824728815876E-6</v>
      </c>
      <c r="AR388" s="5">
        <v>6.2613192888077798</v>
      </c>
      <c r="AS388" s="5">
        <v>8.2873702348618803</v>
      </c>
      <c r="AT388" t="str">
        <f t="shared" si="56"/>
        <v>maternal</v>
      </c>
      <c r="AU388">
        <v>2778</v>
      </c>
      <c r="AV388">
        <v>3727</v>
      </c>
      <c r="AW388">
        <v>3140</v>
      </c>
      <c r="AX388">
        <v>341</v>
      </c>
      <c r="AY388">
        <v>331</v>
      </c>
      <c r="AZ388">
        <v>372</v>
      </c>
      <c r="BA388" s="5">
        <v>3.19520690833959</v>
      </c>
      <c r="BB388" s="5">
        <v>10.0429113763325</v>
      </c>
      <c r="BC388" s="5">
        <v>18.723562283553001</v>
      </c>
      <c r="BD388" s="1">
        <v>2.5130949100759799E-7</v>
      </c>
      <c r="BE388" s="1">
        <v>1.0957261887215701E-6</v>
      </c>
      <c r="BF388" s="5">
        <v>7.8601000452974397</v>
      </c>
      <c r="BG388" s="5">
        <v>9.1591067707525298</v>
      </c>
      <c r="BH388" t="str">
        <f t="shared" si="57"/>
        <v>maternal</v>
      </c>
      <c r="BI388" t="b">
        <f t="shared" si="63"/>
        <v>1</v>
      </c>
      <c r="BK388" t="s">
        <v>990</v>
      </c>
      <c r="BP388" t="s">
        <v>1274</v>
      </c>
    </row>
    <row r="389" spans="1:68" x14ac:dyDescent="0.25">
      <c r="A389" t="s">
        <v>129</v>
      </c>
      <c r="B389">
        <v>163</v>
      </c>
      <c r="C389">
        <v>106</v>
      </c>
      <c r="D389">
        <v>192</v>
      </c>
      <c r="E389">
        <v>7</v>
      </c>
      <c r="F389">
        <v>3</v>
      </c>
      <c r="G389">
        <v>21</v>
      </c>
      <c r="H389" s="5">
        <v>4.0773481365500004</v>
      </c>
      <c r="I389" s="5">
        <v>5.1918179411540999</v>
      </c>
      <c r="J389" s="5">
        <v>6.5719866395550302</v>
      </c>
      <c r="K389">
        <v>5.1897067269212097E-4</v>
      </c>
      <c r="L389">
        <v>7.7636899560912405E-4</v>
      </c>
      <c r="M389" s="5">
        <v>-0.169515362618053</v>
      </c>
      <c r="N389" s="5">
        <v>16.8812301890577</v>
      </c>
      <c r="O389" t="str">
        <f t="shared" si="60"/>
        <v>maternal</v>
      </c>
      <c r="P389">
        <v>187</v>
      </c>
      <c r="Q389">
        <v>197</v>
      </c>
      <c r="R389">
        <v>208</v>
      </c>
      <c r="S389">
        <v>2</v>
      </c>
      <c r="T389">
        <v>0</v>
      </c>
      <c r="U389">
        <v>1</v>
      </c>
      <c r="V389" s="5">
        <v>6.76878070103899</v>
      </c>
      <c r="W389" s="5">
        <v>4.24604451742655</v>
      </c>
      <c r="X389" s="5">
        <v>17.0735403049548</v>
      </c>
      <c r="Y389" s="1">
        <v>2.0712451595483202E-6</v>
      </c>
      <c r="Z389" s="1">
        <v>7.6540052915759305E-6</v>
      </c>
      <c r="AA389" s="5">
        <v>5.8852742739405102</v>
      </c>
      <c r="AB389" s="5">
        <v>109.04506735543301</v>
      </c>
      <c r="AC389" t="str">
        <f t="shared" si="61"/>
        <v>maternal</v>
      </c>
      <c r="AD389" t="b">
        <f t="shared" si="64"/>
        <v>1</v>
      </c>
      <c r="AF389" t="s">
        <v>129</v>
      </c>
      <c r="AG389">
        <v>34</v>
      </c>
      <c r="AH389">
        <v>53</v>
      </c>
      <c r="AI389">
        <v>31</v>
      </c>
      <c r="AJ389">
        <v>8</v>
      </c>
      <c r="AK389">
        <v>1</v>
      </c>
      <c r="AL389">
        <v>5</v>
      </c>
      <c r="AM389" s="5">
        <v>3.04309433898166</v>
      </c>
      <c r="AN389" s="5">
        <v>3.7731763368786502</v>
      </c>
      <c r="AO389" s="5">
        <v>5.8713068697609803</v>
      </c>
      <c r="AP389">
        <v>3.63536178373868E-4</v>
      </c>
      <c r="AQ389">
        <v>5.2382734636003997E-4</v>
      </c>
      <c r="AR389" s="5">
        <v>0.110882910813381</v>
      </c>
      <c r="AS389" s="5">
        <v>8.2425705996171192</v>
      </c>
      <c r="AT389" t="str">
        <f t="shared" si="56"/>
        <v>maternal</v>
      </c>
      <c r="AU389">
        <v>188</v>
      </c>
      <c r="AV389">
        <v>232</v>
      </c>
      <c r="AW389">
        <v>98</v>
      </c>
      <c r="AX389">
        <v>0</v>
      </c>
      <c r="AY389">
        <v>0</v>
      </c>
      <c r="AZ389">
        <v>1</v>
      </c>
      <c r="BA389" s="5">
        <v>7.01859506298499</v>
      </c>
      <c r="BB389" s="5">
        <v>3.8426308648258298</v>
      </c>
      <c r="BC389" s="5">
        <v>17.601170127216101</v>
      </c>
      <c r="BD389" s="1">
        <v>3.8731796529957399E-7</v>
      </c>
      <c r="BE389" s="1">
        <v>1.4327154897868401E-6</v>
      </c>
      <c r="BF389" s="5">
        <v>7.4243601496947704</v>
      </c>
      <c r="BG389" s="5">
        <v>129.66048488433401</v>
      </c>
      <c r="BH389" t="str">
        <f t="shared" si="57"/>
        <v>maternal</v>
      </c>
      <c r="BI389" t="b">
        <f t="shared" si="63"/>
        <v>1</v>
      </c>
      <c r="BK389" t="s">
        <v>991</v>
      </c>
      <c r="BM389" t="s">
        <v>1270</v>
      </c>
    </row>
    <row r="390" spans="1:68" x14ac:dyDescent="0.25">
      <c r="A390" t="s">
        <v>408</v>
      </c>
      <c r="B390">
        <v>317</v>
      </c>
      <c r="C390">
        <v>263</v>
      </c>
      <c r="D390">
        <v>409</v>
      </c>
      <c r="E390">
        <v>1107</v>
      </c>
      <c r="F390">
        <v>1130</v>
      </c>
      <c r="G390">
        <v>1220</v>
      </c>
      <c r="H390" s="5">
        <v>-1.82473856362605</v>
      </c>
      <c r="I390" s="5">
        <v>9.2579550065291105</v>
      </c>
      <c r="J390" s="5">
        <v>-9.4082211375135696</v>
      </c>
      <c r="K390" s="1">
        <v>6.7201023762304403E-5</v>
      </c>
      <c r="L390">
        <v>1.19802464087431E-4</v>
      </c>
      <c r="M390" s="5">
        <v>2.1098390483134501</v>
      </c>
      <c r="N390" s="5">
        <v>-3.5424280810852999</v>
      </c>
      <c r="O390" t="str">
        <f t="shared" si="60"/>
        <v>paternal</v>
      </c>
      <c r="P390">
        <v>202</v>
      </c>
      <c r="Q390">
        <v>217</v>
      </c>
      <c r="R390">
        <v>227</v>
      </c>
      <c r="S390">
        <v>1877</v>
      </c>
      <c r="T390">
        <v>1857</v>
      </c>
      <c r="U390">
        <v>1562</v>
      </c>
      <c r="V390" s="5">
        <v>-3.0260693136364201</v>
      </c>
      <c r="W390" s="5">
        <v>9.2685047421938194</v>
      </c>
      <c r="X390" s="5">
        <v>-20.017835911181699</v>
      </c>
      <c r="Y390" s="1">
        <v>7.91236276720035E-7</v>
      </c>
      <c r="Z390" s="1">
        <v>3.9420521643730304E-6</v>
      </c>
      <c r="AA390" s="5">
        <v>6.8412214124124997</v>
      </c>
      <c r="AB390" s="5">
        <v>-8.1458729535295493</v>
      </c>
      <c r="AC390" t="str">
        <f t="shared" si="61"/>
        <v>paternal</v>
      </c>
      <c r="AD390" t="b">
        <f t="shared" si="64"/>
        <v>1</v>
      </c>
      <c r="AF390" t="s">
        <v>408</v>
      </c>
      <c r="AG390">
        <v>748</v>
      </c>
      <c r="AH390">
        <v>1129</v>
      </c>
      <c r="AI390">
        <v>978</v>
      </c>
      <c r="AJ390">
        <v>3541</v>
      </c>
      <c r="AK390">
        <v>5377</v>
      </c>
      <c r="AL390">
        <v>4055</v>
      </c>
      <c r="AM390" s="5">
        <v>-2.18098348608771</v>
      </c>
      <c r="AN390" s="5">
        <v>10.965856414832199</v>
      </c>
      <c r="AO390" s="5">
        <v>-8.6393196791823694</v>
      </c>
      <c r="AP390" s="1">
        <v>2.39217869191335E-5</v>
      </c>
      <c r="AQ390" s="1">
        <v>3.8960565014875401E-5</v>
      </c>
      <c r="AR390" s="5">
        <v>3.0325554343355798</v>
      </c>
      <c r="AS390" s="5">
        <v>-4.5346257448977001</v>
      </c>
      <c r="AT390" t="str">
        <f t="shared" si="56"/>
        <v>paternal</v>
      </c>
      <c r="AU390">
        <v>788</v>
      </c>
      <c r="AV390">
        <v>821</v>
      </c>
      <c r="AW390">
        <v>696</v>
      </c>
      <c r="AX390">
        <v>3577</v>
      </c>
      <c r="AY390">
        <v>4307</v>
      </c>
      <c r="AZ390">
        <v>3941</v>
      </c>
      <c r="BA390" s="5">
        <v>-2.35685378269201</v>
      </c>
      <c r="BB390" s="5">
        <v>10.7623905312005</v>
      </c>
      <c r="BC390" s="5">
        <v>-14.7736699905438</v>
      </c>
      <c r="BD390" s="1">
        <v>1.3107563170290101E-6</v>
      </c>
      <c r="BE390" s="1">
        <v>3.8551656383206003E-6</v>
      </c>
      <c r="BF390" s="5">
        <v>6.1678171217311002</v>
      </c>
      <c r="BG390" s="5">
        <v>-5.1225202509939196</v>
      </c>
      <c r="BH390" t="str">
        <f t="shared" si="57"/>
        <v>paternal</v>
      </c>
      <c r="BI390" t="b">
        <f t="shared" si="63"/>
        <v>1</v>
      </c>
      <c r="BK390" t="s">
        <v>992</v>
      </c>
      <c r="BO390" t="s">
        <v>1271</v>
      </c>
    </row>
    <row r="391" spans="1:68" x14ac:dyDescent="0.25">
      <c r="A391" t="s">
        <v>357</v>
      </c>
      <c r="B391">
        <v>775</v>
      </c>
      <c r="C391">
        <v>509</v>
      </c>
      <c r="D391">
        <v>619</v>
      </c>
      <c r="E391">
        <v>683</v>
      </c>
      <c r="F391">
        <v>463</v>
      </c>
      <c r="G391">
        <v>789</v>
      </c>
      <c r="H391" s="5">
        <v>-1.0383889585904501E-2</v>
      </c>
      <c r="I391" s="5">
        <v>9.2953221728996898</v>
      </c>
      <c r="J391" s="5">
        <v>-3.9754406912668197E-2</v>
      </c>
      <c r="K391">
        <v>0.96953758221624697</v>
      </c>
      <c r="L391">
        <v>0.96953758221624697</v>
      </c>
      <c r="M391" s="5">
        <v>-7.5775956069119399</v>
      </c>
      <c r="N391" s="5">
        <v>-1.00722352850883</v>
      </c>
      <c r="O391" t="str">
        <f t="shared" si="60"/>
        <v>no preference</v>
      </c>
      <c r="P391">
        <v>838</v>
      </c>
      <c r="Q391">
        <v>707</v>
      </c>
      <c r="R391">
        <v>718</v>
      </c>
      <c r="S391">
        <v>619</v>
      </c>
      <c r="T391">
        <v>392</v>
      </c>
      <c r="U391">
        <v>476</v>
      </c>
      <c r="V391" s="5">
        <v>0.62587504914125303</v>
      </c>
      <c r="W391" s="5">
        <v>9.2437226457500792</v>
      </c>
      <c r="X391" s="5">
        <v>2.9792201988759901</v>
      </c>
      <c r="Y391">
        <v>2.3966323946628999E-2</v>
      </c>
      <c r="Z391">
        <v>2.9456406965240101E-2</v>
      </c>
      <c r="AA391" s="5">
        <v>-4.3307125375018796</v>
      </c>
      <c r="AB391" s="5">
        <v>1.5431465183766</v>
      </c>
      <c r="AC391" t="str">
        <f t="shared" si="61"/>
        <v>no preference</v>
      </c>
      <c r="AD391" t="b">
        <f t="shared" si="64"/>
        <v>1</v>
      </c>
      <c r="AF391" t="str">
        <f>A391</f>
        <v>AT4G11510.1</v>
      </c>
      <c r="AG391" s="6" t="s">
        <v>1286</v>
      </c>
      <c r="AM391" s="5"/>
      <c r="AN391" s="5"/>
      <c r="AO391" s="5"/>
      <c r="AP391" s="1"/>
      <c r="AQ391" s="1"/>
      <c r="AR391" s="5"/>
      <c r="AS391" s="5"/>
      <c r="BA391" s="5"/>
      <c r="BB391" s="5"/>
      <c r="BC391" s="5"/>
      <c r="BD391" s="1"/>
      <c r="BE391" s="1"/>
      <c r="BF391" s="5"/>
      <c r="BG391" s="5"/>
      <c r="BK391" t="s">
        <v>699</v>
      </c>
      <c r="BM391" t="s">
        <v>1270</v>
      </c>
    </row>
    <row r="392" spans="1:68" x14ac:dyDescent="0.25">
      <c r="A392" t="s">
        <v>414</v>
      </c>
      <c r="B392">
        <v>89</v>
      </c>
      <c r="C392">
        <v>87</v>
      </c>
      <c r="D392">
        <v>136</v>
      </c>
      <c r="E392">
        <v>499</v>
      </c>
      <c r="F392">
        <v>413</v>
      </c>
      <c r="G392">
        <v>442</v>
      </c>
      <c r="H392" s="5">
        <v>-2.13370577759631</v>
      </c>
      <c r="I392" s="5">
        <v>7.7499584881073202</v>
      </c>
      <c r="J392" s="5">
        <v>-9.8948407177438096</v>
      </c>
      <c r="K392" s="1">
        <v>5.0000828723767503E-5</v>
      </c>
      <c r="L392" s="1">
        <v>9.2080734085354094E-5</v>
      </c>
      <c r="M392" s="5">
        <v>2.4369523333323402</v>
      </c>
      <c r="N392" s="5">
        <v>-4.3884326845920496</v>
      </c>
      <c r="O392" t="str">
        <f t="shared" si="60"/>
        <v>paternal</v>
      </c>
      <c r="P392">
        <v>53</v>
      </c>
      <c r="Q392">
        <v>24</v>
      </c>
      <c r="R392">
        <v>28</v>
      </c>
      <c r="S392">
        <v>775</v>
      </c>
      <c r="T392">
        <v>410</v>
      </c>
      <c r="U392">
        <v>715</v>
      </c>
      <c r="V392" s="5">
        <v>-4.1699995053557704</v>
      </c>
      <c r="W392" s="5">
        <v>7.1705746483664701</v>
      </c>
      <c r="X392" s="5">
        <v>-10.9136623812448</v>
      </c>
      <c r="Y392" s="1">
        <v>2.9916268566914601E-5</v>
      </c>
      <c r="Z392" s="1">
        <v>6.3232113107342198E-5</v>
      </c>
      <c r="AA392" s="5">
        <v>3.0623149243079499</v>
      </c>
      <c r="AB392" s="5">
        <v>-18.000929583198602</v>
      </c>
      <c r="AC392" t="str">
        <f t="shared" si="61"/>
        <v>paternal</v>
      </c>
      <c r="AD392" t="b">
        <f t="shared" si="64"/>
        <v>1</v>
      </c>
      <c r="AF392" t="s">
        <v>414</v>
      </c>
      <c r="AG392">
        <v>4</v>
      </c>
      <c r="AH392">
        <v>18</v>
      </c>
      <c r="AI392">
        <v>15</v>
      </c>
      <c r="AJ392">
        <v>28</v>
      </c>
      <c r="AK392">
        <v>99</v>
      </c>
      <c r="AL392">
        <v>59</v>
      </c>
      <c r="AM392" s="5">
        <v>-2.2796240573932902</v>
      </c>
      <c r="AN392" s="5">
        <v>4.6630972314736301</v>
      </c>
      <c r="AO392" s="5">
        <v>-3.8641841785612101</v>
      </c>
      <c r="AP392">
        <v>4.7152254359617502E-3</v>
      </c>
      <c r="AQ392">
        <v>6.1717610418347496E-3</v>
      </c>
      <c r="AR392" s="5">
        <v>-2.6307693154441001</v>
      </c>
      <c r="AS392" s="5">
        <v>-4.8555141055709301</v>
      </c>
      <c r="AT392" t="str">
        <f t="shared" si="56"/>
        <v>paternal</v>
      </c>
      <c r="AU392">
        <v>14</v>
      </c>
      <c r="AV392">
        <v>11</v>
      </c>
      <c r="AW392">
        <v>13</v>
      </c>
      <c r="AX392">
        <v>89</v>
      </c>
      <c r="AY392">
        <v>188</v>
      </c>
      <c r="AZ392">
        <v>81</v>
      </c>
      <c r="BA392" s="5">
        <v>-3.0374798355938499</v>
      </c>
      <c r="BB392" s="5">
        <v>5.2851425905926899</v>
      </c>
      <c r="BC392" s="5">
        <v>-9.3391051202530306</v>
      </c>
      <c r="BD392" s="1">
        <v>2.9784125401596101E-5</v>
      </c>
      <c r="BE392" s="1">
        <v>5.1888720211839902E-5</v>
      </c>
      <c r="BF392" s="5">
        <v>2.8196310567285798</v>
      </c>
      <c r="BG392" s="5">
        <v>-8.2105555121976401</v>
      </c>
      <c r="BH392" t="str">
        <f t="shared" si="57"/>
        <v>paternal</v>
      </c>
      <c r="BI392" t="b">
        <f>IF(AT392=BH392, TRUE)</f>
        <v>1</v>
      </c>
      <c r="BK392" t="s">
        <v>993</v>
      </c>
      <c r="BN392" t="s">
        <v>1275</v>
      </c>
      <c r="BO392" t="s">
        <v>1271</v>
      </c>
    </row>
    <row r="393" spans="1:68" x14ac:dyDescent="0.25">
      <c r="A393" t="s">
        <v>146</v>
      </c>
      <c r="B393">
        <v>987</v>
      </c>
      <c r="C393">
        <v>1105</v>
      </c>
      <c r="D393">
        <v>1137</v>
      </c>
      <c r="E393">
        <v>87</v>
      </c>
      <c r="F393">
        <v>76</v>
      </c>
      <c r="G393">
        <v>58</v>
      </c>
      <c r="H393" s="5">
        <v>3.8676421784773098</v>
      </c>
      <c r="I393" s="5">
        <v>8.1367748254700007</v>
      </c>
      <c r="J393" s="5">
        <v>20.488979402267901</v>
      </c>
      <c r="K393" s="1">
        <v>6.2132939456819297E-7</v>
      </c>
      <c r="L393" s="1">
        <v>2.7299354501500099E-6</v>
      </c>
      <c r="M393" s="5">
        <v>7.07865000697812</v>
      </c>
      <c r="N393" s="5">
        <v>14.597426870368</v>
      </c>
      <c r="O393" t="str">
        <f t="shared" si="60"/>
        <v>maternal</v>
      </c>
      <c r="P393">
        <v>984</v>
      </c>
      <c r="Q393">
        <v>971</v>
      </c>
      <c r="R393">
        <v>987</v>
      </c>
      <c r="S393">
        <v>51</v>
      </c>
      <c r="T393">
        <v>66</v>
      </c>
      <c r="U393">
        <v>21</v>
      </c>
      <c r="V393" s="5">
        <v>4.5303997074326796</v>
      </c>
      <c r="W393" s="5">
        <v>7.67385336279506</v>
      </c>
      <c r="X393" s="5">
        <v>10.9737297024906</v>
      </c>
      <c r="Y393" s="1">
        <v>2.8966014448197599E-5</v>
      </c>
      <c r="Z393" s="1">
        <v>6.1927341234077702E-5</v>
      </c>
      <c r="AA393" s="5">
        <v>3.0974843247233701</v>
      </c>
      <c r="AB393" s="5">
        <v>23.109268804934299</v>
      </c>
      <c r="AC393" t="str">
        <f t="shared" si="61"/>
        <v>maternal</v>
      </c>
      <c r="AD393" t="b">
        <f t="shared" si="64"/>
        <v>1</v>
      </c>
      <c r="AF393" t="s">
        <v>146</v>
      </c>
      <c r="AG393">
        <v>549</v>
      </c>
      <c r="AH393">
        <v>835</v>
      </c>
      <c r="AI393">
        <v>769</v>
      </c>
      <c r="AJ393">
        <v>32</v>
      </c>
      <c r="AK393">
        <v>15</v>
      </c>
      <c r="AL393">
        <v>29</v>
      </c>
      <c r="AM393" s="5">
        <v>4.8160256203694001</v>
      </c>
      <c r="AN393" s="5">
        <v>7.0584410485070199</v>
      </c>
      <c r="AO393" s="5">
        <v>14.982441523292801</v>
      </c>
      <c r="AP393" s="1">
        <v>3.6161082255492102E-7</v>
      </c>
      <c r="AQ393" s="1">
        <v>1.10923565200896E-6</v>
      </c>
      <c r="AR393" s="5">
        <v>7.3945165253787399</v>
      </c>
      <c r="AS393" s="5">
        <v>28.168788670274999</v>
      </c>
      <c r="AT393" t="str">
        <f t="shared" si="56"/>
        <v>maternal</v>
      </c>
      <c r="AU393">
        <v>527</v>
      </c>
      <c r="AV393">
        <v>593</v>
      </c>
      <c r="AW393">
        <v>505</v>
      </c>
      <c r="AX393">
        <v>148</v>
      </c>
      <c r="AY393">
        <v>107</v>
      </c>
      <c r="AZ393">
        <v>84</v>
      </c>
      <c r="BA393" s="5">
        <v>2.2860866186967299</v>
      </c>
      <c r="BB393" s="5">
        <v>7.9375256289361404</v>
      </c>
      <c r="BC393" s="5">
        <v>9.9511921689146803</v>
      </c>
      <c r="BD393" s="1">
        <v>1.9492140413899101E-5</v>
      </c>
      <c r="BE393" s="1">
        <v>3.5724633121235003E-5</v>
      </c>
      <c r="BF393" s="5">
        <v>3.2813222019738202</v>
      </c>
      <c r="BG393" s="5">
        <v>4.8773131989869301</v>
      </c>
      <c r="BH393" t="str">
        <f t="shared" si="57"/>
        <v>maternal</v>
      </c>
      <c r="BI393" t="b">
        <f>IF(AT393=BH393, TRUE)</f>
        <v>1</v>
      </c>
      <c r="BK393" t="s">
        <v>994</v>
      </c>
      <c r="BN393" t="s">
        <v>1269</v>
      </c>
    </row>
    <row r="394" spans="1:68" x14ac:dyDescent="0.25">
      <c r="A394" t="s">
        <v>340</v>
      </c>
      <c r="B394">
        <v>192</v>
      </c>
      <c r="C394">
        <v>151</v>
      </c>
      <c r="D394">
        <v>187</v>
      </c>
      <c r="E394">
        <v>183</v>
      </c>
      <c r="F394">
        <v>121</v>
      </c>
      <c r="G394">
        <v>165</v>
      </c>
      <c r="H394" s="5">
        <v>0.18854489247416301</v>
      </c>
      <c r="I394" s="5">
        <v>7.3707186878926896</v>
      </c>
      <c r="J394" s="5">
        <v>0.91217898610820902</v>
      </c>
      <c r="K394">
        <v>0.39573824478277297</v>
      </c>
      <c r="L394">
        <v>0.42222168372617103</v>
      </c>
      <c r="M394" s="5">
        <v>-7.1264141749925196</v>
      </c>
      <c r="N394" s="5">
        <v>1.1396137174316101</v>
      </c>
      <c r="O394" t="str">
        <f t="shared" si="60"/>
        <v>no preference</v>
      </c>
      <c r="P394">
        <v>213</v>
      </c>
      <c r="Q394">
        <v>128</v>
      </c>
      <c r="R394">
        <v>213</v>
      </c>
      <c r="S394">
        <v>211</v>
      </c>
      <c r="T394">
        <v>150</v>
      </c>
      <c r="U394">
        <v>256</v>
      </c>
      <c r="V394" s="5">
        <v>-0.159262838285538</v>
      </c>
      <c r="W394" s="5">
        <v>7.5776851618846202</v>
      </c>
      <c r="X394" s="5">
        <v>-0.53741453486047797</v>
      </c>
      <c r="Y394">
        <v>0.60987836507849402</v>
      </c>
      <c r="Z394">
        <v>0.63372835700893804</v>
      </c>
      <c r="AA394" s="5">
        <v>-7.3449543989445303</v>
      </c>
      <c r="AB394" s="5">
        <v>-1.1167163931155</v>
      </c>
      <c r="AC394" t="str">
        <f t="shared" si="61"/>
        <v>no preference</v>
      </c>
      <c r="AD394" t="b">
        <f t="shared" si="64"/>
        <v>1</v>
      </c>
      <c r="AF394" t="s">
        <v>340</v>
      </c>
      <c r="AG394">
        <v>177</v>
      </c>
      <c r="AH394">
        <v>195</v>
      </c>
      <c r="AI394">
        <v>169</v>
      </c>
      <c r="AJ394">
        <v>204</v>
      </c>
      <c r="AK394">
        <v>344</v>
      </c>
      <c r="AL394">
        <v>222</v>
      </c>
      <c r="AM394" s="5">
        <v>-0.47033277995732498</v>
      </c>
      <c r="AN394" s="5">
        <v>7.7351111270517698</v>
      </c>
      <c r="AO394" s="5">
        <v>-1.8919815681884999</v>
      </c>
      <c r="AP394">
        <v>9.4871474133361403E-2</v>
      </c>
      <c r="AQ394">
        <v>0.111090719125716</v>
      </c>
      <c r="AR394" s="5">
        <v>-5.6881773749271201</v>
      </c>
      <c r="AS394" s="5">
        <v>-1.38542900191523</v>
      </c>
      <c r="AT394" t="str">
        <f t="shared" si="56"/>
        <v>no preference</v>
      </c>
      <c r="AU394">
        <v>281</v>
      </c>
      <c r="AV394">
        <v>241</v>
      </c>
      <c r="AW394">
        <v>186</v>
      </c>
      <c r="AX394">
        <v>430</v>
      </c>
      <c r="AY394">
        <v>463</v>
      </c>
      <c r="AZ394">
        <v>354</v>
      </c>
      <c r="BA394" s="5">
        <v>-0.82529707301589705</v>
      </c>
      <c r="BB394" s="5">
        <v>8.2810848863616204</v>
      </c>
      <c r="BC394" s="5">
        <v>-3.9597275043381099</v>
      </c>
      <c r="BD394">
        <v>5.2618051772908197E-3</v>
      </c>
      <c r="BE394">
        <v>6.7806767748593002E-3</v>
      </c>
      <c r="BF394" s="5">
        <v>-2.8440072824468801</v>
      </c>
      <c r="BG394" s="5">
        <v>-1.7718998619751201</v>
      </c>
      <c r="BH394" t="str">
        <f t="shared" si="57"/>
        <v>paternal</v>
      </c>
      <c r="BI394" t="b">
        <f>IF(AT394=BH394, TRUE)</f>
        <v>0</v>
      </c>
      <c r="BK394" t="s">
        <v>995</v>
      </c>
      <c r="BL394" t="s">
        <v>1268</v>
      </c>
    </row>
    <row r="395" spans="1:68" x14ac:dyDescent="0.25">
      <c r="A395" t="s">
        <v>138</v>
      </c>
      <c r="B395">
        <v>3916</v>
      </c>
      <c r="C395">
        <v>3526</v>
      </c>
      <c r="D395">
        <v>4398</v>
      </c>
      <c r="E395">
        <v>213</v>
      </c>
      <c r="F395">
        <v>385</v>
      </c>
      <c r="G395">
        <v>201</v>
      </c>
      <c r="H395" s="5">
        <v>3.9435278842887</v>
      </c>
      <c r="I395" s="5">
        <v>9.9691424442846905</v>
      </c>
      <c r="J395" s="5">
        <v>14.1637727971111</v>
      </c>
      <c r="K395" s="1">
        <v>5.8793688108155802E-6</v>
      </c>
      <c r="L395" s="1">
        <v>1.40200333180987E-5</v>
      </c>
      <c r="M395" s="5">
        <v>4.7651596155638902</v>
      </c>
      <c r="N395" s="5">
        <v>15.385803513072201</v>
      </c>
      <c r="O395" t="str">
        <f t="shared" si="60"/>
        <v>maternal</v>
      </c>
      <c r="P395">
        <v>3570</v>
      </c>
      <c r="Q395">
        <v>3340</v>
      </c>
      <c r="R395">
        <v>3997</v>
      </c>
      <c r="S395">
        <v>269</v>
      </c>
      <c r="T395">
        <v>195</v>
      </c>
      <c r="U395">
        <v>240</v>
      </c>
      <c r="V395" s="5">
        <v>3.9562748884232199</v>
      </c>
      <c r="W395" s="5">
        <v>9.8462757033436095</v>
      </c>
      <c r="X395" s="5">
        <v>22.069028276750501</v>
      </c>
      <c r="Y395" s="1">
        <v>4.37657669475857E-7</v>
      </c>
      <c r="Z395" s="1">
        <v>2.8569286915588898E-6</v>
      </c>
      <c r="AA395" s="5">
        <v>7.4066139436130101</v>
      </c>
      <c r="AB395" s="5">
        <v>15.522347882942499</v>
      </c>
      <c r="AC395" t="str">
        <f t="shared" si="61"/>
        <v>maternal</v>
      </c>
      <c r="AD395" t="b">
        <f t="shared" si="64"/>
        <v>1</v>
      </c>
      <c r="AF395" t="s">
        <v>138</v>
      </c>
      <c r="AG395">
        <v>3438</v>
      </c>
      <c r="AH395">
        <v>3926</v>
      </c>
      <c r="AI395">
        <v>3235</v>
      </c>
      <c r="AJ395">
        <v>239</v>
      </c>
      <c r="AK395">
        <v>266</v>
      </c>
      <c r="AL395">
        <v>304</v>
      </c>
      <c r="AM395" s="5">
        <v>3.70890973862562</v>
      </c>
      <c r="AN395" s="5">
        <v>9.9278721892282498</v>
      </c>
      <c r="AO395" s="5">
        <v>18.221502658949401</v>
      </c>
      <c r="AP395" s="1">
        <v>7.7823488933350797E-8</v>
      </c>
      <c r="AQ395" s="1">
        <v>4.0310507159061403E-7</v>
      </c>
      <c r="AR395" s="5">
        <v>8.8995320384759395</v>
      </c>
      <c r="AS395" s="5">
        <v>13.0765471036711</v>
      </c>
      <c r="AT395" t="str">
        <f t="shared" si="56"/>
        <v>maternal</v>
      </c>
      <c r="AU395">
        <v>3261</v>
      </c>
      <c r="AV395">
        <v>3921</v>
      </c>
      <c r="AW395">
        <v>3355</v>
      </c>
      <c r="AX395">
        <v>326</v>
      </c>
      <c r="AY395">
        <v>229</v>
      </c>
      <c r="AZ395">
        <v>264</v>
      </c>
      <c r="BA395" s="5">
        <v>3.6909854871502801</v>
      </c>
      <c r="BB395" s="5">
        <v>9.9283212188728101</v>
      </c>
      <c r="BC395" s="5">
        <v>19.658800755897399</v>
      </c>
      <c r="BD395" s="1">
        <v>1.78562704779484E-7</v>
      </c>
      <c r="BE395" s="1">
        <v>9.0183184232062599E-7</v>
      </c>
      <c r="BF395" s="5">
        <v>8.1999999312408001</v>
      </c>
      <c r="BG395" s="5">
        <v>12.915087271574601</v>
      </c>
      <c r="BH395" t="str">
        <f t="shared" si="57"/>
        <v>maternal</v>
      </c>
      <c r="BI395" t="b">
        <f>IF(AT395=BH395, TRUE)</f>
        <v>1</v>
      </c>
      <c r="BK395" t="s">
        <v>996</v>
      </c>
      <c r="BL395" t="s">
        <v>1268</v>
      </c>
    </row>
    <row r="396" spans="1:68" x14ac:dyDescent="0.25">
      <c r="A396" t="s">
        <v>549</v>
      </c>
      <c r="B396">
        <v>2241</v>
      </c>
      <c r="C396">
        <v>1915</v>
      </c>
      <c r="D396">
        <v>2113</v>
      </c>
      <c r="E396">
        <v>203</v>
      </c>
      <c r="F396">
        <v>167</v>
      </c>
      <c r="G396">
        <v>102</v>
      </c>
      <c r="H396" s="5">
        <v>3.77632292599694</v>
      </c>
      <c r="I396" s="5">
        <v>9.13857589364296</v>
      </c>
      <c r="J396" s="5">
        <v>13.986684538986699</v>
      </c>
      <c r="K396" s="1">
        <v>6.3434228953462703E-6</v>
      </c>
      <c r="L396" s="1">
        <v>1.50223884889137E-5</v>
      </c>
      <c r="M396" s="5">
        <v>4.6841338569137498</v>
      </c>
      <c r="N396" s="5">
        <v>13.702079217765901</v>
      </c>
      <c r="O396" t="str">
        <f t="shared" si="60"/>
        <v>maternal</v>
      </c>
      <c r="P396">
        <v>2060</v>
      </c>
      <c r="Q396">
        <v>1420</v>
      </c>
      <c r="R396">
        <v>1338</v>
      </c>
      <c r="S396">
        <v>172</v>
      </c>
      <c r="T396">
        <v>170</v>
      </c>
      <c r="U396">
        <v>94</v>
      </c>
      <c r="V396" s="5">
        <v>3.4821411744175901</v>
      </c>
      <c r="W396" s="5">
        <v>8.8818493708266502</v>
      </c>
      <c r="X396" s="5">
        <v>11.342668201448801</v>
      </c>
      <c r="Y396" s="1">
        <v>2.3839474737254001E-5</v>
      </c>
      <c r="Z396" s="1">
        <v>5.2578762463983102E-5</v>
      </c>
      <c r="AA396" s="5">
        <v>3.3092996519217799</v>
      </c>
      <c r="AB396" s="5">
        <v>11.174521685143</v>
      </c>
      <c r="AC396" t="str">
        <f t="shared" si="61"/>
        <v>maternal</v>
      </c>
      <c r="AD396" t="b">
        <f t="shared" si="64"/>
        <v>1</v>
      </c>
      <c r="AF396" t="s">
        <v>549</v>
      </c>
      <c r="AG396">
        <v>1247</v>
      </c>
      <c r="AH396">
        <v>1783</v>
      </c>
      <c r="AI396">
        <v>1491</v>
      </c>
      <c r="AJ396">
        <v>99</v>
      </c>
      <c r="AK396">
        <v>126</v>
      </c>
      <c r="AL396">
        <v>117</v>
      </c>
      <c r="AM396" s="5">
        <v>3.7047166710430202</v>
      </c>
      <c r="AN396" s="5">
        <v>8.6907529774910905</v>
      </c>
      <c r="AO396" s="5">
        <v>16.694274405166102</v>
      </c>
      <c r="AP396" s="1">
        <v>1.5499266633110999E-7</v>
      </c>
      <c r="AQ396" s="1">
        <v>6.4063987079025998E-7</v>
      </c>
      <c r="AR396" s="5">
        <v>8.2332679163823794</v>
      </c>
      <c r="AS396" s="5">
        <v>13.0385964344034</v>
      </c>
      <c r="AT396" t="str">
        <f t="shared" si="56"/>
        <v>maternal</v>
      </c>
      <c r="AU396">
        <v>1246</v>
      </c>
      <c r="AV396">
        <v>1383</v>
      </c>
      <c r="AW396">
        <v>1522</v>
      </c>
      <c r="AX396">
        <v>128</v>
      </c>
      <c r="AY396">
        <v>86</v>
      </c>
      <c r="AZ396">
        <v>123</v>
      </c>
      <c r="BA396" s="5">
        <v>3.62773571409828</v>
      </c>
      <c r="BB396" s="5">
        <v>8.6166568776020895</v>
      </c>
      <c r="BC396" s="5">
        <v>17.824369235976</v>
      </c>
      <c r="BD396" s="1">
        <v>3.5465770226492401E-7</v>
      </c>
      <c r="BE396" s="1">
        <v>1.3332996325749001E-6</v>
      </c>
      <c r="BF396" s="5">
        <v>7.5135747423686103</v>
      </c>
      <c r="BG396" s="5">
        <v>12.3611041682937</v>
      </c>
      <c r="BH396" t="str">
        <f t="shared" si="57"/>
        <v>maternal</v>
      </c>
      <c r="BI396" t="b">
        <f>IF(AT396=BH396, TRUE)</f>
        <v>1</v>
      </c>
      <c r="BK396" t="s">
        <v>997</v>
      </c>
      <c r="BL396" t="s">
        <v>1268</v>
      </c>
    </row>
    <row r="397" spans="1:68" x14ac:dyDescent="0.25">
      <c r="A397" t="s">
        <v>201</v>
      </c>
      <c r="B397">
        <v>1064</v>
      </c>
      <c r="C397">
        <v>1005</v>
      </c>
      <c r="D397">
        <v>1218</v>
      </c>
      <c r="E397">
        <v>110</v>
      </c>
      <c r="F397">
        <v>101</v>
      </c>
      <c r="G397">
        <v>204</v>
      </c>
      <c r="H397" s="5">
        <v>3.0454044692373001</v>
      </c>
      <c r="I397" s="5">
        <v>8.5714760038943307</v>
      </c>
      <c r="J397" s="5">
        <v>10.515452781018</v>
      </c>
      <c r="K397" s="1">
        <v>3.4929862336878503E-5</v>
      </c>
      <c r="L397" s="1">
        <v>6.7152422508154206E-5</v>
      </c>
      <c r="M397" s="5">
        <v>2.8324264068890899</v>
      </c>
      <c r="N397" s="5">
        <v>8.2557796732292204</v>
      </c>
      <c r="O397" t="str">
        <f t="shared" si="60"/>
        <v>maternal</v>
      </c>
      <c r="P397">
        <v>1106</v>
      </c>
      <c r="Q397">
        <v>983</v>
      </c>
      <c r="R397">
        <v>1265</v>
      </c>
      <c r="S397">
        <v>126</v>
      </c>
      <c r="T397">
        <v>129</v>
      </c>
      <c r="U397">
        <v>145</v>
      </c>
      <c r="V397" s="5">
        <v>3.0533795476228298</v>
      </c>
      <c r="W397" s="5">
        <v>8.5936487933716297</v>
      </c>
      <c r="X397" s="5">
        <v>18.862047505299099</v>
      </c>
      <c r="Y397" s="1">
        <v>1.1344141947325E-6</v>
      </c>
      <c r="Z397" s="1">
        <v>4.9453368801620101E-6</v>
      </c>
      <c r="AA397" s="5">
        <v>6.4883211175628004</v>
      </c>
      <c r="AB397" s="5">
        <v>8.3015431948794909</v>
      </c>
      <c r="AC397" t="str">
        <f t="shared" si="61"/>
        <v>maternal</v>
      </c>
      <c r="AD397" t="b">
        <f t="shared" si="64"/>
        <v>1</v>
      </c>
      <c r="AF397" t="str">
        <f>A397</f>
        <v>AT4G12790.1</v>
      </c>
      <c r="AG397" s="6" t="s">
        <v>1286</v>
      </c>
      <c r="AM397" s="5"/>
      <c r="AN397" s="5"/>
      <c r="AO397" s="5"/>
      <c r="AP397" s="1"/>
      <c r="AQ397" s="1"/>
      <c r="AR397" s="5"/>
      <c r="AS397" s="5"/>
      <c r="BA397" s="5"/>
      <c r="BB397" s="5"/>
      <c r="BC397" s="5"/>
      <c r="BD397" s="1"/>
      <c r="BE397" s="1"/>
      <c r="BF397" s="5"/>
      <c r="BG397" s="5"/>
      <c r="BK397" t="s">
        <v>1231</v>
      </c>
      <c r="BL397" t="s">
        <v>1268</v>
      </c>
    </row>
    <row r="398" spans="1:68" x14ac:dyDescent="0.25">
      <c r="A398" t="s">
        <v>520</v>
      </c>
      <c r="B398">
        <v>487832</v>
      </c>
      <c r="C398">
        <v>481875</v>
      </c>
      <c r="D398">
        <v>564222</v>
      </c>
      <c r="E398">
        <v>944</v>
      </c>
      <c r="F398">
        <v>310</v>
      </c>
      <c r="G398">
        <v>595</v>
      </c>
      <c r="H398" s="5">
        <v>9.8320421312865207</v>
      </c>
      <c r="I398" s="5">
        <v>14.044057668877</v>
      </c>
      <c r="J398" s="5">
        <v>24.7724822295739</v>
      </c>
      <c r="K398" s="1">
        <v>1.93774943916251E-7</v>
      </c>
      <c r="L398" s="1">
        <v>1.54315011291703E-6</v>
      </c>
      <c r="M398" s="5">
        <v>8.1918209164452591</v>
      </c>
      <c r="N398" s="5">
        <v>911.464168116314</v>
      </c>
      <c r="O398" t="str">
        <f t="shared" si="60"/>
        <v>maternal</v>
      </c>
      <c r="P398">
        <v>108233</v>
      </c>
      <c r="Q398">
        <v>105599</v>
      </c>
      <c r="R398">
        <v>101578</v>
      </c>
      <c r="S398">
        <v>1090</v>
      </c>
      <c r="T398">
        <v>1053</v>
      </c>
      <c r="U398">
        <v>980</v>
      </c>
      <c r="V398" s="5">
        <v>6.6576944468252099</v>
      </c>
      <c r="W398" s="5">
        <v>13.352581844806</v>
      </c>
      <c r="X398" s="5">
        <v>49.220226999981399</v>
      </c>
      <c r="Y398" s="1">
        <v>3.2539817291858599E-9</v>
      </c>
      <c r="Z398" s="1">
        <v>6.8727660384828297E-7</v>
      </c>
      <c r="AA398" s="5">
        <v>11.097107684602401</v>
      </c>
      <c r="AB398" s="5">
        <v>100.963809903856</v>
      </c>
      <c r="AC398" t="str">
        <f t="shared" si="61"/>
        <v>maternal</v>
      </c>
      <c r="AD398" t="b">
        <f t="shared" si="64"/>
        <v>1</v>
      </c>
      <c r="AF398" t="s">
        <v>520</v>
      </c>
      <c r="AG398">
        <v>642675</v>
      </c>
      <c r="AH398">
        <v>822883</v>
      </c>
      <c r="AI398">
        <v>696854</v>
      </c>
      <c r="AJ398">
        <v>3756</v>
      </c>
      <c r="AK398">
        <v>1094</v>
      </c>
      <c r="AL398">
        <v>1691</v>
      </c>
      <c r="AM398" s="5">
        <v>8.5526553929874201</v>
      </c>
      <c r="AN398" s="5">
        <v>15.175192499243799</v>
      </c>
      <c r="AO398" s="5">
        <v>20.550475747863601</v>
      </c>
      <c r="AP398" s="1">
        <v>3.0074279373291597E-8</v>
      </c>
      <c r="AQ398" s="1">
        <v>2.1792956067602601E-7</v>
      </c>
      <c r="AR398" s="5">
        <v>9.7917674025041599</v>
      </c>
      <c r="AS398" s="5">
        <v>375.49643304700999</v>
      </c>
      <c r="AT398" t="str">
        <f t="shared" si="56"/>
        <v>maternal</v>
      </c>
      <c r="AU398">
        <v>527213</v>
      </c>
      <c r="AV398">
        <v>635178</v>
      </c>
      <c r="AW398">
        <v>447480</v>
      </c>
      <c r="AX398">
        <v>3059</v>
      </c>
      <c r="AY398">
        <v>1708</v>
      </c>
      <c r="AZ398">
        <v>3146</v>
      </c>
      <c r="BA398" s="5">
        <v>7.7060952214812701</v>
      </c>
      <c r="BB398" s="5">
        <v>15.165718971592201</v>
      </c>
      <c r="BC398" s="5">
        <v>27.698006865324</v>
      </c>
      <c r="BD398" s="1">
        <v>1.59347973051756E-8</v>
      </c>
      <c r="BE398" s="1">
        <v>3.0643840971491501E-7</v>
      </c>
      <c r="BF398" s="5">
        <v>10.465508723770199</v>
      </c>
      <c r="BG398" s="5">
        <v>208.81698028296501</v>
      </c>
      <c r="BH398" t="str">
        <f t="shared" si="57"/>
        <v>maternal</v>
      </c>
      <c r="BI398" t="b">
        <f>IF(AT398=BH398, TRUE)</f>
        <v>1</v>
      </c>
      <c r="BK398" t="s">
        <v>998</v>
      </c>
      <c r="BM398" t="s">
        <v>1270</v>
      </c>
    </row>
    <row r="399" spans="1:68" x14ac:dyDescent="0.25">
      <c r="A399" t="s">
        <v>530</v>
      </c>
      <c r="B399">
        <v>985</v>
      </c>
      <c r="C399">
        <v>700</v>
      </c>
      <c r="D399">
        <v>739</v>
      </c>
      <c r="E399">
        <v>0</v>
      </c>
      <c r="F399">
        <v>0</v>
      </c>
      <c r="G399">
        <v>31</v>
      </c>
      <c r="H399" s="5">
        <v>7.9766986436349496</v>
      </c>
      <c r="I399" s="5">
        <v>5.6550159884841404</v>
      </c>
      <c r="J399" s="5">
        <v>5.9115568791503099</v>
      </c>
      <c r="K399">
        <v>9.2429637386316202E-4</v>
      </c>
      <c r="L399">
        <v>1.33270639952363E-3</v>
      </c>
      <c r="M399" s="5">
        <v>-0.81518496591378298</v>
      </c>
      <c r="N399" s="5">
        <v>251.89848650202299</v>
      </c>
      <c r="O399" t="str">
        <f t="shared" si="60"/>
        <v>maternal</v>
      </c>
      <c r="P399">
        <v>169</v>
      </c>
      <c r="Q399">
        <v>140</v>
      </c>
      <c r="R399">
        <v>136</v>
      </c>
      <c r="S399">
        <v>2</v>
      </c>
      <c r="T399">
        <v>2</v>
      </c>
      <c r="U399">
        <v>3</v>
      </c>
      <c r="V399" s="5">
        <v>5.4923497900182401</v>
      </c>
      <c r="W399" s="5">
        <v>4.4694832288232202</v>
      </c>
      <c r="X399" s="5">
        <v>29.287514130379702</v>
      </c>
      <c r="Y399" s="1">
        <v>7.8041419938145398E-8</v>
      </c>
      <c r="Z399" s="1">
        <v>1.6060920391024499E-6</v>
      </c>
      <c r="AA399" s="5">
        <v>8.9280284135802592</v>
      </c>
      <c r="AB399" s="5">
        <v>45.015495349572902</v>
      </c>
      <c r="AC399" t="str">
        <f t="shared" si="61"/>
        <v>maternal</v>
      </c>
      <c r="AD399" t="b">
        <f t="shared" si="64"/>
        <v>1</v>
      </c>
      <c r="AF399" t="s">
        <v>530</v>
      </c>
      <c r="AG399">
        <v>4949</v>
      </c>
      <c r="AH399">
        <v>6194</v>
      </c>
      <c r="AI399">
        <v>5857</v>
      </c>
      <c r="AJ399">
        <v>8</v>
      </c>
      <c r="AK399">
        <v>8</v>
      </c>
      <c r="AL399">
        <v>5</v>
      </c>
      <c r="AM399" s="5">
        <v>9.4871604503853</v>
      </c>
      <c r="AN399" s="5">
        <v>7.7185177263945697</v>
      </c>
      <c r="AO399" s="5">
        <v>39.855564560255601</v>
      </c>
      <c r="AP399" s="1">
        <v>1.5206899938330001E-10</v>
      </c>
      <c r="AQ399" s="1">
        <v>3.0985719471954903E-8</v>
      </c>
      <c r="AR399" s="5">
        <v>13.930534439892</v>
      </c>
      <c r="AS399" s="5">
        <v>717.66186478090299</v>
      </c>
      <c r="AT399" t="str">
        <f t="shared" si="56"/>
        <v>maternal</v>
      </c>
      <c r="AU399">
        <v>1423</v>
      </c>
      <c r="AV399">
        <v>2075</v>
      </c>
      <c r="AW399">
        <v>1613</v>
      </c>
      <c r="AX399">
        <v>30</v>
      </c>
      <c r="AY399">
        <v>21</v>
      </c>
      <c r="AZ399">
        <v>30</v>
      </c>
      <c r="BA399" s="5">
        <v>5.9279749277303404</v>
      </c>
      <c r="BB399" s="5">
        <v>7.75326221033552</v>
      </c>
      <c r="BC399" s="5">
        <v>26.828814442015201</v>
      </c>
      <c r="BD399" s="1">
        <v>1.9964952175615101E-8</v>
      </c>
      <c r="BE399" s="1">
        <v>3.39735653663975E-7</v>
      </c>
      <c r="BF399" s="5">
        <v>10.2660897401501</v>
      </c>
      <c r="BG399" s="5">
        <v>60.8833115987876</v>
      </c>
      <c r="BH399" t="str">
        <f t="shared" si="57"/>
        <v>maternal</v>
      </c>
      <c r="BI399" t="b">
        <f>IF(AT399=BH399, TRUE)</f>
        <v>1</v>
      </c>
      <c r="BK399" t="s">
        <v>999</v>
      </c>
      <c r="BL399" t="s">
        <v>1268</v>
      </c>
    </row>
    <row r="400" spans="1:68" x14ac:dyDescent="0.25">
      <c r="A400" t="s">
        <v>538</v>
      </c>
      <c r="B400">
        <v>2868</v>
      </c>
      <c r="C400">
        <v>3013</v>
      </c>
      <c r="D400">
        <v>3767</v>
      </c>
      <c r="E400">
        <v>104</v>
      </c>
      <c r="F400">
        <v>47</v>
      </c>
      <c r="G400">
        <v>115</v>
      </c>
      <c r="H400" s="5">
        <v>5.2553967301548097</v>
      </c>
      <c r="I400" s="5">
        <v>9.0134280362490191</v>
      </c>
      <c r="J400" s="5">
        <v>14.6599332231871</v>
      </c>
      <c r="K400" s="1">
        <v>4.7745601151816202E-6</v>
      </c>
      <c r="L400" s="1">
        <v>1.17885156826166E-5</v>
      </c>
      <c r="M400" s="5">
        <v>4.9863919463922004</v>
      </c>
      <c r="N400" s="5">
        <v>38.197246284874502</v>
      </c>
      <c r="O400" t="str">
        <f t="shared" si="60"/>
        <v>maternal</v>
      </c>
      <c r="P400">
        <v>2361</v>
      </c>
      <c r="Q400">
        <v>2479</v>
      </c>
      <c r="R400">
        <v>2611</v>
      </c>
      <c r="S400">
        <v>182</v>
      </c>
      <c r="T400">
        <v>96</v>
      </c>
      <c r="U400">
        <v>72</v>
      </c>
      <c r="V400" s="5">
        <v>4.5091398656222204</v>
      </c>
      <c r="W400" s="5">
        <v>9.0230490125948393</v>
      </c>
      <c r="X400" s="5">
        <v>13.1464551240967</v>
      </c>
      <c r="Y400" s="1">
        <v>9.93610614074595E-6</v>
      </c>
      <c r="Z400" s="1">
        <v>2.5668274196927E-5</v>
      </c>
      <c r="AA400" s="5">
        <v>4.2512097887648697</v>
      </c>
      <c r="AB400" s="5">
        <v>22.7712228850042</v>
      </c>
      <c r="AC400" t="str">
        <f t="shared" si="61"/>
        <v>maternal</v>
      </c>
      <c r="AD400" t="b">
        <f t="shared" si="64"/>
        <v>1</v>
      </c>
      <c r="AF400" t="str">
        <f>A400</f>
        <v>AT4G13110.1</v>
      </c>
      <c r="AG400" s="6" t="s">
        <v>1286</v>
      </c>
      <c r="AM400" s="5"/>
      <c r="AN400" s="5"/>
      <c r="AO400" s="5"/>
      <c r="AP400" s="1"/>
      <c r="AQ400" s="1"/>
      <c r="AR400" s="5"/>
      <c r="AS400" s="5"/>
      <c r="BA400" s="5"/>
      <c r="BB400" s="5"/>
      <c r="BC400" s="5"/>
      <c r="BD400" s="1"/>
      <c r="BE400" s="1"/>
      <c r="BF400" s="5"/>
      <c r="BG400" s="5"/>
      <c r="BK400" t="s">
        <v>1232</v>
      </c>
      <c r="BL400" t="s">
        <v>1268</v>
      </c>
    </row>
    <row r="401" spans="1:66" x14ac:dyDescent="0.25">
      <c r="A401" t="s">
        <v>38</v>
      </c>
      <c r="B401">
        <v>1058</v>
      </c>
      <c r="C401">
        <v>1219</v>
      </c>
      <c r="D401">
        <v>1518</v>
      </c>
      <c r="E401">
        <v>15</v>
      </c>
      <c r="F401">
        <v>12</v>
      </c>
      <c r="G401">
        <v>9</v>
      </c>
      <c r="H401" s="5">
        <v>6.6158968826387401</v>
      </c>
      <c r="I401" s="5">
        <v>6.9820710456621899</v>
      </c>
      <c r="J401" s="5">
        <v>28.4189327276227</v>
      </c>
      <c r="K401" s="1">
        <v>8.3209676792002002E-8</v>
      </c>
      <c r="L401" s="1">
        <v>1.1897860905879399E-6</v>
      </c>
      <c r="M401" s="5">
        <v>8.9492113051801194</v>
      </c>
      <c r="N401" s="5">
        <v>98.080666837248103</v>
      </c>
      <c r="O401" t="str">
        <f t="shared" si="60"/>
        <v>maternal</v>
      </c>
      <c r="P401">
        <v>434</v>
      </c>
      <c r="Q401">
        <v>315</v>
      </c>
      <c r="R401">
        <v>357</v>
      </c>
      <c r="S401">
        <v>2</v>
      </c>
      <c r="T401">
        <v>3</v>
      </c>
      <c r="U401">
        <v>3</v>
      </c>
      <c r="V401" s="5">
        <v>6.6558352051521004</v>
      </c>
      <c r="W401" s="5">
        <v>5.1895717694831003</v>
      </c>
      <c r="X401" s="5">
        <v>32.997904543951499</v>
      </c>
      <c r="Y401" s="1">
        <v>3.76526257854789E-8</v>
      </c>
      <c r="Z401" s="1">
        <v>1.5183925091103099E-6</v>
      </c>
      <c r="AA401" s="5">
        <v>9.5047348713935893</v>
      </c>
      <c r="AB401" s="5">
        <v>100.833778807919</v>
      </c>
      <c r="AC401" t="str">
        <f t="shared" si="61"/>
        <v>maternal</v>
      </c>
      <c r="AD401" t="b">
        <f t="shared" si="64"/>
        <v>1</v>
      </c>
      <c r="AF401" t="s">
        <v>38</v>
      </c>
      <c r="AG401">
        <v>1104</v>
      </c>
      <c r="AH401">
        <v>1371</v>
      </c>
      <c r="AI401">
        <v>1119</v>
      </c>
      <c r="AJ401">
        <v>49</v>
      </c>
      <c r="AK401">
        <v>19</v>
      </c>
      <c r="AL401">
        <v>36</v>
      </c>
      <c r="AM401" s="5">
        <v>5.1619802623685098</v>
      </c>
      <c r="AN401" s="5">
        <v>7.6394026812812701</v>
      </c>
      <c r="AO401" s="5">
        <v>15.337262700107299</v>
      </c>
      <c r="AP401" s="1">
        <v>3.0118427435485899E-7</v>
      </c>
      <c r="AQ401" s="1">
        <v>9.8629861334896395E-7</v>
      </c>
      <c r="AR401" s="5">
        <v>7.5771964521020703</v>
      </c>
      <c r="AS401" s="5">
        <v>35.802297415567502</v>
      </c>
      <c r="AT401" t="str">
        <f t="shared" si="56"/>
        <v>maternal</v>
      </c>
      <c r="AU401">
        <v>1684</v>
      </c>
      <c r="AV401">
        <v>2269</v>
      </c>
      <c r="AW401">
        <v>1503</v>
      </c>
      <c r="AX401">
        <v>30</v>
      </c>
      <c r="AY401">
        <v>12</v>
      </c>
      <c r="AZ401">
        <v>24</v>
      </c>
      <c r="BA401" s="5">
        <v>6.3743686972074798</v>
      </c>
      <c r="BB401" s="5">
        <v>7.6200150880379702</v>
      </c>
      <c r="BC401" s="5">
        <v>18.673889999670799</v>
      </c>
      <c r="BD401" s="1">
        <v>2.56029797205973E-7</v>
      </c>
      <c r="BE401" s="1">
        <v>1.1035767120947101E-6</v>
      </c>
      <c r="BF401" s="5">
        <v>7.8414780793640597</v>
      </c>
      <c r="BG401" s="5">
        <v>82.961420818117105</v>
      </c>
      <c r="BH401" t="str">
        <f t="shared" si="57"/>
        <v>maternal</v>
      </c>
      <c r="BI401" t="b">
        <f t="shared" ref="BI401:BI419" si="65">IF(AT401=BH401, TRUE)</f>
        <v>1</v>
      </c>
      <c r="BK401" t="s">
        <v>1000</v>
      </c>
      <c r="BM401" t="s">
        <v>1270</v>
      </c>
    </row>
    <row r="402" spans="1:66" x14ac:dyDescent="0.25">
      <c r="A402" t="s">
        <v>222</v>
      </c>
      <c r="B402">
        <v>23004</v>
      </c>
      <c r="C402">
        <v>22659</v>
      </c>
      <c r="D402">
        <v>23831</v>
      </c>
      <c r="E402">
        <v>3463</v>
      </c>
      <c r="F402">
        <v>3379</v>
      </c>
      <c r="G402">
        <v>3530</v>
      </c>
      <c r="H402" s="5">
        <v>2.7437468777640501</v>
      </c>
      <c r="I402" s="5">
        <v>13.1275040561006</v>
      </c>
      <c r="J402" s="5">
        <v>22.317014355211899</v>
      </c>
      <c r="K402" s="1">
        <v>3.6794381596571599E-7</v>
      </c>
      <c r="L402" s="1">
        <v>2.03279850800861E-6</v>
      </c>
      <c r="M402" s="5">
        <v>7.5881608979437498</v>
      </c>
      <c r="N402" s="5">
        <v>6.6980766129678697</v>
      </c>
      <c r="O402" t="str">
        <f t="shared" si="60"/>
        <v>maternal</v>
      </c>
      <c r="P402">
        <v>17179</v>
      </c>
      <c r="Q402">
        <v>14524</v>
      </c>
      <c r="R402">
        <v>13799</v>
      </c>
      <c r="S402">
        <v>4500</v>
      </c>
      <c r="T402">
        <v>3723</v>
      </c>
      <c r="U402">
        <v>3447</v>
      </c>
      <c r="V402" s="5">
        <v>1.96562077990818</v>
      </c>
      <c r="W402" s="5">
        <v>12.8995474786319</v>
      </c>
      <c r="X402" s="5">
        <v>11.175847028728301</v>
      </c>
      <c r="Y402" s="1">
        <v>2.6015286639897301E-5</v>
      </c>
      <c r="Z402" s="1">
        <v>5.6705195097901098E-5</v>
      </c>
      <c r="AA402" s="5">
        <v>3.2144069827739701</v>
      </c>
      <c r="AB402" s="5">
        <v>3.9058073186044799</v>
      </c>
      <c r="AC402" t="str">
        <f t="shared" si="61"/>
        <v>maternal</v>
      </c>
      <c r="AD402" t="b">
        <f t="shared" si="64"/>
        <v>1</v>
      </c>
      <c r="AF402" t="s">
        <v>222</v>
      </c>
      <c r="AG402">
        <v>15708</v>
      </c>
      <c r="AH402">
        <v>20077</v>
      </c>
      <c r="AI402">
        <v>17702</v>
      </c>
      <c r="AJ402">
        <v>3266</v>
      </c>
      <c r="AK402">
        <v>3547</v>
      </c>
      <c r="AL402">
        <v>2497</v>
      </c>
      <c r="AM402" s="5">
        <v>2.5304130398923999</v>
      </c>
      <c r="AN402" s="5">
        <v>12.8495727850619</v>
      </c>
      <c r="AO402" s="5">
        <v>11.331044815552801</v>
      </c>
      <c r="AP402" s="1">
        <v>3.1288311178073301E-6</v>
      </c>
      <c r="AQ402" s="1">
        <v>6.4645271029077101E-6</v>
      </c>
      <c r="AR402" s="5">
        <v>5.1830775283044002</v>
      </c>
      <c r="AS402" s="5">
        <v>5.7773705917302696</v>
      </c>
      <c r="AT402" t="str">
        <f t="shared" si="56"/>
        <v>maternal</v>
      </c>
      <c r="AU402">
        <v>17620</v>
      </c>
      <c r="AV402">
        <v>20052</v>
      </c>
      <c r="AW402">
        <v>16559</v>
      </c>
      <c r="AX402">
        <v>3542</v>
      </c>
      <c r="AY402">
        <v>3566</v>
      </c>
      <c r="AZ402">
        <v>3267</v>
      </c>
      <c r="BA402" s="5">
        <v>2.3821700593608002</v>
      </c>
      <c r="BB402" s="5">
        <v>12.946232869257299</v>
      </c>
      <c r="BC402" s="5">
        <v>15.4228415581881</v>
      </c>
      <c r="BD402" s="1">
        <v>9.7258289782677204E-7</v>
      </c>
      <c r="BE402" s="1">
        <v>2.9833831221680099E-6</v>
      </c>
      <c r="BF402" s="5">
        <v>6.47885855101367</v>
      </c>
      <c r="BG402" s="5">
        <v>5.2132030736297299</v>
      </c>
      <c r="BH402" t="str">
        <f t="shared" si="57"/>
        <v>maternal</v>
      </c>
      <c r="BI402" t="b">
        <f t="shared" si="65"/>
        <v>1</v>
      </c>
      <c r="BK402" t="s">
        <v>1001</v>
      </c>
      <c r="BM402" t="s">
        <v>1273</v>
      </c>
    </row>
    <row r="403" spans="1:66" x14ac:dyDescent="0.25">
      <c r="A403" t="s">
        <v>550</v>
      </c>
      <c r="B403">
        <v>2032</v>
      </c>
      <c r="C403">
        <v>2365</v>
      </c>
      <c r="D403">
        <v>2735</v>
      </c>
      <c r="E403">
        <v>93</v>
      </c>
      <c r="F403">
        <v>102</v>
      </c>
      <c r="G403">
        <v>69</v>
      </c>
      <c r="H403" s="5">
        <v>4.7483696590882003</v>
      </c>
      <c r="I403" s="5">
        <v>8.8309756281460405</v>
      </c>
      <c r="J403" s="5">
        <v>22.9812166443485</v>
      </c>
      <c r="K403" s="1">
        <v>3.0732401566248203E-7</v>
      </c>
      <c r="L403" s="1">
        <v>1.88447033779851E-6</v>
      </c>
      <c r="M403" s="5">
        <v>7.7599661424227797</v>
      </c>
      <c r="N403" s="5">
        <v>26.878293867609901</v>
      </c>
      <c r="O403" t="str">
        <f t="shared" si="60"/>
        <v>maternal</v>
      </c>
      <c r="P403">
        <v>2884</v>
      </c>
      <c r="Q403">
        <v>2565</v>
      </c>
      <c r="R403">
        <v>2719</v>
      </c>
      <c r="S403">
        <v>252</v>
      </c>
      <c r="T403">
        <v>199</v>
      </c>
      <c r="U403">
        <v>294</v>
      </c>
      <c r="V403" s="5">
        <v>3.4658770286806599</v>
      </c>
      <c r="W403" s="5">
        <v>9.6767454839130806</v>
      </c>
      <c r="X403" s="5">
        <v>18.430542622705801</v>
      </c>
      <c r="Y403" s="1">
        <v>1.3049230587094401E-6</v>
      </c>
      <c r="Z403" s="1">
        <v>5.3540225497049197E-6</v>
      </c>
      <c r="AA403" s="5">
        <v>6.3494872253566896</v>
      </c>
      <c r="AB403" s="5">
        <v>11.0492537373032</v>
      </c>
      <c r="AC403" t="str">
        <f t="shared" si="61"/>
        <v>maternal</v>
      </c>
      <c r="AD403" t="b">
        <f t="shared" si="64"/>
        <v>1</v>
      </c>
      <c r="AF403" t="s">
        <v>550</v>
      </c>
      <c r="AG403">
        <v>966</v>
      </c>
      <c r="AH403">
        <v>1564</v>
      </c>
      <c r="AI403">
        <v>1301</v>
      </c>
      <c r="AJ403">
        <v>48</v>
      </c>
      <c r="AK403">
        <v>122</v>
      </c>
      <c r="AL403">
        <v>61</v>
      </c>
      <c r="AM403" s="5">
        <v>4.1214706982070499</v>
      </c>
      <c r="AN403" s="5">
        <v>8.2312089023839601</v>
      </c>
      <c r="AO403" s="5">
        <v>11.337218843446299</v>
      </c>
      <c r="AP403" s="1">
        <v>3.1158553820597402E-6</v>
      </c>
      <c r="AQ403" s="1">
        <v>6.4644302532359697E-6</v>
      </c>
      <c r="AR403" s="5">
        <v>5.1874183137795704</v>
      </c>
      <c r="AS403" s="5">
        <v>17.4054920978121</v>
      </c>
      <c r="AT403" t="str">
        <f t="shared" si="56"/>
        <v>maternal</v>
      </c>
      <c r="AU403">
        <v>1644</v>
      </c>
      <c r="AV403">
        <v>2036</v>
      </c>
      <c r="AW403">
        <v>2212</v>
      </c>
      <c r="AX403">
        <v>423</v>
      </c>
      <c r="AY403">
        <v>521</v>
      </c>
      <c r="AZ403">
        <v>405</v>
      </c>
      <c r="BA403" s="5">
        <v>2.1222425003570802</v>
      </c>
      <c r="BB403" s="5">
        <v>9.8681753729512902</v>
      </c>
      <c r="BC403" s="5">
        <v>11.2860439198574</v>
      </c>
      <c r="BD403" s="1">
        <v>8.3325062837203197E-6</v>
      </c>
      <c r="BE403" s="1">
        <v>1.67994078300813E-5</v>
      </c>
      <c r="BF403" s="5">
        <v>4.2014201373674798</v>
      </c>
      <c r="BG403" s="5">
        <v>4.3537015120726696</v>
      </c>
      <c r="BH403" t="str">
        <f t="shared" si="57"/>
        <v>maternal</v>
      </c>
      <c r="BI403" t="b">
        <f t="shared" si="65"/>
        <v>1</v>
      </c>
      <c r="BK403" t="s">
        <v>1002</v>
      </c>
      <c r="BM403" t="s">
        <v>1273</v>
      </c>
    </row>
    <row r="404" spans="1:66" x14ac:dyDescent="0.25">
      <c r="A404" t="s">
        <v>607</v>
      </c>
      <c r="B404">
        <v>1306</v>
      </c>
      <c r="C404">
        <v>1369</v>
      </c>
      <c r="D404">
        <v>1443</v>
      </c>
      <c r="E404">
        <v>807</v>
      </c>
      <c r="F404">
        <v>883</v>
      </c>
      <c r="G404">
        <v>876</v>
      </c>
      <c r="H404" s="5">
        <v>0.68177051864751104</v>
      </c>
      <c r="I404" s="5">
        <v>10.0817342841864</v>
      </c>
      <c r="J404" s="5">
        <v>5.2566522449302298</v>
      </c>
      <c r="K404">
        <v>1.7205094555124501E-3</v>
      </c>
      <c r="L404">
        <v>2.4061260054534998E-3</v>
      </c>
      <c r="M404" s="5">
        <v>-1.50931794529228</v>
      </c>
      <c r="N404" s="5">
        <v>1.60410715614468</v>
      </c>
      <c r="O404" t="str">
        <f t="shared" si="60"/>
        <v>maternal</v>
      </c>
      <c r="P404">
        <v>848</v>
      </c>
      <c r="Q404">
        <v>559</v>
      </c>
      <c r="R404">
        <v>689</v>
      </c>
      <c r="S404">
        <v>1199</v>
      </c>
      <c r="T404">
        <v>1043</v>
      </c>
      <c r="U404">
        <v>1366</v>
      </c>
      <c r="V404" s="5">
        <v>-0.79472196750276103</v>
      </c>
      <c r="W404" s="5">
        <v>9.8271464211392292</v>
      </c>
      <c r="X404" s="5">
        <v>-3.7772733054479102</v>
      </c>
      <c r="Y404">
        <v>8.8113538485803597E-3</v>
      </c>
      <c r="Z404">
        <v>1.1381332054416301E-2</v>
      </c>
      <c r="AA404" s="5">
        <v>-3.2441750055027501</v>
      </c>
      <c r="AB404" s="5">
        <v>-1.7347430268499699</v>
      </c>
      <c r="AC404" t="str">
        <f t="shared" si="61"/>
        <v>no preference</v>
      </c>
      <c r="AD404" t="b">
        <f t="shared" si="64"/>
        <v>0</v>
      </c>
      <c r="AF404" t="s">
        <v>607</v>
      </c>
      <c r="AG404">
        <v>1040</v>
      </c>
      <c r="AH404">
        <v>1249</v>
      </c>
      <c r="AI404">
        <v>1071</v>
      </c>
      <c r="AJ404">
        <v>598</v>
      </c>
      <c r="AK404">
        <v>962</v>
      </c>
      <c r="AL404">
        <v>799</v>
      </c>
      <c r="AM404" s="5">
        <v>0.53196518429988904</v>
      </c>
      <c r="AN404" s="5">
        <v>9.8598693822856003</v>
      </c>
      <c r="AO404" s="5">
        <v>2.2452267210660102</v>
      </c>
      <c r="AP404">
        <v>5.4743511886309701E-2</v>
      </c>
      <c r="AQ404">
        <v>6.5639702501570404E-2</v>
      </c>
      <c r="AR404" s="5">
        <v>-5.1557590811503298</v>
      </c>
      <c r="AS404" s="5">
        <v>1.44589740114395</v>
      </c>
      <c r="AT404" t="str">
        <f t="shared" si="56"/>
        <v>no preference</v>
      </c>
      <c r="AU404">
        <v>554</v>
      </c>
      <c r="AV404">
        <v>584</v>
      </c>
      <c r="AW404">
        <v>413</v>
      </c>
      <c r="AX404">
        <v>980</v>
      </c>
      <c r="AY404">
        <v>1083</v>
      </c>
      <c r="AZ404">
        <v>779</v>
      </c>
      <c r="BA404" s="5">
        <v>-0.87515498270505399</v>
      </c>
      <c r="BB404" s="5">
        <v>9.4382854024217107</v>
      </c>
      <c r="BC404" s="5">
        <v>-4.1812782634191503</v>
      </c>
      <c r="BD404">
        <v>3.9633056979598404E-3</v>
      </c>
      <c r="BE404">
        <v>5.2286354854351501E-3</v>
      </c>
      <c r="BF404" s="5">
        <v>-2.5373816700149301</v>
      </c>
      <c r="BG404" s="5">
        <v>-1.8342051168240501</v>
      </c>
      <c r="BH404" t="str">
        <f t="shared" si="57"/>
        <v>paternal</v>
      </c>
      <c r="BI404" t="b">
        <f t="shared" si="65"/>
        <v>0</v>
      </c>
      <c r="BK404" t="s">
        <v>1003</v>
      </c>
      <c r="BL404" t="s">
        <v>1268</v>
      </c>
    </row>
    <row r="405" spans="1:66" x14ac:dyDescent="0.25">
      <c r="A405" t="s">
        <v>374</v>
      </c>
      <c r="B405">
        <v>10479</v>
      </c>
      <c r="C405">
        <v>7815</v>
      </c>
      <c r="D405">
        <v>8602</v>
      </c>
      <c r="E405">
        <v>13200</v>
      </c>
      <c r="F405">
        <v>8838</v>
      </c>
      <c r="G405">
        <v>10899</v>
      </c>
      <c r="H405" s="5">
        <v>-0.28395919601709202</v>
      </c>
      <c r="I405" s="5">
        <v>13.261376254949701</v>
      </c>
      <c r="J405" s="5">
        <v>-1.3756063806321901</v>
      </c>
      <c r="K405">
        <v>0.21654838293043299</v>
      </c>
      <c r="L405">
        <v>0.24118562410215899</v>
      </c>
      <c r="M405" s="5">
        <v>-6.6224280475981203</v>
      </c>
      <c r="N405" s="5">
        <v>-1.2175315825285</v>
      </c>
      <c r="O405" t="str">
        <f t="shared" si="60"/>
        <v>no preference</v>
      </c>
      <c r="P405">
        <v>18765</v>
      </c>
      <c r="Q405">
        <v>12846</v>
      </c>
      <c r="R405">
        <v>12026</v>
      </c>
      <c r="S405">
        <v>12036</v>
      </c>
      <c r="T405">
        <v>8726</v>
      </c>
      <c r="U405">
        <v>8010</v>
      </c>
      <c r="V405" s="5">
        <v>0.59491389184939403</v>
      </c>
      <c r="W405" s="5">
        <v>13.5021985995787</v>
      </c>
      <c r="X405" s="5">
        <v>2.3634844311416101</v>
      </c>
      <c r="Y405">
        <v>5.5034615566065599E-2</v>
      </c>
      <c r="Z405">
        <v>6.4313357942494806E-2</v>
      </c>
      <c r="AA405" s="5">
        <v>-5.2081515608742297</v>
      </c>
      <c r="AB405" s="5">
        <v>1.5103824347577</v>
      </c>
      <c r="AC405" t="str">
        <f t="shared" si="61"/>
        <v>no preference</v>
      </c>
      <c r="AD405" t="b">
        <f t="shared" si="64"/>
        <v>1</v>
      </c>
      <c r="AF405" t="s">
        <v>374</v>
      </c>
      <c r="AG405">
        <v>6259</v>
      </c>
      <c r="AH405">
        <v>7058</v>
      </c>
      <c r="AI405">
        <v>5781</v>
      </c>
      <c r="AJ405">
        <v>3454</v>
      </c>
      <c r="AK405">
        <v>4759</v>
      </c>
      <c r="AL405">
        <v>3559</v>
      </c>
      <c r="AM405" s="5">
        <v>0.70855685397260104</v>
      </c>
      <c r="AN405" s="5">
        <v>12.2772375534279</v>
      </c>
      <c r="AO405" s="5">
        <v>3.2560064811615299</v>
      </c>
      <c r="AP405">
        <v>1.1483438080482199E-2</v>
      </c>
      <c r="AQ405">
        <v>1.44264297493494E-2</v>
      </c>
      <c r="AR405" s="5">
        <v>-3.56605274724618</v>
      </c>
      <c r="AS405" s="5">
        <v>1.6341686197867</v>
      </c>
      <c r="AT405" t="str">
        <f t="shared" si="56"/>
        <v>no preference</v>
      </c>
      <c r="AU405">
        <v>5919</v>
      </c>
      <c r="AV405">
        <v>6447</v>
      </c>
      <c r="AW405">
        <v>5372</v>
      </c>
      <c r="AX405">
        <v>5841</v>
      </c>
      <c r="AY405">
        <v>7267</v>
      </c>
      <c r="AZ405">
        <v>5390</v>
      </c>
      <c r="BA405" s="5">
        <v>-5.27989765143317E-2</v>
      </c>
      <c r="BB405" s="5">
        <v>12.5522426921743</v>
      </c>
      <c r="BC405" s="5">
        <v>-0.29624740589165499</v>
      </c>
      <c r="BD405">
        <v>0.77548198955557202</v>
      </c>
      <c r="BE405">
        <v>0.79292636968872399</v>
      </c>
      <c r="BF405" s="5">
        <v>-7.49753018187356</v>
      </c>
      <c r="BG405" s="5">
        <v>-1.03727539372236</v>
      </c>
      <c r="BH405" t="str">
        <f t="shared" si="57"/>
        <v>no preference</v>
      </c>
      <c r="BI405" t="b">
        <f t="shared" si="65"/>
        <v>1</v>
      </c>
      <c r="BK405" t="s">
        <v>1004</v>
      </c>
      <c r="BL405" t="s">
        <v>1268</v>
      </c>
    </row>
    <row r="406" spans="1:66" x14ac:dyDescent="0.25">
      <c r="A406" t="s">
        <v>331</v>
      </c>
      <c r="B406">
        <v>1907</v>
      </c>
      <c r="C406">
        <v>1422</v>
      </c>
      <c r="D406">
        <v>1977</v>
      </c>
      <c r="E406">
        <v>1257</v>
      </c>
      <c r="F406">
        <v>1509</v>
      </c>
      <c r="G406">
        <v>1441</v>
      </c>
      <c r="H406" s="5">
        <v>0.32376254098618401</v>
      </c>
      <c r="I406" s="5">
        <v>10.612249433937301</v>
      </c>
      <c r="J406" s="5">
        <v>1.7760706541411899</v>
      </c>
      <c r="K406">
        <v>0.124437897264898</v>
      </c>
      <c r="L406">
        <v>0.14170682994655801</v>
      </c>
      <c r="M406" s="5">
        <v>-6.1024839631635999</v>
      </c>
      <c r="N406" s="5">
        <v>1.2515904373655899</v>
      </c>
      <c r="O406" t="str">
        <f t="shared" si="60"/>
        <v>no preference</v>
      </c>
      <c r="P406">
        <v>1869</v>
      </c>
      <c r="Q406">
        <v>1633</v>
      </c>
      <c r="R406">
        <v>1474</v>
      </c>
      <c r="S406">
        <v>1968</v>
      </c>
      <c r="T406">
        <v>1443</v>
      </c>
      <c r="U406">
        <v>1698</v>
      </c>
      <c r="V406" s="5">
        <v>-3.3352832638564998E-2</v>
      </c>
      <c r="W406" s="5">
        <v>10.706514437005</v>
      </c>
      <c r="X406" s="5">
        <v>-0.18149353404566801</v>
      </c>
      <c r="Y406">
        <v>0.86181991316629702</v>
      </c>
      <c r="Z406">
        <v>0.87118752091810503</v>
      </c>
      <c r="AA406" s="5">
        <v>-7.4894996270337701</v>
      </c>
      <c r="AB406" s="5">
        <v>-1.0233877238976099</v>
      </c>
      <c r="AC406" t="str">
        <f t="shared" si="61"/>
        <v>no preference</v>
      </c>
      <c r="AD406" t="b">
        <f t="shared" si="64"/>
        <v>1</v>
      </c>
      <c r="AF406" t="s">
        <v>331</v>
      </c>
      <c r="AG406">
        <v>1658</v>
      </c>
      <c r="AH406">
        <v>2189</v>
      </c>
      <c r="AI406">
        <v>2125</v>
      </c>
      <c r="AJ406">
        <v>2108</v>
      </c>
      <c r="AK406">
        <v>2796</v>
      </c>
      <c r="AL406">
        <v>2100</v>
      </c>
      <c r="AM406" s="5">
        <v>-0.22737638598913701</v>
      </c>
      <c r="AN406" s="5">
        <v>11.0626012619864</v>
      </c>
      <c r="AO406" s="5">
        <v>-1.0130622284915201</v>
      </c>
      <c r="AP406">
        <v>0.34048051318908101</v>
      </c>
      <c r="AQ406">
        <v>0.36928472146321201</v>
      </c>
      <c r="AR406" s="5">
        <v>-6.8041162356260898</v>
      </c>
      <c r="AS406" s="5">
        <v>-1.1707040276490099</v>
      </c>
      <c r="AT406" t="str">
        <f t="shared" si="56"/>
        <v>no preference</v>
      </c>
      <c r="AU406">
        <v>2138</v>
      </c>
      <c r="AV406">
        <v>2225</v>
      </c>
      <c r="AW406">
        <v>1793</v>
      </c>
      <c r="AX406">
        <v>1626</v>
      </c>
      <c r="AY406">
        <v>1952</v>
      </c>
      <c r="AZ406">
        <v>1567</v>
      </c>
      <c r="BA406" s="5">
        <v>0.25924606858391502</v>
      </c>
      <c r="BB406" s="5">
        <v>10.867684572183499</v>
      </c>
      <c r="BC406" s="5">
        <v>1.5035287870110401</v>
      </c>
      <c r="BD406">
        <v>0.17562757245808999</v>
      </c>
      <c r="BE406">
        <v>0.19557636131190401</v>
      </c>
      <c r="BF406" s="5">
        <v>-6.4311440610787498</v>
      </c>
      <c r="BG406" s="5">
        <v>1.19685308317326</v>
      </c>
      <c r="BH406" t="str">
        <f t="shared" si="57"/>
        <v>no preference</v>
      </c>
      <c r="BI406" t="b">
        <f t="shared" si="65"/>
        <v>1</v>
      </c>
      <c r="BK406" t="s">
        <v>700</v>
      </c>
      <c r="BL406" t="s">
        <v>1268</v>
      </c>
    </row>
    <row r="407" spans="1:66" x14ac:dyDescent="0.25">
      <c r="A407" t="s">
        <v>306</v>
      </c>
      <c r="B407">
        <v>41599</v>
      </c>
      <c r="C407">
        <v>46652</v>
      </c>
      <c r="D407">
        <v>52500</v>
      </c>
      <c r="E407">
        <v>24868</v>
      </c>
      <c r="F407">
        <v>26590</v>
      </c>
      <c r="G407">
        <v>30316</v>
      </c>
      <c r="H407" s="5">
        <v>0.78182825231904995</v>
      </c>
      <c r="I407" s="5">
        <v>15.1204310156229</v>
      </c>
      <c r="J407" s="5">
        <v>4.9249759048553603</v>
      </c>
      <c r="K407">
        <v>2.4058984972845699E-3</v>
      </c>
      <c r="L407">
        <v>3.3147934851476299E-3</v>
      </c>
      <c r="M407" s="5">
        <v>-1.88305399665275</v>
      </c>
      <c r="N407" s="5">
        <v>1.71930828280512</v>
      </c>
      <c r="O407" t="str">
        <f t="shared" si="60"/>
        <v>maternal</v>
      </c>
      <c r="P407">
        <v>33452</v>
      </c>
      <c r="Q407">
        <v>28063</v>
      </c>
      <c r="R407">
        <v>30118</v>
      </c>
      <c r="S407">
        <v>15503</v>
      </c>
      <c r="T407">
        <v>13678</v>
      </c>
      <c r="U407">
        <v>13915</v>
      </c>
      <c r="V407" s="5">
        <v>1.0867274308271699</v>
      </c>
      <c r="W407" s="5">
        <v>14.3515253703435</v>
      </c>
      <c r="X407" s="5">
        <v>7.3074158780513798</v>
      </c>
      <c r="Y407">
        <v>3.0029661116010698E-4</v>
      </c>
      <c r="Z407">
        <v>4.8151008341189598E-4</v>
      </c>
      <c r="AA407" s="5">
        <v>0.51406000541479002</v>
      </c>
      <c r="AB407" s="5">
        <v>2.1239170622555199</v>
      </c>
      <c r="AC407" t="str">
        <f t="shared" si="61"/>
        <v>maternal</v>
      </c>
      <c r="AD407" t="b">
        <f t="shared" si="64"/>
        <v>1</v>
      </c>
      <c r="AF407" t="s">
        <v>306</v>
      </c>
      <c r="AG407">
        <v>32062</v>
      </c>
      <c r="AH407">
        <v>40695</v>
      </c>
      <c r="AI407">
        <v>32746</v>
      </c>
      <c r="AJ407">
        <v>36313</v>
      </c>
      <c r="AK407">
        <v>44643</v>
      </c>
      <c r="AL407">
        <v>33902</v>
      </c>
      <c r="AM407" s="5">
        <v>-0.121081974625216</v>
      </c>
      <c r="AN407" s="5">
        <v>15.153973087979301</v>
      </c>
      <c r="AO407" s="5">
        <v>-0.56358076637728804</v>
      </c>
      <c r="AP407">
        <v>0.58837595451062197</v>
      </c>
      <c r="AQ407">
        <v>0.61161741633120803</v>
      </c>
      <c r="AR407" s="5">
        <v>-7.1703405971873799</v>
      </c>
      <c r="AS407" s="5">
        <v>-1.0875501842231701</v>
      </c>
      <c r="AT407" t="str">
        <f t="shared" si="56"/>
        <v>no preference</v>
      </c>
      <c r="AU407">
        <v>66870</v>
      </c>
      <c r="AV407">
        <v>72249</v>
      </c>
      <c r="AW407">
        <v>52268</v>
      </c>
      <c r="AX407">
        <v>28711</v>
      </c>
      <c r="AY407">
        <v>32335</v>
      </c>
      <c r="AZ407">
        <v>24395</v>
      </c>
      <c r="BA407" s="5">
        <v>1.1596313871636099</v>
      </c>
      <c r="BB407" s="5">
        <v>15.368007965168999</v>
      </c>
      <c r="BC407" s="5">
        <v>5.9385901378839696</v>
      </c>
      <c r="BD407">
        <v>5.3742296356784603E-4</v>
      </c>
      <c r="BE407">
        <v>7.69946939208948E-4</v>
      </c>
      <c r="BF407" s="5">
        <v>-0.35381901395299098</v>
      </c>
      <c r="BG407" s="5">
        <v>2.2340034087610299</v>
      </c>
      <c r="BH407" t="str">
        <f t="shared" si="57"/>
        <v>maternal</v>
      </c>
      <c r="BI407" t="b">
        <f t="shared" si="65"/>
        <v>0</v>
      </c>
      <c r="BK407" t="s">
        <v>1005</v>
      </c>
      <c r="BL407" t="s">
        <v>1268</v>
      </c>
    </row>
    <row r="408" spans="1:66" x14ac:dyDescent="0.25">
      <c r="A408" t="s">
        <v>540</v>
      </c>
      <c r="B408">
        <v>7150</v>
      </c>
      <c r="C408">
        <v>7410</v>
      </c>
      <c r="D408">
        <v>8815</v>
      </c>
      <c r="E408">
        <v>296</v>
      </c>
      <c r="F408">
        <v>353</v>
      </c>
      <c r="G408">
        <v>525</v>
      </c>
      <c r="H408" s="5">
        <v>4.3481488820378598</v>
      </c>
      <c r="I408" s="5">
        <v>10.747688994411</v>
      </c>
      <c r="J408" s="5">
        <v>17.968579784834201</v>
      </c>
      <c r="K408" s="1">
        <v>1.3861328658632501E-6</v>
      </c>
      <c r="L408" s="1">
        <v>4.6594104768174403E-6</v>
      </c>
      <c r="M408" s="5">
        <v>6.2738436001142004</v>
      </c>
      <c r="N408" s="5">
        <v>20.366820654116101</v>
      </c>
      <c r="O408" t="str">
        <f t="shared" si="60"/>
        <v>maternal</v>
      </c>
      <c r="P408">
        <v>6006</v>
      </c>
      <c r="Q408">
        <v>5798</v>
      </c>
      <c r="R408">
        <v>5474</v>
      </c>
      <c r="S408">
        <v>325</v>
      </c>
      <c r="T408">
        <v>268</v>
      </c>
      <c r="U408">
        <v>195</v>
      </c>
      <c r="V408" s="5">
        <v>4.4792534199772804</v>
      </c>
      <c r="W408" s="5">
        <v>10.2512601636229</v>
      </c>
      <c r="X408" s="5">
        <v>20.593912870158402</v>
      </c>
      <c r="Y408" s="1">
        <v>6.6615226068407896E-7</v>
      </c>
      <c r="Z408" s="1">
        <v>3.6442447202128998E-6</v>
      </c>
      <c r="AA408" s="5">
        <v>7.0074732846321997</v>
      </c>
      <c r="AB408" s="5">
        <v>22.3043533983634</v>
      </c>
      <c r="AC408" t="str">
        <f t="shared" si="61"/>
        <v>maternal</v>
      </c>
      <c r="AD408" t="b">
        <f t="shared" si="64"/>
        <v>1</v>
      </c>
      <c r="AF408" t="s">
        <v>540</v>
      </c>
      <c r="AG408">
        <v>2345</v>
      </c>
      <c r="AH408">
        <v>2798</v>
      </c>
      <c r="AI408">
        <v>2550</v>
      </c>
      <c r="AJ408">
        <v>68</v>
      </c>
      <c r="AK408">
        <v>83</v>
      </c>
      <c r="AL408">
        <v>77</v>
      </c>
      <c r="AM408" s="5">
        <v>5.0590953849282396</v>
      </c>
      <c r="AN408" s="5">
        <v>8.7916290586038492</v>
      </c>
      <c r="AO408" s="5">
        <v>25.559823353595299</v>
      </c>
      <c r="AP408" s="1">
        <v>5.3124970873007298E-9</v>
      </c>
      <c r="AQ408" s="1">
        <v>8.8541618121678894E-8</v>
      </c>
      <c r="AR408" s="5">
        <v>11.3201135704322</v>
      </c>
      <c r="AS408" s="5">
        <v>33.337993823334102</v>
      </c>
      <c r="AT408" t="str">
        <f t="shared" si="56"/>
        <v>maternal</v>
      </c>
      <c r="AU408">
        <v>1667</v>
      </c>
      <c r="AV408">
        <v>2140</v>
      </c>
      <c r="AW408">
        <v>1644</v>
      </c>
      <c r="AX408">
        <v>876</v>
      </c>
      <c r="AY408">
        <v>926</v>
      </c>
      <c r="AZ408">
        <v>686</v>
      </c>
      <c r="BA408" s="5">
        <v>1.13160655752147</v>
      </c>
      <c r="BB408" s="5">
        <v>10.251478228723499</v>
      </c>
      <c r="BC408" s="5">
        <v>5.8303900759724998</v>
      </c>
      <c r="BD408">
        <v>6.0058608561779797E-4</v>
      </c>
      <c r="BE408">
        <v>8.5310523525255403E-4</v>
      </c>
      <c r="BF408" s="5">
        <v>-0.47585435670236598</v>
      </c>
      <c r="BG408" s="5">
        <v>2.1910259289641099</v>
      </c>
      <c r="BH408" t="str">
        <f t="shared" si="57"/>
        <v>maternal</v>
      </c>
      <c r="BI408" t="b">
        <f t="shared" si="65"/>
        <v>1</v>
      </c>
      <c r="BK408" t="s">
        <v>1006</v>
      </c>
      <c r="BN408" t="s">
        <v>1269</v>
      </c>
    </row>
    <row r="409" spans="1:66" x14ac:dyDescent="0.25">
      <c r="A409" t="s">
        <v>17</v>
      </c>
      <c r="B409">
        <v>544</v>
      </c>
      <c r="C409">
        <v>546</v>
      </c>
      <c r="D409">
        <v>657</v>
      </c>
      <c r="E409">
        <v>1</v>
      </c>
      <c r="F409">
        <v>0</v>
      </c>
      <c r="G409">
        <v>0</v>
      </c>
      <c r="H409" s="5">
        <v>8.8491510720640303</v>
      </c>
      <c r="I409" s="5">
        <v>4.75790886936535</v>
      </c>
      <c r="J409" s="5">
        <v>29.264454597220102</v>
      </c>
      <c r="K409" s="1">
        <v>6.9454334395591705E-8</v>
      </c>
      <c r="L409" s="1">
        <v>1.1688950765575E-6</v>
      </c>
      <c r="M409" s="5">
        <v>9.1048386978672102</v>
      </c>
      <c r="N409" s="5">
        <v>461.16879052452498</v>
      </c>
      <c r="O409" t="str">
        <f t="shared" si="60"/>
        <v>maternal</v>
      </c>
      <c r="P409">
        <v>73</v>
      </c>
      <c r="Q409">
        <v>41</v>
      </c>
      <c r="R409">
        <v>29</v>
      </c>
      <c r="S409">
        <v>1</v>
      </c>
      <c r="T409">
        <v>1</v>
      </c>
      <c r="U409">
        <v>1</v>
      </c>
      <c r="V409" s="5">
        <v>4.5028871280054101</v>
      </c>
      <c r="W409" s="5">
        <v>3.25144356400271</v>
      </c>
      <c r="X409" s="5">
        <v>13.5434050556927</v>
      </c>
      <c r="Y409" s="1">
        <v>8.3207378264147095E-6</v>
      </c>
      <c r="Z409" s="1">
        <v>2.2429815010335301E-5</v>
      </c>
      <c r="AA409" s="5">
        <v>4.4399198866924898</v>
      </c>
      <c r="AB409" s="5">
        <v>22.672744429391798</v>
      </c>
      <c r="AC409" t="str">
        <f t="shared" si="61"/>
        <v>maternal</v>
      </c>
      <c r="AD409" t="b">
        <f t="shared" si="64"/>
        <v>1</v>
      </c>
      <c r="AF409" t="s">
        <v>17</v>
      </c>
      <c r="AG409">
        <v>159</v>
      </c>
      <c r="AH409">
        <v>152</v>
      </c>
      <c r="AI409">
        <v>118</v>
      </c>
      <c r="AJ409">
        <v>0</v>
      </c>
      <c r="AK409">
        <v>0</v>
      </c>
      <c r="AL409">
        <v>1</v>
      </c>
      <c r="AM409" s="5">
        <v>6.8247112336293201</v>
      </c>
      <c r="AN409" s="5">
        <v>3.74568895014799</v>
      </c>
      <c r="AO409" s="5">
        <v>21.910594790575001</v>
      </c>
      <c r="AP409" s="1">
        <v>1.80918085930166E-8</v>
      </c>
      <c r="AQ409" s="1">
        <v>1.6751674623163501E-7</v>
      </c>
      <c r="AR409" s="5">
        <v>10.254006268478101</v>
      </c>
      <c r="AS409" s="5">
        <v>113.355551199681</v>
      </c>
      <c r="AT409" t="str">
        <f t="shared" ref="AT409:AT483" si="66">IF(AND(AS409&gt;=1,AQ409&lt;=0.01),"maternal", IF(AND(AS409&lt;=-1,AQ409&lt;=0.01),"paternal", IF(AQ409&gt;=0.01, "no preference")))</f>
        <v>maternal</v>
      </c>
      <c r="AU409">
        <v>132</v>
      </c>
      <c r="AV409">
        <v>120</v>
      </c>
      <c r="AW409">
        <v>74</v>
      </c>
      <c r="AX409">
        <v>0</v>
      </c>
      <c r="AY409">
        <v>0</v>
      </c>
      <c r="AZ409">
        <v>2</v>
      </c>
      <c r="BA409" s="5">
        <v>6.2060006208501699</v>
      </c>
      <c r="BB409" s="5">
        <v>3.6313211439987998</v>
      </c>
      <c r="BC409" s="5">
        <v>13.4637250976056</v>
      </c>
      <c r="BD409" s="1">
        <v>2.49015986871544E-6</v>
      </c>
      <c r="BE409" s="1">
        <v>6.3202027124757299E-6</v>
      </c>
      <c r="BF409" s="5">
        <v>5.4923979319611904</v>
      </c>
      <c r="BG409" s="5">
        <v>73.823110492912207</v>
      </c>
      <c r="BH409" t="str">
        <f t="shared" ref="BH409:BH483" si="67">IF(AND(BG409&gt;=1,BE409&lt;=0.01),"maternal", IF(AND(BG409&lt;=-1,BE409&lt;=0.01),"paternal", IF(BE409&gt;=0.01, "no preference")))</f>
        <v>maternal</v>
      </c>
      <c r="BI409" t="b">
        <f t="shared" si="65"/>
        <v>1</v>
      </c>
      <c r="BK409" t="s">
        <v>1007</v>
      </c>
      <c r="BM409" t="s">
        <v>1270</v>
      </c>
    </row>
    <row r="410" spans="1:66" x14ac:dyDescent="0.25">
      <c r="A410" t="s">
        <v>245</v>
      </c>
      <c r="B410">
        <v>5508</v>
      </c>
      <c r="C410">
        <v>4797</v>
      </c>
      <c r="D410">
        <v>5885</v>
      </c>
      <c r="E410">
        <v>1025</v>
      </c>
      <c r="F410">
        <v>925</v>
      </c>
      <c r="G410">
        <v>1251</v>
      </c>
      <c r="H410" s="5">
        <v>2.3437205903330001</v>
      </c>
      <c r="I410" s="5">
        <v>11.221094377099799</v>
      </c>
      <c r="J410" s="5">
        <v>13.534304194482401</v>
      </c>
      <c r="K410" s="1">
        <v>7.7345176224581601E-6</v>
      </c>
      <c r="L410" s="1">
        <v>1.7687954234965799E-5</v>
      </c>
      <c r="M410" s="5">
        <v>4.4719877985272998</v>
      </c>
      <c r="N410" s="5">
        <v>5.0761003502504503</v>
      </c>
      <c r="O410" t="str">
        <f t="shared" si="60"/>
        <v>maternal</v>
      </c>
      <c r="P410">
        <v>7673</v>
      </c>
      <c r="Q410">
        <v>7159</v>
      </c>
      <c r="R410">
        <v>6328</v>
      </c>
      <c r="S410">
        <v>681</v>
      </c>
      <c r="T410">
        <v>614</v>
      </c>
      <c r="U410">
        <v>662</v>
      </c>
      <c r="V410" s="5">
        <v>3.4294443949312199</v>
      </c>
      <c r="W410" s="5">
        <v>11.065034060586701</v>
      </c>
      <c r="X410" s="5">
        <v>23.0694048819906</v>
      </c>
      <c r="Y410" s="1">
        <v>3.3425312448740602E-7</v>
      </c>
      <c r="Z410" s="1">
        <v>2.4541216245259499E-6</v>
      </c>
      <c r="AA410" s="5">
        <v>7.6573804371520904</v>
      </c>
      <c r="AB410" s="5">
        <v>10.773718683493099</v>
      </c>
      <c r="AC410" t="str">
        <f t="shared" si="61"/>
        <v>maternal</v>
      </c>
      <c r="AD410" t="b">
        <f t="shared" si="64"/>
        <v>1</v>
      </c>
      <c r="AF410" t="s">
        <v>245</v>
      </c>
      <c r="AG410">
        <v>3079</v>
      </c>
      <c r="AH410">
        <v>4249</v>
      </c>
      <c r="AI410">
        <v>3639</v>
      </c>
      <c r="AJ410">
        <v>605</v>
      </c>
      <c r="AK410">
        <v>491</v>
      </c>
      <c r="AL410">
        <v>585</v>
      </c>
      <c r="AM410" s="5">
        <v>2.6970797177821</v>
      </c>
      <c r="AN410" s="5">
        <v>10.475354973302499</v>
      </c>
      <c r="AO410" s="5">
        <v>12.5296684124043</v>
      </c>
      <c r="AP410" s="1">
        <v>1.4473049329399899E-6</v>
      </c>
      <c r="AQ410" s="1">
        <v>3.41077847667549E-6</v>
      </c>
      <c r="AR410" s="5">
        <v>5.9835735449696301</v>
      </c>
      <c r="AS410" s="5">
        <v>6.4848792786831604</v>
      </c>
      <c r="AT410" t="str">
        <f t="shared" si="66"/>
        <v>maternal</v>
      </c>
      <c r="AU410">
        <v>3561</v>
      </c>
      <c r="AV410">
        <v>4266</v>
      </c>
      <c r="AW410">
        <v>3936</v>
      </c>
      <c r="AX410">
        <v>675</v>
      </c>
      <c r="AY410">
        <v>774</v>
      </c>
      <c r="AZ410">
        <v>617</v>
      </c>
      <c r="BA410" s="5">
        <v>2.5099880763711999</v>
      </c>
      <c r="BB410" s="5">
        <v>10.678459026301701</v>
      </c>
      <c r="BC410" s="5">
        <v>15.1452878757925</v>
      </c>
      <c r="BD410" s="1">
        <v>1.1032939836428201E-6</v>
      </c>
      <c r="BE410" s="1">
        <v>3.35073397434355E-6</v>
      </c>
      <c r="BF410" s="5">
        <v>6.3476692980753198</v>
      </c>
      <c r="BG410" s="5">
        <v>5.69615370445353</v>
      </c>
      <c r="BH410" t="str">
        <f t="shared" si="67"/>
        <v>maternal</v>
      </c>
      <c r="BI410" t="b">
        <f t="shared" si="65"/>
        <v>1</v>
      </c>
      <c r="BK410" t="s">
        <v>1008</v>
      </c>
      <c r="BM410" t="s">
        <v>1273</v>
      </c>
    </row>
    <row r="411" spans="1:66" x14ac:dyDescent="0.25">
      <c r="A411" t="s">
        <v>522</v>
      </c>
      <c r="B411">
        <v>1770</v>
      </c>
      <c r="C411">
        <v>1474</v>
      </c>
      <c r="D411">
        <v>1681</v>
      </c>
      <c r="E411">
        <v>87</v>
      </c>
      <c r="F411">
        <v>13</v>
      </c>
      <c r="G411">
        <v>20</v>
      </c>
      <c r="H411" s="5">
        <v>5.7912352542233201</v>
      </c>
      <c r="I411" s="5">
        <v>7.7819856149362101</v>
      </c>
      <c r="J411" s="5">
        <v>8.7720613446887494</v>
      </c>
      <c r="K411">
        <v>1.0101676766863899E-4</v>
      </c>
      <c r="L411">
        <v>1.72092329583418E-4</v>
      </c>
      <c r="M411" s="5">
        <v>1.65742232136983</v>
      </c>
      <c r="N411" s="5">
        <v>55.377777682928297</v>
      </c>
      <c r="O411" t="str">
        <f t="shared" si="60"/>
        <v>maternal</v>
      </c>
      <c r="P411">
        <v>3878</v>
      </c>
      <c r="Q411">
        <v>2889</v>
      </c>
      <c r="R411">
        <v>2596</v>
      </c>
      <c r="S411">
        <v>60</v>
      </c>
      <c r="T411">
        <v>28</v>
      </c>
      <c r="U411">
        <v>18</v>
      </c>
      <c r="V411" s="5">
        <v>6.57476909682127</v>
      </c>
      <c r="W411" s="5">
        <v>8.2995998304553193</v>
      </c>
      <c r="X411" s="5">
        <v>14.9462420687532</v>
      </c>
      <c r="Y411" s="1">
        <v>4.6128789421814899E-6</v>
      </c>
      <c r="Z411" s="1">
        <v>1.44605980322319E-5</v>
      </c>
      <c r="AA411" s="5">
        <v>5.0608918423074201</v>
      </c>
      <c r="AB411" s="5">
        <v>95.324099807445407</v>
      </c>
      <c r="AC411" t="str">
        <f t="shared" si="61"/>
        <v>maternal</v>
      </c>
      <c r="AD411" t="b">
        <f t="shared" si="64"/>
        <v>1</v>
      </c>
      <c r="AF411" t="s">
        <v>522</v>
      </c>
      <c r="AG411">
        <v>7448</v>
      </c>
      <c r="AH411">
        <v>10445</v>
      </c>
      <c r="AI411">
        <v>8264</v>
      </c>
      <c r="AJ411">
        <v>26</v>
      </c>
      <c r="AK411">
        <v>21</v>
      </c>
      <c r="AL411">
        <v>26</v>
      </c>
      <c r="AM411" s="5">
        <v>8.4190288388285595</v>
      </c>
      <c r="AN411" s="5">
        <v>8.8659166270690299</v>
      </c>
      <c r="AO411" s="5">
        <v>38.332521102397102</v>
      </c>
      <c r="AP411" s="1">
        <v>2.0784863300640901E-10</v>
      </c>
      <c r="AQ411" s="1">
        <v>3.0985719471954903E-8</v>
      </c>
      <c r="AR411" s="5">
        <v>13.7336154655969</v>
      </c>
      <c r="AS411" s="5">
        <v>342.278968758818</v>
      </c>
      <c r="AT411" t="str">
        <f t="shared" si="66"/>
        <v>maternal</v>
      </c>
      <c r="AU411">
        <v>5466</v>
      </c>
      <c r="AV411">
        <v>6209</v>
      </c>
      <c r="AW411">
        <v>4986</v>
      </c>
      <c r="AX411">
        <v>108</v>
      </c>
      <c r="AY411">
        <v>84</v>
      </c>
      <c r="AZ411">
        <v>128</v>
      </c>
      <c r="BA411" s="5">
        <v>5.7040217282115497</v>
      </c>
      <c r="BB411" s="5">
        <v>9.5816117028850698</v>
      </c>
      <c r="BC411" s="5">
        <v>28.1421089234085</v>
      </c>
      <c r="BD411" s="1">
        <v>1.42388598807445E-8</v>
      </c>
      <c r="BE411" s="1">
        <v>3.0589659124308001E-7</v>
      </c>
      <c r="BF411" s="5">
        <v>10.563975404423999</v>
      </c>
      <c r="BG411" s="5">
        <v>52.1292691416105</v>
      </c>
      <c r="BH411" t="str">
        <f t="shared" si="67"/>
        <v>maternal</v>
      </c>
      <c r="BI411" t="b">
        <f t="shared" si="65"/>
        <v>1</v>
      </c>
      <c r="BK411" t="s">
        <v>1009</v>
      </c>
      <c r="BL411" t="s">
        <v>1268</v>
      </c>
    </row>
    <row r="412" spans="1:66" x14ac:dyDescent="0.25">
      <c r="A412" t="s">
        <v>552</v>
      </c>
      <c r="B412">
        <v>8686</v>
      </c>
      <c r="C412">
        <v>8135</v>
      </c>
      <c r="D412">
        <v>8497</v>
      </c>
      <c r="E412">
        <v>361</v>
      </c>
      <c r="F412">
        <v>312</v>
      </c>
      <c r="G412">
        <v>402</v>
      </c>
      <c r="H412" s="5">
        <v>4.5610510506049904</v>
      </c>
      <c r="I412" s="5">
        <v>10.7620257794838</v>
      </c>
      <c r="J412" s="5">
        <v>30.5456580342954</v>
      </c>
      <c r="K412" s="1">
        <v>5.3328028829541103E-8</v>
      </c>
      <c r="L412" s="1">
        <v>1.0733969804251199E-6</v>
      </c>
      <c r="M412" s="5">
        <v>9.3281309593896999</v>
      </c>
      <c r="N412" s="5">
        <v>23.6054985928746</v>
      </c>
      <c r="O412" t="str">
        <f t="shared" si="60"/>
        <v>maternal</v>
      </c>
      <c r="P412">
        <v>4474</v>
      </c>
      <c r="Q412">
        <v>3720</v>
      </c>
      <c r="R412">
        <v>3934</v>
      </c>
      <c r="S412">
        <v>480</v>
      </c>
      <c r="T412">
        <v>404</v>
      </c>
      <c r="U412">
        <v>515</v>
      </c>
      <c r="V412" s="5">
        <v>3.1161320418647702</v>
      </c>
      <c r="W412" s="5">
        <v>10.419032166587501</v>
      </c>
      <c r="X412" s="5">
        <v>18.769245581267501</v>
      </c>
      <c r="Y412" s="1">
        <v>1.1687881697733799E-6</v>
      </c>
      <c r="Z412" s="1">
        <v>4.97850228040876E-6</v>
      </c>
      <c r="AA412" s="5">
        <v>6.4588006538548699</v>
      </c>
      <c r="AB412" s="5">
        <v>8.6706012704239495</v>
      </c>
      <c r="AC412" t="str">
        <f t="shared" si="61"/>
        <v>maternal</v>
      </c>
      <c r="AD412" t="b">
        <f t="shared" si="64"/>
        <v>1</v>
      </c>
      <c r="AF412" t="s">
        <v>552</v>
      </c>
      <c r="AG412">
        <v>6211</v>
      </c>
      <c r="AH412">
        <v>8534</v>
      </c>
      <c r="AI412">
        <v>7463</v>
      </c>
      <c r="AJ412">
        <v>448</v>
      </c>
      <c r="AK412">
        <v>462</v>
      </c>
      <c r="AL412">
        <v>376</v>
      </c>
      <c r="AM412" s="5">
        <v>4.1006300306280403</v>
      </c>
      <c r="AN412" s="5">
        <v>10.7916019257374</v>
      </c>
      <c r="AO412" s="5">
        <v>19.1020048163501</v>
      </c>
      <c r="AP412" s="1">
        <v>5.36210418757744E-8</v>
      </c>
      <c r="AQ412" s="1">
        <v>3.4372462740880998E-7</v>
      </c>
      <c r="AR412" s="5">
        <v>9.2531077853576793</v>
      </c>
      <c r="AS412" s="5">
        <v>17.1558657993384</v>
      </c>
      <c r="AT412" t="str">
        <f t="shared" si="66"/>
        <v>maternal</v>
      </c>
      <c r="AU412">
        <v>5826</v>
      </c>
      <c r="AV412">
        <v>6745</v>
      </c>
      <c r="AW412">
        <v>5695</v>
      </c>
      <c r="AX412">
        <v>404</v>
      </c>
      <c r="AY412">
        <v>453</v>
      </c>
      <c r="AZ412">
        <v>449</v>
      </c>
      <c r="BA412" s="5">
        <v>3.8006599510173</v>
      </c>
      <c r="BB412" s="5">
        <v>10.6676992342686</v>
      </c>
      <c r="BC412" s="5">
        <v>24.4945599742525</v>
      </c>
      <c r="BD412" s="1">
        <v>3.7976280183240602E-8</v>
      </c>
      <c r="BE412" s="1">
        <v>4.06900462403015E-7</v>
      </c>
      <c r="BF412" s="5">
        <v>9.6826317920375704</v>
      </c>
      <c r="BG412" s="5">
        <v>13.9351821090768</v>
      </c>
      <c r="BH412" t="str">
        <f t="shared" si="67"/>
        <v>maternal</v>
      </c>
      <c r="BI412" t="b">
        <f t="shared" si="65"/>
        <v>1</v>
      </c>
      <c r="BK412" t="s">
        <v>1010</v>
      </c>
      <c r="BN412" t="s">
        <v>1269</v>
      </c>
    </row>
    <row r="413" spans="1:66" x14ac:dyDescent="0.25">
      <c r="A413" t="s">
        <v>506</v>
      </c>
      <c r="B413">
        <v>41593</v>
      </c>
      <c r="C413">
        <v>34897</v>
      </c>
      <c r="D413">
        <v>40042</v>
      </c>
      <c r="E413">
        <v>529</v>
      </c>
      <c r="F413">
        <v>145</v>
      </c>
      <c r="G413">
        <v>323</v>
      </c>
      <c r="H413" s="5">
        <v>7.04822796068924</v>
      </c>
      <c r="I413" s="5">
        <v>11.717288350749699</v>
      </c>
      <c r="J413" s="5">
        <v>15.4623997100691</v>
      </c>
      <c r="K413" s="1">
        <v>3.4571180597601501E-6</v>
      </c>
      <c r="L413" s="1">
        <v>9.0566754804984205E-6</v>
      </c>
      <c r="M413" s="5">
        <v>5.3271824789790596</v>
      </c>
      <c r="N413" s="5">
        <v>132.35124544879599</v>
      </c>
      <c r="O413" t="str">
        <f t="shared" si="60"/>
        <v>maternal</v>
      </c>
      <c r="P413">
        <v>54942</v>
      </c>
      <c r="Q413">
        <v>38968</v>
      </c>
      <c r="R413">
        <v>33305</v>
      </c>
      <c r="S413">
        <v>311</v>
      </c>
      <c r="T413">
        <v>182</v>
      </c>
      <c r="U413">
        <v>174</v>
      </c>
      <c r="V413" s="5">
        <v>7.5889562218789504</v>
      </c>
      <c r="W413" s="5">
        <v>11.5452491672657</v>
      </c>
      <c r="X413" s="5">
        <v>24.9048865539452</v>
      </c>
      <c r="Y413" s="1">
        <v>2.0974289588128499E-7</v>
      </c>
      <c r="Z413" s="1">
        <v>2.1812437771862302E-6</v>
      </c>
      <c r="AA413" s="5">
        <v>8.0803097822049494</v>
      </c>
      <c r="AB413" s="5">
        <v>192.532237759738</v>
      </c>
      <c r="AC413" t="str">
        <f t="shared" si="61"/>
        <v>maternal</v>
      </c>
      <c r="AD413" t="b">
        <f t="shared" si="64"/>
        <v>1</v>
      </c>
      <c r="AF413" t="s">
        <v>506</v>
      </c>
      <c r="AG413">
        <v>27139</v>
      </c>
      <c r="AH413">
        <v>34824</v>
      </c>
      <c r="AI413">
        <v>32952</v>
      </c>
      <c r="AJ413">
        <v>337</v>
      </c>
      <c r="AK413">
        <v>223</v>
      </c>
      <c r="AL413">
        <v>255</v>
      </c>
      <c r="AM413" s="5">
        <v>6.8719522220867999</v>
      </c>
      <c r="AN413" s="5">
        <v>11.5053875638233</v>
      </c>
      <c r="AO413" s="5">
        <v>29.526369091645201</v>
      </c>
      <c r="AP413" s="1">
        <v>1.67988276097665E-9</v>
      </c>
      <c r="AQ413" s="1">
        <v>5.7735924527670997E-8</v>
      </c>
      <c r="AR413" s="5">
        <v>12.250630470701299</v>
      </c>
      <c r="AS413" s="5">
        <v>117.12881448645599</v>
      </c>
      <c r="AT413" t="str">
        <f t="shared" si="66"/>
        <v>maternal</v>
      </c>
      <c r="AU413">
        <v>27765</v>
      </c>
      <c r="AV413">
        <v>33903</v>
      </c>
      <c r="AW413">
        <v>27228</v>
      </c>
      <c r="AX413">
        <v>295</v>
      </c>
      <c r="AY413">
        <v>334</v>
      </c>
      <c r="AZ413">
        <v>403</v>
      </c>
      <c r="BA413" s="5">
        <v>6.4291246177494799</v>
      </c>
      <c r="BB413" s="5">
        <v>11.633123020116701</v>
      </c>
      <c r="BC413" s="5">
        <v>34.615226010276601</v>
      </c>
      <c r="BD413" s="1">
        <v>3.28402821067652E-9</v>
      </c>
      <c r="BE413" s="1">
        <v>3.0456690368645299E-7</v>
      </c>
      <c r="BF413" s="5">
        <v>11.7770465199863</v>
      </c>
      <c r="BG413" s="5">
        <v>86.170647398496101</v>
      </c>
      <c r="BH413" t="str">
        <f t="shared" si="67"/>
        <v>maternal</v>
      </c>
      <c r="BI413" t="b">
        <f t="shared" si="65"/>
        <v>1</v>
      </c>
      <c r="BK413" t="s">
        <v>1011</v>
      </c>
      <c r="BM413" t="s">
        <v>1270</v>
      </c>
    </row>
    <row r="414" spans="1:66" x14ac:dyDescent="0.25">
      <c r="A414" t="s">
        <v>192</v>
      </c>
      <c r="B414">
        <v>82733</v>
      </c>
      <c r="C414">
        <v>76386</v>
      </c>
      <c r="D414">
        <v>85526</v>
      </c>
      <c r="E414">
        <v>8890</v>
      </c>
      <c r="F414">
        <v>8327</v>
      </c>
      <c r="G414">
        <v>10016</v>
      </c>
      <c r="H414" s="5">
        <v>3.16975911083951</v>
      </c>
      <c r="I414" s="5">
        <v>14.728895291946699</v>
      </c>
      <c r="J414" s="5">
        <v>22.3956276472789</v>
      </c>
      <c r="K414" s="1">
        <v>3.6008891589582101E-7</v>
      </c>
      <c r="L414" s="1">
        <v>2.01141821371707E-6</v>
      </c>
      <c r="M414" s="5">
        <v>7.6088462729390196</v>
      </c>
      <c r="N414" s="5">
        <v>8.9989651800638306</v>
      </c>
      <c r="O414" t="str">
        <f t="shared" si="60"/>
        <v>maternal</v>
      </c>
      <c r="P414">
        <v>66017</v>
      </c>
      <c r="Q414">
        <v>54424</v>
      </c>
      <c r="R414">
        <v>51597</v>
      </c>
      <c r="S414">
        <v>16284</v>
      </c>
      <c r="T414">
        <v>13692</v>
      </c>
      <c r="U414">
        <v>12726</v>
      </c>
      <c r="V414" s="5">
        <v>2.0098564707995701</v>
      </c>
      <c r="W414" s="5">
        <v>14.7942655047085</v>
      </c>
      <c r="X414" s="5">
        <v>11.353242443082999</v>
      </c>
      <c r="Y414" s="1">
        <v>2.37088030324544E-5</v>
      </c>
      <c r="Z414" s="1">
        <v>5.2498063857577603E-5</v>
      </c>
      <c r="AA414" s="5">
        <v>3.3152663676539502</v>
      </c>
      <c r="AB414" s="5">
        <v>4.0274215047734003</v>
      </c>
      <c r="AC414" t="str">
        <f t="shared" si="61"/>
        <v>maternal</v>
      </c>
      <c r="AD414" t="b">
        <f t="shared" si="64"/>
        <v>1</v>
      </c>
      <c r="AF414" t="s">
        <v>192</v>
      </c>
      <c r="AG414">
        <v>60922</v>
      </c>
      <c r="AH414">
        <v>81017</v>
      </c>
      <c r="AI414">
        <v>69297</v>
      </c>
      <c r="AJ414">
        <v>5842</v>
      </c>
      <c r="AK414">
        <v>9294</v>
      </c>
      <c r="AL414">
        <v>7708</v>
      </c>
      <c r="AM414" s="5">
        <v>3.2247065248314302</v>
      </c>
      <c r="AN414" s="5">
        <v>14.4813735078954</v>
      </c>
      <c r="AO414" s="5">
        <v>13.2873502247633</v>
      </c>
      <c r="AP414" s="1">
        <v>9.1970511593208203E-7</v>
      </c>
      <c r="AQ414" s="1">
        <v>2.3224876664951599E-6</v>
      </c>
      <c r="AR414" s="5">
        <v>6.4493636741918401</v>
      </c>
      <c r="AS414" s="5">
        <v>9.3483161466997995</v>
      </c>
      <c r="AT414" t="str">
        <f t="shared" si="66"/>
        <v>maternal</v>
      </c>
      <c r="AU414">
        <v>53457</v>
      </c>
      <c r="AV414">
        <v>64794</v>
      </c>
      <c r="AW414">
        <v>56592</v>
      </c>
      <c r="AX414">
        <v>10726</v>
      </c>
      <c r="AY414">
        <v>12650</v>
      </c>
      <c r="AZ414">
        <v>11208</v>
      </c>
      <c r="BA414" s="5">
        <v>2.3365854369664301</v>
      </c>
      <c r="BB414" s="5">
        <v>14.657723651162</v>
      </c>
      <c r="BC414" s="5">
        <v>14.5295844041402</v>
      </c>
      <c r="BD414" s="1">
        <v>1.4711103380048499E-6</v>
      </c>
      <c r="BE414" s="1">
        <v>4.1792907329683397E-6</v>
      </c>
      <c r="BF414" s="5">
        <v>6.0469778008885502</v>
      </c>
      <c r="BG414" s="5">
        <v>5.0510574013286602</v>
      </c>
      <c r="BH414" t="str">
        <f t="shared" si="67"/>
        <v>maternal</v>
      </c>
      <c r="BI414" t="b">
        <f t="shared" si="65"/>
        <v>1</v>
      </c>
      <c r="BK414" t="s">
        <v>1012</v>
      </c>
      <c r="BN414" t="s">
        <v>1269</v>
      </c>
    </row>
    <row r="415" spans="1:66" x14ac:dyDescent="0.25">
      <c r="A415" t="s">
        <v>288</v>
      </c>
      <c r="B415">
        <v>1016</v>
      </c>
      <c r="C415">
        <v>1147</v>
      </c>
      <c r="D415">
        <v>1588</v>
      </c>
      <c r="E415">
        <v>317</v>
      </c>
      <c r="F415">
        <v>620</v>
      </c>
      <c r="G415">
        <v>576</v>
      </c>
      <c r="H415" s="5">
        <v>1.34171812591046</v>
      </c>
      <c r="I415" s="5">
        <v>9.5921123703386701</v>
      </c>
      <c r="J415" s="5">
        <v>4.2710089035687497</v>
      </c>
      <c r="K415">
        <v>4.8724689425793197E-3</v>
      </c>
      <c r="L415">
        <v>6.5199944123723198E-3</v>
      </c>
      <c r="M415" s="5">
        <v>-2.6664014178132001</v>
      </c>
      <c r="N415" s="5">
        <v>2.5345297986737299</v>
      </c>
      <c r="O415" t="str">
        <f t="shared" si="60"/>
        <v>maternal</v>
      </c>
      <c r="P415">
        <v>876</v>
      </c>
      <c r="Q415">
        <v>761</v>
      </c>
      <c r="R415">
        <v>991</v>
      </c>
      <c r="S415">
        <v>309</v>
      </c>
      <c r="T415">
        <v>279</v>
      </c>
      <c r="U415">
        <v>365</v>
      </c>
      <c r="V415" s="5">
        <v>1.4610564232739001</v>
      </c>
      <c r="W415" s="5">
        <v>9.0375639651380304</v>
      </c>
      <c r="X415" s="5">
        <v>8.0883013523475906</v>
      </c>
      <c r="Y415">
        <v>1.6946861605535699E-4</v>
      </c>
      <c r="Z415">
        <v>2.8616862514746201E-4</v>
      </c>
      <c r="AA415" s="5">
        <v>1.1509931202278501</v>
      </c>
      <c r="AB415" s="5">
        <v>2.7530988737630699</v>
      </c>
      <c r="AC415" t="str">
        <f t="shared" si="61"/>
        <v>maternal</v>
      </c>
      <c r="AD415" t="b">
        <f t="shared" si="64"/>
        <v>1</v>
      </c>
      <c r="AF415" t="s">
        <v>288</v>
      </c>
      <c r="AG415">
        <v>1963</v>
      </c>
      <c r="AH415">
        <v>2413</v>
      </c>
      <c r="AI415">
        <v>2162</v>
      </c>
      <c r="AJ415">
        <v>580</v>
      </c>
      <c r="AK415">
        <v>638</v>
      </c>
      <c r="AL415">
        <v>492</v>
      </c>
      <c r="AM415" s="5">
        <v>1.9360322714340801</v>
      </c>
      <c r="AN415" s="5">
        <v>10.117186239293501</v>
      </c>
      <c r="AO415" s="5">
        <v>9.3700404486129099</v>
      </c>
      <c r="AP415" s="1">
        <v>1.3118384393285E-5</v>
      </c>
      <c r="AQ415" s="1">
        <v>2.2234549819126999E-5</v>
      </c>
      <c r="AR415" s="5">
        <v>3.6723039843933898</v>
      </c>
      <c r="AS415" s="5">
        <v>3.82651822623597</v>
      </c>
      <c r="AT415" t="str">
        <f t="shared" si="66"/>
        <v>maternal</v>
      </c>
      <c r="AU415">
        <v>1796</v>
      </c>
      <c r="AV415">
        <v>2280</v>
      </c>
      <c r="AW415">
        <v>1790</v>
      </c>
      <c r="AX415">
        <v>876</v>
      </c>
      <c r="AY415">
        <v>913</v>
      </c>
      <c r="AZ415">
        <v>785</v>
      </c>
      <c r="BA415" s="5">
        <v>1.18083538568221</v>
      </c>
      <c r="BB415" s="5">
        <v>10.334040656094899</v>
      </c>
      <c r="BC415" s="5">
        <v>6.9255386625295499</v>
      </c>
      <c r="BD415">
        <v>2.07552805836053E-4</v>
      </c>
      <c r="BE415">
        <v>3.0794184842144302E-4</v>
      </c>
      <c r="BF415" s="5">
        <v>0.69179369123643197</v>
      </c>
      <c r="BG415" s="5">
        <v>2.2670801325339198</v>
      </c>
      <c r="BH415" t="str">
        <f t="shared" si="67"/>
        <v>maternal</v>
      </c>
      <c r="BI415" t="b">
        <f t="shared" si="65"/>
        <v>1</v>
      </c>
      <c r="BK415" t="s">
        <v>1013</v>
      </c>
      <c r="BM415" t="s">
        <v>1273</v>
      </c>
    </row>
    <row r="416" spans="1:66" x14ac:dyDescent="0.25">
      <c r="A416" s="11" t="str">
        <f>AF416</f>
        <v>AT4G18150.1</v>
      </c>
      <c r="B416" s="6" t="s">
        <v>1285</v>
      </c>
      <c r="H416" s="5"/>
      <c r="I416" s="5"/>
      <c r="J416" s="5"/>
      <c r="M416" s="5"/>
      <c r="N416" s="5"/>
      <c r="V416" s="5"/>
      <c r="W416" s="5"/>
      <c r="X416" s="5"/>
      <c r="AA416" s="5"/>
      <c r="AB416" s="5"/>
      <c r="AF416" t="s">
        <v>639</v>
      </c>
      <c r="AG416">
        <v>378</v>
      </c>
      <c r="AH416">
        <v>457</v>
      </c>
      <c r="AI416">
        <v>368</v>
      </c>
      <c r="AJ416">
        <v>59</v>
      </c>
      <c r="AK416">
        <v>88</v>
      </c>
      <c r="AL416">
        <v>81</v>
      </c>
      <c r="AM416" s="5">
        <v>2.3975196003784802</v>
      </c>
      <c r="AN416" s="5">
        <v>7.4454851439202399</v>
      </c>
      <c r="AO416" s="5">
        <v>10.4358071532107</v>
      </c>
      <c r="AP416" s="1">
        <v>5.8454631835465304E-6</v>
      </c>
      <c r="AQ416" s="1">
        <v>1.1070952999141099E-5</v>
      </c>
      <c r="AR416" s="5">
        <v>4.5274445517066697</v>
      </c>
      <c r="AS416" s="5">
        <v>5.2689650145483897</v>
      </c>
      <c r="AT416" t="str">
        <f t="shared" si="66"/>
        <v>maternal</v>
      </c>
      <c r="AU416">
        <v>908</v>
      </c>
      <c r="AV416">
        <v>947</v>
      </c>
      <c r="AW416">
        <v>881</v>
      </c>
      <c r="AX416">
        <v>23</v>
      </c>
      <c r="AY416">
        <v>33</v>
      </c>
      <c r="AZ416">
        <v>45</v>
      </c>
      <c r="BA416" s="5">
        <v>4.7685090935404597</v>
      </c>
      <c r="BB416" s="5">
        <v>7.4495836461130702</v>
      </c>
      <c r="BC416" s="5">
        <v>19.310617670130402</v>
      </c>
      <c r="BD416" s="1">
        <v>2.02410208098316E-7</v>
      </c>
      <c r="BE416" s="1">
        <v>9.638581338015071E-7</v>
      </c>
      <c r="BF416" s="5">
        <v>8.07578882877322</v>
      </c>
      <c r="BG416" s="5">
        <v>27.256135007570901</v>
      </c>
      <c r="BH416" t="str">
        <f t="shared" si="67"/>
        <v>maternal</v>
      </c>
      <c r="BI416" t="b">
        <f t="shared" si="65"/>
        <v>1</v>
      </c>
      <c r="BK416" t="s">
        <v>1014</v>
      </c>
      <c r="BL416" t="s">
        <v>1268</v>
      </c>
      <c r="BM416" t="s">
        <v>1270</v>
      </c>
      <c r="BN416" t="s">
        <v>1269</v>
      </c>
    </row>
    <row r="417" spans="1:67" x14ac:dyDescent="0.25">
      <c r="A417" t="s">
        <v>519</v>
      </c>
      <c r="B417">
        <v>12846</v>
      </c>
      <c r="C417">
        <v>13626</v>
      </c>
      <c r="D417">
        <v>14967</v>
      </c>
      <c r="E417">
        <v>30</v>
      </c>
      <c r="F417">
        <v>21</v>
      </c>
      <c r="G417">
        <v>59</v>
      </c>
      <c r="H417" s="5">
        <v>8.6441331893124893</v>
      </c>
      <c r="I417" s="5">
        <v>9.4289061028671401</v>
      </c>
      <c r="J417" s="5">
        <v>23.650154039771198</v>
      </c>
      <c r="K417" s="1">
        <v>2.5766786145217501E-7</v>
      </c>
      <c r="L417" s="1">
        <v>1.7322730926543801E-6</v>
      </c>
      <c r="M417" s="5">
        <v>7.9264240495785998</v>
      </c>
      <c r="N417" s="5">
        <v>400.07680795282999</v>
      </c>
      <c r="O417" t="str">
        <f t="shared" si="60"/>
        <v>maternal</v>
      </c>
      <c r="P417">
        <v>3887</v>
      </c>
      <c r="Q417">
        <v>3186</v>
      </c>
      <c r="R417">
        <v>2868</v>
      </c>
      <c r="S417">
        <v>29</v>
      </c>
      <c r="T417">
        <v>51</v>
      </c>
      <c r="U417">
        <v>20</v>
      </c>
      <c r="V417" s="5">
        <v>6.6831601078746399</v>
      </c>
      <c r="W417" s="5">
        <v>8.3414626327801091</v>
      </c>
      <c r="X417" s="5">
        <v>19.172546240573102</v>
      </c>
      <c r="Y417" s="1">
        <v>1.02764116243408E-6</v>
      </c>
      <c r="Z417" s="1">
        <v>4.6243852309533501E-6</v>
      </c>
      <c r="AA417" s="5">
        <v>6.5857765930036196</v>
      </c>
      <c r="AB417" s="5">
        <v>102.76178945379699</v>
      </c>
      <c r="AC417" t="str">
        <f t="shared" si="61"/>
        <v>maternal</v>
      </c>
      <c r="AD417" t="b">
        <f t="shared" ref="AD417:AD429" si="68">IF(O417=AC417, TRUE)</f>
        <v>1</v>
      </c>
      <c r="AF417" t="s">
        <v>519</v>
      </c>
      <c r="AG417">
        <v>9898</v>
      </c>
      <c r="AH417">
        <v>14746</v>
      </c>
      <c r="AI417">
        <v>12807</v>
      </c>
      <c r="AJ417">
        <v>79</v>
      </c>
      <c r="AK417">
        <v>23</v>
      </c>
      <c r="AL417">
        <v>28</v>
      </c>
      <c r="AM417" s="5">
        <v>8.3336956507273392</v>
      </c>
      <c r="AN417" s="5">
        <v>9.4218050222757004</v>
      </c>
      <c r="AO417" s="5">
        <v>19.042367491041698</v>
      </c>
      <c r="AP417" s="1">
        <v>5.4962208537463402E-8</v>
      </c>
      <c r="AQ417" s="1">
        <v>3.4786207935103398E-7</v>
      </c>
      <c r="AR417" s="5">
        <v>9.2298129636816792</v>
      </c>
      <c r="AS417" s="5">
        <v>322.62080135574598</v>
      </c>
      <c r="AT417" t="str">
        <f t="shared" si="66"/>
        <v>maternal</v>
      </c>
      <c r="AU417">
        <v>12612</v>
      </c>
      <c r="AV417">
        <v>12812</v>
      </c>
      <c r="AW417">
        <v>8831</v>
      </c>
      <c r="AX417">
        <v>45</v>
      </c>
      <c r="AY417">
        <v>22</v>
      </c>
      <c r="AZ417">
        <v>62</v>
      </c>
      <c r="BA417" s="5">
        <v>8.1173550484463508</v>
      </c>
      <c r="BB417" s="5">
        <v>9.4001454694278195</v>
      </c>
      <c r="BC417" s="5">
        <v>21.7044520281143</v>
      </c>
      <c r="BD417" s="1">
        <v>8.90568907668288E-8</v>
      </c>
      <c r="BE417" s="1">
        <v>6.4533978816542596E-7</v>
      </c>
      <c r="BF417" s="5">
        <v>8.8786767825442006</v>
      </c>
      <c r="BG417" s="5">
        <v>277.69454911404102</v>
      </c>
      <c r="BH417" t="str">
        <f t="shared" si="67"/>
        <v>maternal</v>
      </c>
      <c r="BI417" t="b">
        <f t="shared" si="65"/>
        <v>1</v>
      </c>
      <c r="BK417" t="s">
        <v>1015</v>
      </c>
      <c r="BN417" t="s">
        <v>1269</v>
      </c>
    </row>
    <row r="418" spans="1:67" x14ac:dyDescent="0.25">
      <c r="A418" t="s">
        <v>156</v>
      </c>
      <c r="B418">
        <v>587</v>
      </c>
      <c r="C418">
        <v>644</v>
      </c>
      <c r="D418">
        <v>703</v>
      </c>
      <c r="E418">
        <v>44</v>
      </c>
      <c r="F418">
        <v>45</v>
      </c>
      <c r="G418">
        <v>51</v>
      </c>
      <c r="H418" s="5">
        <v>3.7588015144188298</v>
      </c>
      <c r="I418" s="5">
        <v>7.45135234738534</v>
      </c>
      <c r="J418" s="5">
        <v>25.973644490744199</v>
      </c>
      <c r="K418" s="1">
        <v>1.4481094159240199E-7</v>
      </c>
      <c r="L418" s="1">
        <v>1.4029243817533E-6</v>
      </c>
      <c r="M418" s="5">
        <v>8.4580144430622504</v>
      </c>
      <c r="N418" s="5">
        <v>13.536675045510799</v>
      </c>
      <c r="O418" t="str">
        <f t="shared" si="60"/>
        <v>maternal</v>
      </c>
      <c r="P418">
        <v>486</v>
      </c>
      <c r="Q418">
        <v>462</v>
      </c>
      <c r="R418">
        <v>528</v>
      </c>
      <c r="S418">
        <v>29</v>
      </c>
      <c r="T418">
        <v>14</v>
      </c>
      <c r="U418">
        <v>25</v>
      </c>
      <c r="V418" s="5">
        <v>4.4385164493661602</v>
      </c>
      <c r="W418" s="5">
        <v>6.7239985278024603</v>
      </c>
      <c r="X418" s="5">
        <v>15.7880915470876</v>
      </c>
      <c r="Y418" s="1">
        <v>3.3190285475793801E-6</v>
      </c>
      <c r="Z418" s="1">
        <v>1.1362073187419E-5</v>
      </c>
      <c r="AA418" s="5">
        <v>5.40261043766189</v>
      </c>
      <c r="AB418" s="5">
        <v>21.683360360685999</v>
      </c>
      <c r="AC418" t="str">
        <f t="shared" si="61"/>
        <v>maternal</v>
      </c>
      <c r="AD418" t="b">
        <f t="shared" si="68"/>
        <v>1</v>
      </c>
      <c r="AF418" t="s">
        <v>156</v>
      </c>
      <c r="AG418">
        <v>878</v>
      </c>
      <c r="AH418">
        <v>1297</v>
      </c>
      <c r="AI418">
        <v>1089</v>
      </c>
      <c r="AJ418">
        <v>53</v>
      </c>
      <c r="AK418">
        <v>25</v>
      </c>
      <c r="AL418">
        <v>25</v>
      </c>
      <c r="AM418" s="5">
        <v>5.0187131681203896</v>
      </c>
      <c r="AN418" s="5">
        <v>7.5612788968754101</v>
      </c>
      <c r="AO418" s="5">
        <v>15.303532286898699</v>
      </c>
      <c r="AP418" s="1">
        <v>3.0641253077633399E-7</v>
      </c>
      <c r="AQ418" s="1">
        <v>9.8629861334896395E-7</v>
      </c>
      <c r="AR418" s="5">
        <v>7.5600390840484604</v>
      </c>
      <c r="AS418" s="5">
        <v>32.417774969021103</v>
      </c>
      <c r="AT418" t="str">
        <f t="shared" si="66"/>
        <v>maternal</v>
      </c>
      <c r="AU418">
        <v>1016</v>
      </c>
      <c r="AV418">
        <v>1189</v>
      </c>
      <c r="AW418">
        <v>1091</v>
      </c>
      <c r="AX418">
        <v>62</v>
      </c>
      <c r="AY418">
        <v>49</v>
      </c>
      <c r="AZ418">
        <v>46</v>
      </c>
      <c r="BA418" s="5">
        <v>4.3746273326734597</v>
      </c>
      <c r="BB418" s="5">
        <v>7.91255532132082</v>
      </c>
      <c r="BC418" s="5">
        <v>24.881934054617499</v>
      </c>
      <c r="BD418" s="1">
        <v>3.3994738823648601E-8</v>
      </c>
      <c r="BE418" s="1">
        <v>4.06900462403015E-7</v>
      </c>
      <c r="BF418" s="5">
        <v>9.7846289306004692</v>
      </c>
      <c r="BG418" s="5">
        <v>20.744073711999999</v>
      </c>
      <c r="BH418" t="str">
        <f t="shared" si="67"/>
        <v>maternal</v>
      </c>
      <c r="BI418" t="b">
        <f t="shared" si="65"/>
        <v>1</v>
      </c>
      <c r="BK418" t="s">
        <v>1016</v>
      </c>
      <c r="BM418" t="s">
        <v>1270</v>
      </c>
    </row>
    <row r="419" spans="1:67" x14ac:dyDescent="0.25">
      <c r="A419" t="s">
        <v>202</v>
      </c>
      <c r="B419">
        <v>4525</v>
      </c>
      <c r="C419">
        <v>4525</v>
      </c>
      <c r="D419">
        <v>4918</v>
      </c>
      <c r="E419">
        <v>498</v>
      </c>
      <c r="F419">
        <v>640</v>
      </c>
      <c r="G419">
        <v>560</v>
      </c>
      <c r="H419" s="5">
        <v>3.0444191885641101</v>
      </c>
      <c r="I419" s="5">
        <v>10.6618540984703</v>
      </c>
      <c r="J419" s="5">
        <v>20.2252001189174</v>
      </c>
      <c r="K419" s="1">
        <v>6.7263620027936105E-7</v>
      </c>
      <c r="L419" s="1">
        <v>2.8009776101185298E-6</v>
      </c>
      <c r="M419" s="5">
        <v>7.0003268366337998</v>
      </c>
      <c r="N419" s="5">
        <v>8.25014335860158</v>
      </c>
      <c r="O419" t="str">
        <f t="shared" si="60"/>
        <v>maternal</v>
      </c>
      <c r="P419">
        <v>4069</v>
      </c>
      <c r="Q419">
        <v>3738</v>
      </c>
      <c r="R419">
        <v>3865</v>
      </c>
      <c r="S419">
        <v>576</v>
      </c>
      <c r="T419">
        <v>433</v>
      </c>
      <c r="U419">
        <v>672</v>
      </c>
      <c r="V419" s="5">
        <v>2.8158114405075798</v>
      </c>
      <c r="W419" s="5">
        <v>10.5173861988205</v>
      </c>
      <c r="X419" s="5">
        <v>14.130830686022399</v>
      </c>
      <c r="Y419" s="1">
        <v>6.4559019681544698E-6</v>
      </c>
      <c r="Z419" s="1">
        <v>1.84825970429126E-5</v>
      </c>
      <c r="AA419" s="5">
        <v>4.7083110394694998</v>
      </c>
      <c r="AB419" s="5">
        <v>7.0411517734836702</v>
      </c>
      <c r="AC419" t="str">
        <f t="shared" si="61"/>
        <v>maternal</v>
      </c>
      <c r="AD419" t="b">
        <f t="shared" si="68"/>
        <v>1</v>
      </c>
      <c r="AF419" t="s">
        <v>202</v>
      </c>
      <c r="AG419">
        <v>4475</v>
      </c>
      <c r="AH419">
        <v>5047</v>
      </c>
      <c r="AI419">
        <v>4789</v>
      </c>
      <c r="AJ419">
        <v>577</v>
      </c>
      <c r="AK419">
        <v>734</v>
      </c>
      <c r="AL419">
        <v>573</v>
      </c>
      <c r="AM419" s="5">
        <v>2.9312891358941302</v>
      </c>
      <c r="AN419" s="5">
        <v>10.7527889175804</v>
      </c>
      <c r="AO419" s="5">
        <v>14.4467389601371</v>
      </c>
      <c r="AP419" s="1">
        <v>4.8032584469062897E-7</v>
      </c>
      <c r="AQ419" s="1">
        <v>1.39351846154904E-6</v>
      </c>
      <c r="AR419" s="5">
        <v>7.10921154735213</v>
      </c>
      <c r="AS419" s="5">
        <v>7.62791694841171</v>
      </c>
      <c r="AT419" t="str">
        <f t="shared" si="66"/>
        <v>maternal</v>
      </c>
      <c r="AU419">
        <v>3836</v>
      </c>
      <c r="AV419">
        <v>4732</v>
      </c>
      <c r="AW419">
        <v>3746</v>
      </c>
      <c r="AX419">
        <v>882</v>
      </c>
      <c r="AY419">
        <v>956</v>
      </c>
      <c r="AZ419">
        <v>689</v>
      </c>
      <c r="BA419" s="5">
        <v>2.2889084082900801</v>
      </c>
      <c r="BB419" s="5">
        <v>10.850819968745</v>
      </c>
      <c r="BC419" s="5">
        <v>11.9058905773409</v>
      </c>
      <c r="BD419" s="1">
        <v>5.7891064783734697E-6</v>
      </c>
      <c r="BE419" s="1">
        <v>1.2751335855448199E-5</v>
      </c>
      <c r="BF419" s="5">
        <v>4.5930222736830402</v>
      </c>
      <c r="BG419" s="5">
        <v>4.8868621468983102</v>
      </c>
      <c r="BH419" t="str">
        <f t="shared" si="67"/>
        <v>maternal</v>
      </c>
      <c r="BI419" t="b">
        <f t="shared" si="65"/>
        <v>1</v>
      </c>
      <c r="BK419" t="s">
        <v>1017</v>
      </c>
      <c r="BL419" t="s">
        <v>1268</v>
      </c>
    </row>
    <row r="420" spans="1:67" x14ac:dyDescent="0.25">
      <c r="A420" t="s">
        <v>372</v>
      </c>
      <c r="B420">
        <v>820</v>
      </c>
      <c r="C420">
        <v>943</v>
      </c>
      <c r="D420">
        <v>1104</v>
      </c>
      <c r="E420">
        <v>817</v>
      </c>
      <c r="F420">
        <v>1176</v>
      </c>
      <c r="G420">
        <v>1574</v>
      </c>
      <c r="H420" s="5">
        <v>-0.27475987861213003</v>
      </c>
      <c r="I420" s="5">
        <v>10.0286173111122</v>
      </c>
      <c r="J420" s="5">
        <v>-1.0191546995119101</v>
      </c>
      <c r="K420">
        <v>0.34621770322025902</v>
      </c>
      <c r="L420">
        <v>0.37295266099788599</v>
      </c>
      <c r="M420" s="5">
        <v>-7.0224760955031202</v>
      </c>
      <c r="N420" s="5">
        <v>-1.2097927152116099</v>
      </c>
      <c r="O420" t="str">
        <f t="shared" si="60"/>
        <v>no preference</v>
      </c>
      <c r="P420">
        <v>1028</v>
      </c>
      <c r="Q420">
        <v>877</v>
      </c>
      <c r="R420">
        <v>1091</v>
      </c>
      <c r="S420">
        <v>1069</v>
      </c>
      <c r="T420">
        <v>1270</v>
      </c>
      <c r="U420">
        <v>1441</v>
      </c>
      <c r="V420" s="5">
        <v>-0.33037910272837201</v>
      </c>
      <c r="W420" s="5">
        <v>10.1244767304806</v>
      </c>
      <c r="X420" s="5">
        <v>-1.8359749309900999</v>
      </c>
      <c r="Y420">
        <v>0.114869621398481</v>
      </c>
      <c r="Z420">
        <v>0.12975151566873</v>
      </c>
      <c r="AA420" s="5">
        <v>-5.9520140277513303</v>
      </c>
      <c r="AB420" s="5">
        <v>-1.2573437283406499</v>
      </c>
      <c r="AC420" t="str">
        <f t="shared" si="61"/>
        <v>no preference</v>
      </c>
      <c r="AD420" t="b">
        <f t="shared" si="68"/>
        <v>1</v>
      </c>
      <c r="AF420" t="str">
        <f>A420</f>
        <v>AT4G18870.1</v>
      </c>
      <c r="AG420" s="6" t="s">
        <v>1286</v>
      </c>
      <c r="AM420" s="5"/>
      <c r="AN420" s="5"/>
      <c r="AO420" s="5"/>
      <c r="AP420" s="1"/>
      <c r="AQ420" s="1"/>
      <c r="AR420" s="5"/>
      <c r="AS420" s="5"/>
      <c r="BA420" s="5"/>
      <c r="BB420" s="5"/>
      <c r="BC420" s="5"/>
      <c r="BD420" s="1"/>
      <c r="BE420" s="1"/>
      <c r="BF420" s="5"/>
      <c r="BG420" s="5"/>
      <c r="BK420" t="s">
        <v>701</v>
      </c>
      <c r="BL420" t="s">
        <v>1268</v>
      </c>
    </row>
    <row r="421" spans="1:67" x14ac:dyDescent="0.25">
      <c r="A421" t="s">
        <v>55</v>
      </c>
      <c r="B421">
        <v>39748</v>
      </c>
      <c r="C421">
        <v>30785</v>
      </c>
      <c r="D421">
        <v>34628</v>
      </c>
      <c r="E421">
        <v>759</v>
      </c>
      <c r="F421">
        <v>820</v>
      </c>
      <c r="G421">
        <v>882</v>
      </c>
      <c r="H421" s="5">
        <v>5.41031573821554</v>
      </c>
      <c r="I421" s="5">
        <v>12.384279085026799</v>
      </c>
      <c r="J421" s="5">
        <v>34.610705703870998</v>
      </c>
      <c r="K421" s="1">
        <v>2.46644850369531E-8</v>
      </c>
      <c r="L421" s="1">
        <v>9.9229804330335406E-7</v>
      </c>
      <c r="M421" s="5">
        <v>9.9491248765357696</v>
      </c>
      <c r="N421" s="5">
        <v>42.527252251735199</v>
      </c>
      <c r="O421" t="str">
        <f t="shared" si="60"/>
        <v>maternal</v>
      </c>
      <c r="P421">
        <v>34561</v>
      </c>
      <c r="Q421">
        <v>22350</v>
      </c>
      <c r="R421">
        <v>20455</v>
      </c>
      <c r="S421">
        <v>675</v>
      </c>
      <c r="T421">
        <v>628</v>
      </c>
      <c r="U421">
        <v>694</v>
      </c>
      <c r="V421" s="5">
        <v>5.2355074926761702</v>
      </c>
      <c r="W421" s="5">
        <v>11.997308683262199</v>
      </c>
      <c r="X421" s="5">
        <v>22.676494829796301</v>
      </c>
      <c r="Y421" s="1">
        <v>3.7106315913173402E-7</v>
      </c>
      <c r="Z421" s="1">
        <v>2.6209271239937598E-6</v>
      </c>
      <c r="AA421" s="5">
        <v>7.5606979078650003</v>
      </c>
      <c r="AB421" s="5">
        <v>37.674265828264701</v>
      </c>
      <c r="AC421" t="str">
        <f t="shared" si="61"/>
        <v>maternal</v>
      </c>
      <c r="AD421" t="b">
        <f t="shared" si="68"/>
        <v>1</v>
      </c>
      <c r="AF421" t="str">
        <f>A421</f>
        <v>AT4G19120.1</v>
      </c>
      <c r="AG421" s="6" t="s">
        <v>1286</v>
      </c>
      <c r="AM421" s="5"/>
      <c r="AN421" s="5"/>
      <c r="AO421" s="5"/>
      <c r="AP421" s="1"/>
      <c r="AQ421" s="1"/>
      <c r="AR421" s="5"/>
      <c r="AS421" s="5"/>
      <c r="BA421" s="5"/>
      <c r="BB421" s="5"/>
      <c r="BC421" s="5"/>
      <c r="BD421" s="1"/>
      <c r="BE421" s="1"/>
      <c r="BF421" s="5"/>
      <c r="BG421" s="5"/>
      <c r="BK421" t="s">
        <v>1233</v>
      </c>
      <c r="BM421" t="s">
        <v>1270</v>
      </c>
    </row>
    <row r="422" spans="1:67" x14ac:dyDescent="0.25">
      <c r="A422" t="s">
        <v>378</v>
      </c>
      <c r="B422">
        <v>9636</v>
      </c>
      <c r="C422">
        <v>10253</v>
      </c>
      <c r="D422">
        <v>11737</v>
      </c>
      <c r="E422">
        <v>12579</v>
      </c>
      <c r="F422">
        <v>13332</v>
      </c>
      <c r="G422">
        <v>14675</v>
      </c>
      <c r="H422" s="5">
        <v>-0.36185424569521102</v>
      </c>
      <c r="I422" s="5">
        <v>13.5399826444913</v>
      </c>
      <c r="J422" s="5">
        <v>-2.4474460513776002</v>
      </c>
      <c r="K422">
        <v>4.8645323272594999E-2</v>
      </c>
      <c r="L422">
        <v>5.8124390548411203E-2</v>
      </c>
      <c r="M422" s="5">
        <v>-5.1533849818373598</v>
      </c>
      <c r="N422" s="5">
        <v>-1.2850765006787701</v>
      </c>
      <c r="O422" t="str">
        <f t="shared" si="60"/>
        <v>no preference</v>
      </c>
      <c r="P422">
        <v>10384</v>
      </c>
      <c r="Q422">
        <v>9547</v>
      </c>
      <c r="R422">
        <v>9796</v>
      </c>
      <c r="S422">
        <v>18534</v>
      </c>
      <c r="T422">
        <v>16067</v>
      </c>
      <c r="U422">
        <v>17966</v>
      </c>
      <c r="V422" s="5">
        <v>-0.82053612889960803</v>
      </c>
      <c r="W422" s="5">
        <v>13.684041655033999</v>
      </c>
      <c r="X422" s="5">
        <v>-5.8178856994116703</v>
      </c>
      <c r="Y422">
        <v>1.0419275515142999E-3</v>
      </c>
      <c r="Z422">
        <v>1.5259726345012599E-3</v>
      </c>
      <c r="AA422" s="5">
        <v>-0.874879444923367</v>
      </c>
      <c r="AB422" s="5">
        <v>-1.7660621680250099</v>
      </c>
      <c r="AC422" t="str">
        <f t="shared" si="61"/>
        <v>paternal</v>
      </c>
      <c r="AD422" t="b">
        <f t="shared" si="68"/>
        <v>0</v>
      </c>
      <c r="AF422" t="s">
        <v>378</v>
      </c>
      <c r="AG422">
        <v>7282</v>
      </c>
      <c r="AH422">
        <v>9439</v>
      </c>
      <c r="AI422">
        <v>7291</v>
      </c>
      <c r="AJ422">
        <v>16682</v>
      </c>
      <c r="AK422">
        <v>22640</v>
      </c>
      <c r="AL422">
        <v>16807</v>
      </c>
      <c r="AM422" s="5">
        <v>-1.2208715028971799</v>
      </c>
      <c r="AN422" s="5">
        <v>13.5660981248148</v>
      </c>
      <c r="AO422" s="5">
        <v>-5.3939161791635097</v>
      </c>
      <c r="AP422">
        <v>6.3514120544869504E-4</v>
      </c>
      <c r="AQ422">
        <v>8.9456507809675297E-4</v>
      </c>
      <c r="AR422" s="5">
        <v>-0.48921100594591799</v>
      </c>
      <c r="AS422" s="5">
        <v>-2.3308747820562998</v>
      </c>
      <c r="AT422" t="str">
        <f t="shared" si="66"/>
        <v>paternal</v>
      </c>
      <c r="AU422">
        <v>18657</v>
      </c>
      <c r="AV422">
        <v>18301</v>
      </c>
      <c r="AW422">
        <v>13914</v>
      </c>
      <c r="AX422">
        <v>26082</v>
      </c>
      <c r="AY422">
        <v>26713</v>
      </c>
      <c r="AZ422">
        <v>20901</v>
      </c>
      <c r="BA422" s="5">
        <v>-0.538636750485599</v>
      </c>
      <c r="BB422" s="5">
        <v>14.3065096109128</v>
      </c>
      <c r="BC422" s="5">
        <v>-2.8071393882420499</v>
      </c>
      <c r="BD422">
        <v>2.5754453387928099E-2</v>
      </c>
      <c r="BE422">
        <v>3.0733237933088398E-2</v>
      </c>
      <c r="BF422" s="5">
        <v>-4.5331939414916897</v>
      </c>
      <c r="BG422" s="5">
        <v>-1.45259926027109</v>
      </c>
      <c r="BH422" t="str">
        <f t="shared" si="67"/>
        <v>no preference</v>
      </c>
      <c r="BI422" t="b">
        <f t="shared" ref="BI422:BI428" si="69">IF(AT422=BH422, TRUE)</f>
        <v>0</v>
      </c>
      <c r="BK422" t="s">
        <v>702</v>
      </c>
      <c r="BL422" t="s">
        <v>1268</v>
      </c>
      <c r="BO422" t="s">
        <v>1271</v>
      </c>
    </row>
    <row r="423" spans="1:67" x14ac:dyDescent="0.25">
      <c r="A423" t="s">
        <v>280</v>
      </c>
      <c r="B423">
        <v>5691</v>
      </c>
      <c r="C423">
        <v>5463</v>
      </c>
      <c r="D423">
        <v>7574</v>
      </c>
      <c r="E423">
        <v>2069</v>
      </c>
      <c r="F423">
        <v>1991</v>
      </c>
      <c r="G423">
        <v>2290</v>
      </c>
      <c r="H423" s="5">
        <v>1.5467710534349299</v>
      </c>
      <c r="I423" s="5">
        <v>11.8191117693039</v>
      </c>
      <c r="J423" s="5">
        <v>8.7699439872907092</v>
      </c>
      <c r="K423">
        <v>1.01158215238999E-4</v>
      </c>
      <c r="L423">
        <v>1.72092329583418E-4</v>
      </c>
      <c r="M423" s="5">
        <v>1.6558666683423899</v>
      </c>
      <c r="N423" s="5">
        <v>2.9216250769064098</v>
      </c>
      <c r="O423" t="str">
        <f t="shared" si="60"/>
        <v>maternal</v>
      </c>
      <c r="P423">
        <v>5076</v>
      </c>
      <c r="Q423">
        <v>4651</v>
      </c>
      <c r="R423">
        <v>4861</v>
      </c>
      <c r="S423">
        <v>1529</v>
      </c>
      <c r="T423">
        <v>1831</v>
      </c>
      <c r="U423">
        <v>1520</v>
      </c>
      <c r="V423" s="5">
        <v>1.58380198027671</v>
      </c>
      <c r="W423" s="5">
        <v>11.4550090446055</v>
      </c>
      <c r="X423" s="5">
        <v>10.5774784738681</v>
      </c>
      <c r="Y423" s="1">
        <v>3.5949426531203699E-5</v>
      </c>
      <c r="Z423" s="1">
        <v>7.2680362334824906E-5</v>
      </c>
      <c r="AA423" s="5">
        <v>2.8618098426696199</v>
      </c>
      <c r="AB423" s="5">
        <v>2.9975877359343599</v>
      </c>
      <c r="AC423" t="str">
        <f t="shared" si="61"/>
        <v>maternal</v>
      </c>
      <c r="AD423" t="b">
        <f t="shared" si="68"/>
        <v>1</v>
      </c>
      <c r="AF423" t="s">
        <v>280</v>
      </c>
      <c r="AG423">
        <v>1291</v>
      </c>
      <c r="AH423">
        <v>1680</v>
      </c>
      <c r="AI423">
        <v>2219</v>
      </c>
      <c r="AJ423">
        <v>339</v>
      </c>
      <c r="AK423">
        <v>549</v>
      </c>
      <c r="AL423">
        <v>394</v>
      </c>
      <c r="AM423" s="5">
        <v>2.0094835791844599</v>
      </c>
      <c r="AN423" s="5">
        <v>9.7175376521302894</v>
      </c>
      <c r="AO423" s="5">
        <v>7.1409679629388902</v>
      </c>
      <c r="AP423" s="1">
        <v>9.45317109799774E-5</v>
      </c>
      <c r="AQ423">
        <v>1.4322986512117799E-4</v>
      </c>
      <c r="AR423" s="5">
        <v>1.56007053061034</v>
      </c>
      <c r="AS423" s="5">
        <v>4.0263806766006498</v>
      </c>
      <c r="AT423" t="str">
        <f t="shared" si="66"/>
        <v>maternal</v>
      </c>
      <c r="AU423">
        <v>1120</v>
      </c>
      <c r="AV423">
        <v>1364</v>
      </c>
      <c r="AW423">
        <v>1614</v>
      </c>
      <c r="AX423">
        <v>493</v>
      </c>
      <c r="AY423">
        <v>565</v>
      </c>
      <c r="AZ423">
        <v>528</v>
      </c>
      <c r="BA423" s="5">
        <v>1.3541416205544501</v>
      </c>
      <c r="BB423" s="5">
        <v>9.7237872724540892</v>
      </c>
      <c r="BC423" s="5">
        <v>7.3417496862704299</v>
      </c>
      <c r="BD423">
        <v>1.43291635596472E-4</v>
      </c>
      <c r="BE423">
        <v>2.20448670148419E-4</v>
      </c>
      <c r="BF423" s="5">
        <v>1.0989276126424701</v>
      </c>
      <c r="BG423" s="5">
        <v>2.5564496651280102</v>
      </c>
      <c r="BH423" t="str">
        <f t="shared" si="67"/>
        <v>maternal</v>
      </c>
      <c r="BI423" t="b">
        <f t="shared" si="69"/>
        <v>1</v>
      </c>
      <c r="BK423" t="s">
        <v>1018</v>
      </c>
      <c r="BL423" t="s">
        <v>1268</v>
      </c>
    </row>
    <row r="424" spans="1:67" x14ac:dyDescent="0.25">
      <c r="A424" t="s">
        <v>45</v>
      </c>
      <c r="B424">
        <v>1739</v>
      </c>
      <c r="C424">
        <v>2207</v>
      </c>
      <c r="D424">
        <v>2134</v>
      </c>
      <c r="E424">
        <v>19</v>
      </c>
      <c r="F424">
        <v>49</v>
      </c>
      <c r="G424">
        <v>33</v>
      </c>
      <c r="H424" s="5">
        <v>5.9600564253699</v>
      </c>
      <c r="I424" s="5">
        <v>7.9977772546557597</v>
      </c>
      <c r="J424" s="5">
        <v>17.445525562964001</v>
      </c>
      <c r="K424" s="1">
        <v>1.65973165031539E-6</v>
      </c>
      <c r="L424" s="1">
        <v>5.3533541091097498E-6</v>
      </c>
      <c r="M424" s="5">
        <v>6.0895676724372203</v>
      </c>
      <c r="N424" s="5">
        <v>62.252351343844502</v>
      </c>
      <c r="O424" t="str">
        <f t="shared" si="60"/>
        <v>maternal</v>
      </c>
      <c r="P424">
        <v>1903</v>
      </c>
      <c r="Q424">
        <v>1835</v>
      </c>
      <c r="R424">
        <v>1803</v>
      </c>
      <c r="S424">
        <v>40</v>
      </c>
      <c r="T424">
        <v>30</v>
      </c>
      <c r="U424">
        <v>52</v>
      </c>
      <c r="V424" s="5">
        <v>5.5048276534696496</v>
      </c>
      <c r="W424" s="5">
        <v>8.0989700832575497</v>
      </c>
      <c r="X424" s="5">
        <v>24.781172523579201</v>
      </c>
      <c r="Y424" s="1">
        <v>2.16202493890199E-7</v>
      </c>
      <c r="Z424" s="1">
        <v>2.1934725743769302E-6</v>
      </c>
      <c r="AA424" s="5">
        <v>8.05320985832806</v>
      </c>
      <c r="AB424" s="5">
        <v>45.406522742557101</v>
      </c>
      <c r="AC424" t="str">
        <f t="shared" si="61"/>
        <v>maternal</v>
      </c>
      <c r="AD424" t="b">
        <f t="shared" si="68"/>
        <v>1</v>
      </c>
      <c r="AF424" t="s">
        <v>45</v>
      </c>
      <c r="AG424">
        <v>3290</v>
      </c>
      <c r="AH424">
        <v>4394</v>
      </c>
      <c r="AI424">
        <v>3943</v>
      </c>
      <c r="AJ424">
        <v>73</v>
      </c>
      <c r="AK424">
        <v>91</v>
      </c>
      <c r="AL424">
        <v>69</v>
      </c>
      <c r="AM424" s="5">
        <v>5.6230344196340303</v>
      </c>
      <c r="AN424" s="5">
        <v>9.0989499893606602</v>
      </c>
      <c r="AO424" s="5">
        <v>25.7639508892591</v>
      </c>
      <c r="AP424" s="1">
        <v>4.9861480569930196E-9</v>
      </c>
      <c r="AQ424" s="1">
        <v>8.8541618121678894E-8</v>
      </c>
      <c r="AR424" s="5">
        <v>11.3732427109592</v>
      </c>
      <c r="AS424" s="5">
        <v>49.283554937842098</v>
      </c>
      <c r="AT424" t="str">
        <f t="shared" si="66"/>
        <v>maternal</v>
      </c>
      <c r="AU424">
        <v>4204</v>
      </c>
      <c r="AV424">
        <v>4803</v>
      </c>
      <c r="AW424">
        <v>4092</v>
      </c>
      <c r="AX424">
        <v>107</v>
      </c>
      <c r="AY424">
        <v>149</v>
      </c>
      <c r="AZ424">
        <v>216</v>
      </c>
      <c r="BA424" s="5">
        <v>4.8405320157291296</v>
      </c>
      <c r="BB424" s="5">
        <v>9.6686851495658406</v>
      </c>
      <c r="BC424" s="5">
        <v>18.361006696616101</v>
      </c>
      <c r="BD424" s="1">
        <v>2.8818920853984901E-7</v>
      </c>
      <c r="BE424" s="1">
        <v>1.1715008477229599E-6</v>
      </c>
      <c r="BF424" s="5">
        <v>7.7228044146073902</v>
      </c>
      <c r="BG424" s="5">
        <v>28.651365948587401</v>
      </c>
      <c r="BH424" t="str">
        <f t="shared" si="67"/>
        <v>maternal</v>
      </c>
      <c r="BI424" t="b">
        <f t="shared" si="69"/>
        <v>1</v>
      </c>
      <c r="BK424" t="s">
        <v>1019</v>
      </c>
      <c r="BM424" t="s">
        <v>1270</v>
      </c>
    </row>
    <row r="425" spans="1:67" x14ac:dyDescent="0.25">
      <c r="A425" t="s">
        <v>113</v>
      </c>
      <c r="B425">
        <v>17926</v>
      </c>
      <c r="C425">
        <v>18006</v>
      </c>
      <c r="D425">
        <v>19015</v>
      </c>
      <c r="E425">
        <v>958</v>
      </c>
      <c r="F425">
        <v>882</v>
      </c>
      <c r="G425">
        <v>904</v>
      </c>
      <c r="H425" s="5">
        <v>4.3225374193572703</v>
      </c>
      <c r="I425" s="5">
        <v>11.9990789145577</v>
      </c>
      <c r="J425" s="5">
        <v>34.293766322351303</v>
      </c>
      <c r="K425" s="1">
        <v>2.6106212632358701E-8</v>
      </c>
      <c r="L425" s="1">
        <v>9.9229804330335406E-7</v>
      </c>
      <c r="M425" s="5">
        <v>9.9050019727812995</v>
      </c>
      <c r="N425" s="5">
        <v>20.0084488148266</v>
      </c>
      <c r="O425" t="str">
        <f t="shared" si="60"/>
        <v>maternal</v>
      </c>
      <c r="P425">
        <v>15364</v>
      </c>
      <c r="Q425">
        <v>16893</v>
      </c>
      <c r="R425">
        <v>14033</v>
      </c>
      <c r="S425">
        <v>53</v>
      </c>
      <c r="T425">
        <v>51</v>
      </c>
      <c r="U425">
        <v>71</v>
      </c>
      <c r="V425" s="5">
        <v>8.0343233024988798</v>
      </c>
      <c r="W425" s="5">
        <v>9.8922457251650595</v>
      </c>
      <c r="X425" s="5">
        <v>43.130223521938198</v>
      </c>
      <c r="Y425" s="1">
        <v>7.3108652554168197E-9</v>
      </c>
      <c r="Z425" s="1">
        <v>8.1589256250451803E-7</v>
      </c>
      <c r="AA425" s="5">
        <v>10.6323045442886</v>
      </c>
      <c r="AB425" s="5">
        <v>262.16354978672899</v>
      </c>
      <c r="AC425" t="str">
        <f t="shared" si="61"/>
        <v>maternal</v>
      </c>
      <c r="AD425" t="b">
        <f t="shared" si="68"/>
        <v>1</v>
      </c>
      <c r="AF425" t="s">
        <v>113</v>
      </c>
      <c r="AG425">
        <v>9390</v>
      </c>
      <c r="AH425">
        <v>12637</v>
      </c>
      <c r="AI425">
        <v>11648</v>
      </c>
      <c r="AJ425">
        <v>1316</v>
      </c>
      <c r="AK425">
        <v>1571</v>
      </c>
      <c r="AL425">
        <v>1663</v>
      </c>
      <c r="AM425" s="5">
        <v>2.8828657561498199</v>
      </c>
      <c r="AN425" s="5">
        <v>12.0020544949603</v>
      </c>
      <c r="AO425" s="5">
        <v>13.394511396096799</v>
      </c>
      <c r="AP425" s="1">
        <v>8.6424376710198199E-7</v>
      </c>
      <c r="AQ425" s="1">
        <v>2.21600965923585E-6</v>
      </c>
      <c r="AR425" s="5">
        <v>6.5129411637131502</v>
      </c>
      <c r="AS425" s="5">
        <v>7.3761385561699804</v>
      </c>
      <c r="AT425" t="str">
        <f t="shared" si="66"/>
        <v>maternal</v>
      </c>
      <c r="AU425">
        <v>15402</v>
      </c>
      <c r="AV425">
        <v>19106</v>
      </c>
      <c r="AW425">
        <v>15638</v>
      </c>
      <c r="AX425">
        <v>76</v>
      </c>
      <c r="AY425">
        <v>34</v>
      </c>
      <c r="AZ425">
        <v>71</v>
      </c>
      <c r="BA425" s="5">
        <v>8.1665344970566291</v>
      </c>
      <c r="BB425" s="5">
        <v>9.93859876822237</v>
      </c>
      <c r="BC425" s="5">
        <v>25.928417579696099</v>
      </c>
      <c r="BD425" s="1">
        <v>2.5412572705998901E-8</v>
      </c>
      <c r="BE425" s="1">
        <v>3.9707144853123302E-7</v>
      </c>
      <c r="BF425" s="5">
        <v>10.049658087522699</v>
      </c>
      <c r="BG425" s="5">
        <v>287.32396055355701</v>
      </c>
      <c r="BH425" t="str">
        <f t="shared" si="67"/>
        <v>maternal</v>
      </c>
      <c r="BI425" t="b">
        <f t="shared" si="69"/>
        <v>1</v>
      </c>
      <c r="BK425" t="s">
        <v>1020</v>
      </c>
      <c r="BL425" t="s">
        <v>1268</v>
      </c>
    </row>
    <row r="426" spans="1:67" x14ac:dyDescent="0.25">
      <c r="A426" t="s">
        <v>12</v>
      </c>
      <c r="B426">
        <v>4236</v>
      </c>
      <c r="C426">
        <v>3552</v>
      </c>
      <c r="D426">
        <v>3295</v>
      </c>
      <c r="E426">
        <v>7</v>
      </c>
      <c r="F426">
        <v>0</v>
      </c>
      <c r="G426">
        <v>12</v>
      </c>
      <c r="H426" s="5">
        <v>9.6099033985790907</v>
      </c>
      <c r="I426" s="5">
        <v>7.0384316053365703</v>
      </c>
      <c r="J426" s="5">
        <v>10.4079979162294</v>
      </c>
      <c r="K426" s="1">
        <v>3.71162832713387E-5</v>
      </c>
      <c r="L426" s="1">
        <v>7.0685617970672306E-5</v>
      </c>
      <c r="M426" s="5">
        <v>2.7656053784416001</v>
      </c>
      <c r="N426" s="5">
        <v>781.392391980914</v>
      </c>
      <c r="O426" t="str">
        <f t="shared" si="60"/>
        <v>maternal</v>
      </c>
      <c r="P426">
        <v>2055</v>
      </c>
      <c r="Q426">
        <v>1473</v>
      </c>
      <c r="R426">
        <v>1309</v>
      </c>
      <c r="S426">
        <v>39</v>
      </c>
      <c r="T426">
        <v>4</v>
      </c>
      <c r="U426">
        <v>11</v>
      </c>
      <c r="V426" s="5">
        <v>6.8858925880726298</v>
      </c>
      <c r="W426" s="5">
        <v>7.1858858575349398</v>
      </c>
      <c r="X426" s="5">
        <v>9.4273971290522596</v>
      </c>
      <c r="Y426" s="1">
        <v>7.0332697287848599E-5</v>
      </c>
      <c r="Z426">
        <v>1.2926515854688901E-4</v>
      </c>
      <c r="AA426" s="5">
        <v>2.1248816085884301</v>
      </c>
      <c r="AB426" s="5">
        <v>118.26608376645601</v>
      </c>
      <c r="AC426" t="str">
        <f t="shared" si="61"/>
        <v>maternal</v>
      </c>
      <c r="AD426" t="b">
        <f t="shared" si="68"/>
        <v>1</v>
      </c>
      <c r="AF426" t="s">
        <v>12</v>
      </c>
      <c r="AG426">
        <v>1803</v>
      </c>
      <c r="AH426">
        <v>2157</v>
      </c>
      <c r="AI426">
        <v>1859</v>
      </c>
      <c r="AJ426">
        <v>10</v>
      </c>
      <c r="AK426">
        <v>9</v>
      </c>
      <c r="AL426">
        <v>9</v>
      </c>
      <c r="AM426" s="5">
        <v>7.5500872901089204</v>
      </c>
      <c r="AN426" s="5">
        <v>7.14280624785847</v>
      </c>
      <c r="AO426" s="5">
        <v>39.093649180097003</v>
      </c>
      <c r="AP426" s="1">
        <v>1.77531056821361E-10</v>
      </c>
      <c r="AQ426" s="1">
        <v>3.0985719471954903E-8</v>
      </c>
      <c r="AR426" s="5">
        <v>13.833810731644199</v>
      </c>
      <c r="AS426" s="5">
        <v>187.41430822064501</v>
      </c>
      <c r="AT426" t="str">
        <f t="shared" si="66"/>
        <v>maternal</v>
      </c>
      <c r="AU426">
        <v>784</v>
      </c>
      <c r="AV426">
        <v>1085</v>
      </c>
      <c r="AW426">
        <v>815</v>
      </c>
      <c r="AX426">
        <v>2</v>
      </c>
      <c r="AY426">
        <v>33</v>
      </c>
      <c r="AZ426">
        <v>6</v>
      </c>
      <c r="BA426" s="5">
        <v>6.6313341031752504</v>
      </c>
      <c r="BB426" s="5">
        <v>6.4755938062639897</v>
      </c>
      <c r="BC426" s="5">
        <v>8.4066920077404301</v>
      </c>
      <c r="BD426" s="1">
        <v>5.9640671209013701E-5</v>
      </c>
      <c r="BE426" s="1">
        <v>9.7771592145924101E-5</v>
      </c>
      <c r="BF426" s="5">
        <v>2.06059555264487</v>
      </c>
      <c r="BG426" s="5">
        <v>99.135791038636796</v>
      </c>
      <c r="BH426" t="str">
        <f t="shared" si="67"/>
        <v>maternal</v>
      </c>
      <c r="BI426" t="b">
        <f t="shared" si="69"/>
        <v>1</v>
      </c>
      <c r="BK426" t="s">
        <v>1021</v>
      </c>
      <c r="BL426" t="s">
        <v>1268</v>
      </c>
    </row>
    <row r="427" spans="1:67" x14ac:dyDescent="0.25">
      <c r="A427" t="s">
        <v>390</v>
      </c>
      <c r="B427">
        <v>189</v>
      </c>
      <c r="C427">
        <v>216</v>
      </c>
      <c r="D427">
        <v>238</v>
      </c>
      <c r="E427">
        <v>390</v>
      </c>
      <c r="F427">
        <v>303</v>
      </c>
      <c r="G427">
        <v>445</v>
      </c>
      <c r="H427" s="5">
        <v>-0.80919285397168805</v>
      </c>
      <c r="I427" s="5">
        <v>8.1486876432378992</v>
      </c>
      <c r="J427" s="5">
        <v>-4.1783704994003701</v>
      </c>
      <c r="K427">
        <v>5.4118748531534399E-3</v>
      </c>
      <c r="L427">
        <v>7.1729837721131104E-3</v>
      </c>
      <c r="M427" s="5">
        <v>-2.78246233668037</v>
      </c>
      <c r="N427" s="5">
        <v>-1.7522308460171401</v>
      </c>
      <c r="O427" t="str">
        <f t="shared" si="60"/>
        <v>paternal</v>
      </c>
      <c r="P427">
        <v>459</v>
      </c>
      <c r="Q427">
        <v>418</v>
      </c>
      <c r="R427">
        <v>478</v>
      </c>
      <c r="S427">
        <v>184</v>
      </c>
      <c r="T427">
        <v>149</v>
      </c>
      <c r="U427">
        <v>160</v>
      </c>
      <c r="V427" s="5">
        <v>1.45635376708436</v>
      </c>
      <c r="W427" s="5">
        <v>8.0918825599177904</v>
      </c>
      <c r="X427" s="5">
        <v>9.4450653086896601</v>
      </c>
      <c r="Y427" s="1">
        <v>6.9573576729464498E-5</v>
      </c>
      <c r="Z427">
        <v>1.2854985369218901E-4</v>
      </c>
      <c r="AA427" s="5">
        <v>2.13684699756443</v>
      </c>
      <c r="AB427" s="5">
        <v>2.74413939239829</v>
      </c>
      <c r="AC427" t="str">
        <f t="shared" si="61"/>
        <v>maternal</v>
      </c>
      <c r="AD427" t="b">
        <f t="shared" si="68"/>
        <v>0</v>
      </c>
      <c r="AF427" t="s">
        <v>390</v>
      </c>
      <c r="AG427">
        <v>413</v>
      </c>
      <c r="AH427">
        <v>587</v>
      </c>
      <c r="AI427">
        <v>446</v>
      </c>
      <c r="AJ427">
        <v>476</v>
      </c>
      <c r="AK427">
        <v>587</v>
      </c>
      <c r="AL427">
        <v>412</v>
      </c>
      <c r="AM427" s="5">
        <v>-3.00751495807727E-2</v>
      </c>
      <c r="AN427" s="5">
        <v>8.9141343492967202</v>
      </c>
      <c r="AO427" s="5">
        <v>-0.12745767016123899</v>
      </c>
      <c r="AP427">
        <v>0.90170163982372997</v>
      </c>
      <c r="AQ427">
        <v>0.90714450686491899</v>
      </c>
      <c r="AR427" s="5">
        <v>-7.3356182339767404</v>
      </c>
      <c r="AS427" s="5">
        <v>-1.02106531132817</v>
      </c>
      <c r="AT427" t="str">
        <f t="shared" si="66"/>
        <v>no preference</v>
      </c>
      <c r="AU427">
        <v>614</v>
      </c>
      <c r="AV427">
        <v>584</v>
      </c>
      <c r="AW427">
        <v>458</v>
      </c>
      <c r="AX427">
        <v>945</v>
      </c>
      <c r="AY427">
        <v>1000</v>
      </c>
      <c r="AZ427">
        <v>556</v>
      </c>
      <c r="BA427" s="5">
        <v>-0.55845679713475105</v>
      </c>
      <c r="BB427" s="5">
        <v>9.3789236512710996</v>
      </c>
      <c r="BC427" s="5">
        <v>-2.11927666830523</v>
      </c>
      <c r="BD427">
        <v>7.1070997753609894E-2</v>
      </c>
      <c r="BE427">
        <v>8.2640695062337094E-2</v>
      </c>
      <c r="BF427" s="5">
        <v>-5.56817347445301</v>
      </c>
      <c r="BG427" s="5">
        <v>-1.4726930836994001</v>
      </c>
      <c r="BH427" t="str">
        <f t="shared" si="67"/>
        <v>no preference</v>
      </c>
      <c r="BI427" t="b">
        <f t="shared" si="69"/>
        <v>1</v>
      </c>
      <c r="BK427" t="s">
        <v>703</v>
      </c>
      <c r="BL427" t="s">
        <v>1268</v>
      </c>
    </row>
    <row r="428" spans="1:67" x14ac:dyDescent="0.25">
      <c r="A428" t="s">
        <v>507</v>
      </c>
      <c r="B428">
        <v>14586</v>
      </c>
      <c r="C428">
        <v>13719</v>
      </c>
      <c r="D428">
        <v>17158</v>
      </c>
      <c r="E428">
        <v>64</v>
      </c>
      <c r="F428">
        <v>14</v>
      </c>
      <c r="G428">
        <v>17</v>
      </c>
      <c r="H428" s="5">
        <v>9.1812942975711795</v>
      </c>
      <c r="I428" s="5">
        <v>9.2903749521453491</v>
      </c>
      <c r="J428" s="5">
        <v>16.589684114549101</v>
      </c>
      <c r="K428" s="1">
        <v>2.25455818889516E-6</v>
      </c>
      <c r="L428" s="1">
        <v>6.80610311335729E-6</v>
      </c>
      <c r="M428" s="5">
        <v>5.7735234905149397</v>
      </c>
      <c r="N428" s="5">
        <v>580.55715600764097</v>
      </c>
      <c r="O428" t="str">
        <f t="shared" si="60"/>
        <v>maternal</v>
      </c>
      <c r="P428">
        <v>8546</v>
      </c>
      <c r="Q428">
        <v>7963</v>
      </c>
      <c r="R428">
        <v>8146</v>
      </c>
      <c r="S428">
        <v>54</v>
      </c>
      <c r="T428">
        <v>44</v>
      </c>
      <c r="U428">
        <v>34</v>
      </c>
      <c r="V428" s="5">
        <v>7.5366790929396101</v>
      </c>
      <c r="W428" s="5">
        <v>9.2358381554029094</v>
      </c>
      <c r="X428" s="5">
        <v>37.562468242871198</v>
      </c>
      <c r="Y428" s="1">
        <v>1.7043928837315501E-8</v>
      </c>
      <c r="Z428" s="1">
        <v>1.3586446130317201E-6</v>
      </c>
      <c r="AA428" s="5">
        <v>10.0804887608251</v>
      </c>
      <c r="AB428" s="5">
        <v>185.680575996964</v>
      </c>
      <c r="AC428" t="str">
        <f t="shared" si="61"/>
        <v>maternal</v>
      </c>
      <c r="AD428" t="b">
        <f t="shared" si="68"/>
        <v>1</v>
      </c>
      <c r="AF428" t="s">
        <v>507</v>
      </c>
      <c r="AG428">
        <v>9070</v>
      </c>
      <c r="AH428">
        <v>10660</v>
      </c>
      <c r="AI428">
        <v>9182</v>
      </c>
      <c r="AJ428">
        <v>79</v>
      </c>
      <c r="AK428">
        <v>33</v>
      </c>
      <c r="AL428">
        <v>49</v>
      </c>
      <c r="AM428" s="5">
        <v>7.5462012472754498</v>
      </c>
      <c r="AN428" s="5">
        <v>9.4575163322751994</v>
      </c>
      <c r="AO428" s="5">
        <v>23.968805990692299</v>
      </c>
      <c r="AP428" s="1">
        <v>8.8628261547278597E-9</v>
      </c>
      <c r="AQ428" s="1">
        <v>1.1661613361484E-7</v>
      </c>
      <c r="AR428" s="5">
        <v>10.883669891559199</v>
      </c>
      <c r="AS428" s="5">
        <v>186.91016838894501</v>
      </c>
      <c r="AT428" t="str">
        <f t="shared" si="66"/>
        <v>maternal</v>
      </c>
      <c r="AU428">
        <v>10716</v>
      </c>
      <c r="AV428">
        <v>11036</v>
      </c>
      <c r="AW428">
        <v>10168</v>
      </c>
      <c r="AX428">
        <v>78</v>
      </c>
      <c r="AY428">
        <v>33</v>
      </c>
      <c r="AZ428">
        <v>62</v>
      </c>
      <c r="BA428" s="5">
        <v>7.5870135440582596</v>
      </c>
      <c r="BB428" s="5">
        <v>9.5830146096715794</v>
      </c>
      <c r="BC428" s="5">
        <v>24.748470551481098</v>
      </c>
      <c r="BD428" s="1">
        <v>3.5310242453433599E-8</v>
      </c>
      <c r="BE428" s="1">
        <v>4.06900462403015E-7</v>
      </c>
      <c r="BF428" s="5">
        <v>9.7497319557231403</v>
      </c>
      <c r="BG428" s="5">
        <v>192.27315570531201</v>
      </c>
      <c r="BH428" t="str">
        <f t="shared" si="67"/>
        <v>maternal</v>
      </c>
      <c r="BI428" t="b">
        <f t="shared" si="69"/>
        <v>1</v>
      </c>
      <c r="BK428" t="s">
        <v>1022</v>
      </c>
      <c r="BL428" t="s">
        <v>1268</v>
      </c>
      <c r="BM428" t="s">
        <v>1270</v>
      </c>
    </row>
    <row r="429" spans="1:67" x14ac:dyDescent="0.25">
      <c r="A429" t="s">
        <v>424</v>
      </c>
      <c r="B429">
        <v>121</v>
      </c>
      <c r="C429">
        <v>153</v>
      </c>
      <c r="D429">
        <v>46</v>
      </c>
      <c r="E429">
        <v>1022</v>
      </c>
      <c r="F429">
        <v>895</v>
      </c>
      <c r="G429">
        <v>1074</v>
      </c>
      <c r="H429" s="5">
        <v>-3.3746511887814399</v>
      </c>
      <c r="I429" s="5">
        <v>8.2713631710358602</v>
      </c>
      <c r="J429" s="5">
        <v>-7.6329535644785098</v>
      </c>
      <c r="K429">
        <v>2.24447010795939E-4</v>
      </c>
      <c r="L429">
        <v>3.52792766265166E-4</v>
      </c>
      <c r="M429" s="5">
        <v>0.76764460440059501</v>
      </c>
      <c r="N429" s="5">
        <v>-10.372208367282701</v>
      </c>
      <c r="O429" t="str">
        <f t="shared" si="60"/>
        <v>paternal</v>
      </c>
      <c r="P429">
        <v>20</v>
      </c>
      <c r="Q429">
        <v>1</v>
      </c>
      <c r="R429">
        <v>39</v>
      </c>
      <c r="S429">
        <v>1202</v>
      </c>
      <c r="T429">
        <v>1188</v>
      </c>
      <c r="U429">
        <v>1112</v>
      </c>
      <c r="V429" s="5">
        <v>-6.6179820955325299</v>
      </c>
      <c r="W429" s="5">
        <v>6.8804062203216398</v>
      </c>
      <c r="X429" s="5">
        <v>-6.1974086699886604</v>
      </c>
      <c r="Y429">
        <v>7.4274166602640004E-4</v>
      </c>
      <c r="Z429">
        <v>1.11112560225933E-3</v>
      </c>
      <c r="AA429" s="5">
        <v>-0.496842488686007</v>
      </c>
      <c r="AB429" s="5">
        <v>-98.222531152532497</v>
      </c>
      <c r="AC429" t="str">
        <f t="shared" si="61"/>
        <v>paternal</v>
      </c>
      <c r="AD429" t="b">
        <f t="shared" si="68"/>
        <v>1</v>
      </c>
      <c r="AF429" t="str">
        <f>A429</f>
        <v>AT4G23110.1</v>
      </c>
      <c r="AG429" s="6" t="s">
        <v>1286</v>
      </c>
      <c r="AM429" s="5"/>
      <c r="AN429" s="5"/>
      <c r="AO429" s="5"/>
      <c r="AP429" s="1"/>
      <c r="AQ429" s="1"/>
      <c r="AR429" s="5"/>
      <c r="AS429" s="5"/>
      <c r="BA429" s="5"/>
      <c r="BB429" s="5"/>
      <c r="BC429" s="5"/>
      <c r="BD429" s="1"/>
      <c r="BE429" s="1"/>
      <c r="BF429" s="5"/>
      <c r="BG429" s="5"/>
      <c r="BK429" t="s">
        <v>1234</v>
      </c>
      <c r="BM429" t="s">
        <v>1273</v>
      </c>
    </row>
    <row r="430" spans="1:67" x14ac:dyDescent="0.25">
      <c r="A430" s="11" t="str">
        <f>AF430</f>
        <v>AT4G24130.1</v>
      </c>
      <c r="B430" s="6" t="s">
        <v>1285</v>
      </c>
      <c r="H430" s="5"/>
      <c r="I430" s="5"/>
      <c r="J430" s="5"/>
      <c r="M430" s="5"/>
      <c r="N430" s="5"/>
      <c r="V430" s="5"/>
      <c r="W430" s="5"/>
      <c r="X430" s="5"/>
      <c r="AA430" s="5"/>
      <c r="AB430" s="5"/>
      <c r="AF430" t="s">
        <v>463</v>
      </c>
      <c r="AG430">
        <v>44670</v>
      </c>
      <c r="AH430">
        <v>61283</v>
      </c>
      <c r="AI430">
        <v>49005</v>
      </c>
      <c r="AJ430">
        <v>4324</v>
      </c>
      <c r="AK430">
        <v>5880</v>
      </c>
      <c r="AL430">
        <v>4529</v>
      </c>
      <c r="AM430" s="5">
        <v>3.3951063406621</v>
      </c>
      <c r="AN430" s="5">
        <v>13.9460950128334</v>
      </c>
      <c r="AO430" s="5">
        <v>14.9393671039004</v>
      </c>
      <c r="AP430" s="1">
        <v>3.6982933692201299E-7</v>
      </c>
      <c r="AQ430" s="1">
        <v>1.1275284662256499E-6</v>
      </c>
      <c r="AR430" s="5">
        <v>7.3720047427312796</v>
      </c>
      <c r="AS430" s="5">
        <v>10.520317502826</v>
      </c>
      <c r="AT430" t="str">
        <f t="shared" si="66"/>
        <v>maternal</v>
      </c>
      <c r="AU430">
        <v>31900</v>
      </c>
      <c r="AV430">
        <v>39091</v>
      </c>
      <c r="AW430">
        <v>29457</v>
      </c>
      <c r="AX430">
        <v>3396</v>
      </c>
      <c r="AY430">
        <v>4248</v>
      </c>
      <c r="AZ430">
        <v>3711</v>
      </c>
      <c r="BA430" s="5">
        <v>3.1404458474438699</v>
      </c>
      <c r="BB430" s="5">
        <v>13.450534299161999</v>
      </c>
      <c r="BC430" s="5">
        <v>17.433592761049098</v>
      </c>
      <c r="BD430" s="1">
        <v>4.1409426392186299E-7</v>
      </c>
      <c r="BE430" s="1">
        <v>1.4986834328723499E-6</v>
      </c>
      <c r="BF430" s="5">
        <v>7.3565055356309497</v>
      </c>
      <c r="BG430" s="5">
        <v>8.8179655915359305</v>
      </c>
      <c r="BH430" t="str">
        <f t="shared" si="67"/>
        <v>maternal</v>
      </c>
      <c r="BI430" t="b">
        <f t="shared" ref="BI430:BI438" si="70">IF(AT430=BH430, TRUE)</f>
        <v>1</v>
      </c>
      <c r="BK430" t="s">
        <v>1023</v>
      </c>
      <c r="BL430" t="s">
        <v>1268</v>
      </c>
    </row>
    <row r="431" spans="1:67" x14ac:dyDescent="0.25">
      <c r="A431" t="s">
        <v>370</v>
      </c>
      <c r="B431">
        <v>288</v>
      </c>
      <c r="C431">
        <v>136</v>
      </c>
      <c r="D431">
        <v>262</v>
      </c>
      <c r="E431">
        <v>172</v>
      </c>
      <c r="F431">
        <v>365</v>
      </c>
      <c r="G431">
        <v>281</v>
      </c>
      <c r="H431" s="5">
        <v>-0.25933422118868499</v>
      </c>
      <c r="I431" s="5">
        <v>7.9002926955121797</v>
      </c>
      <c r="J431" s="5">
        <v>-0.66245668916446099</v>
      </c>
      <c r="K431">
        <v>0.53150574212262203</v>
      </c>
      <c r="L431">
        <v>0.55958529076306296</v>
      </c>
      <c r="M431" s="5">
        <v>-7.33297711561758</v>
      </c>
      <c r="N431" s="5">
        <v>-1.1969262163976999</v>
      </c>
      <c r="O431" t="str">
        <f t="shared" si="60"/>
        <v>no preference</v>
      </c>
      <c r="P431">
        <v>140</v>
      </c>
      <c r="Q431">
        <v>6</v>
      </c>
      <c r="R431">
        <v>29</v>
      </c>
      <c r="S431">
        <v>289</v>
      </c>
      <c r="T431">
        <v>196</v>
      </c>
      <c r="U431">
        <v>368</v>
      </c>
      <c r="V431" s="5">
        <v>-3.1585470151555999</v>
      </c>
      <c r="W431" s="5">
        <v>6.5305391309327696</v>
      </c>
      <c r="X431" s="5">
        <v>-3.0389237465834098</v>
      </c>
      <c r="Y431">
        <v>2.21657106790344E-2</v>
      </c>
      <c r="Z431">
        <v>2.7424537824614601E-2</v>
      </c>
      <c r="AA431" s="5">
        <v>-4.2468798874810298</v>
      </c>
      <c r="AB431" s="5">
        <v>-8.9292995880306005</v>
      </c>
      <c r="AC431" t="str">
        <f t="shared" si="61"/>
        <v>no preference</v>
      </c>
      <c r="AD431" t="b">
        <f>IF(O431=AC431, TRUE)</f>
        <v>1</v>
      </c>
      <c r="AF431" t="s">
        <v>370</v>
      </c>
      <c r="AG431">
        <v>67</v>
      </c>
      <c r="AH431">
        <v>73</v>
      </c>
      <c r="AI431">
        <v>71</v>
      </c>
      <c r="AJ431">
        <v>173</v>
      </c>
      <c r="AK431">
        <v>309</v>
      </c>
      <c r="AL431">
        <v>275</v>
      </c>
      <c r="AM431" s="5">
        <v>-1.7869170498598499</v>
      </c>
      <c r="AN431" s="5">
        <v>7.0490722610371197</v>
      </c>
      <c r="AO431" s="5">
        <v>-6.9624660533845404</v>
      </c>
      <c r="AP431">
        <v>1.12982082473941E-4</v>
      </c>
      <c r="AQ431">
        <v>1.70153738665574E-4</v>
      </c>
      <c r="AR431" s="5">
        <v>1.3684012472053799</v>
      </c>
      <c r="AS431" s="5">
        <v>-3.4507669649062902</v>
      </c>
      <c r="AT431" t="str">
        <f t="shared" si="66"/>
        <v>paternal</v>
      </c>
      <c r="AU431">
        <v>25</v>
      </c>
      <c r="AV431">
        <v>63</v>
      </c>
      <c r="AW431">
        <v>26</v>
      </c>
      <c r="AX431">
        <v>57</v>
      </c>
      <c r="AY431">
        <v>112</v>
      </c>
      <c r="AZ431">
        <v>27</v>
      </c>
      <c r="BA431" s="5">
        <v>-0.67672921976526701</v>
      </c>
      <c r="BB431" s="5">
        <v>5.4901403499841503</v>
      </c>
      <c r="BC431" s="5">
        <v>-1.2159933921259001</v>
      </c>
      <c r="BD431">
        <v>0.26269724667836097</v>
      </c>
      <c r="BE431">
        <v>0.28804522662101001</v>
      </c>
      <c r="BF431" s="5">
        <v>-6.7833593248979902</v>
      </c>
      <c r="BG431" s="5">
        <v>-1.5985116070145</v>
      </c>
      <c r="BH431" t="str">
        <f t="shared" si="67"/>
        <v>no preference</v>
      </c>
      <c r="BI431" t="b">
        <f t="shared" si="70"/>
        <v>0</v>
      </c>
      <c r="BK431" t="s">
        <v>1024</v>
      </c>
      <c r="BM431" t="s">
        <v>1270</v>
      </c>
    </row>
    <row r="432" spans="1:67" x14ac:dyDescent="0.25">
      <c r="A432" t="s">
        <v>135</v>
      </c>
      <c r="B432">
        <v>798</v>
      </c>
      <c r="C432">
        <v>796</v>
      </c>
      <c r="D432">
        <v>779</v>
      </c>
      <c r="E432">
        <v>45</v>
      </c>
      <c r="F432">
        <v>49</v>
      </c>
      <c r="G432">
        <v>56</v>
      </c>
      <c r="H432" s="5">
        <v>3.9625032535572</v>
      </c>
      <c r="I432" s="5">
        <v>7.6480210134440902</v>
      </c>
      <c r="J432" s="5">
        <v>28.0857688577725</v>
      </c>
      <c r="K432" s="1">
        <v>8.9480818815237905E-8</v>
      </c>
      <c r="L432" s="1">
        <v>1.21781211948543E-6</v>
      </c>
      <c r="M432" s="5">
        <v>8.8859807291099493</v>
      </c>
      <c r="N432" s="5">
        <v>15.5895054165467</v>
      </c>
      <c r="O432" t="str">
        <f t="shared" si="60"/>
        <v>maternal</v>
      </c>
      <c r="P432">
        <v>633</v>
      </c>
      <c r="Q432">
        <v>511</v>
      </c>
      <c r="R432">
        <v>522</v>
      </c>
      <c r="S432">
        <v>46</v>
      </c>
      <c r="T432">
        <v>48</v>
      </c>
      <c r="U432">
        <v>75</v>
      </c>
      <c r="V432" s="5">
        <v>3.30725998571664</v>
      </c>
      <c r="W432" s="5">
        <v>7.4593720626037996</v>
      </c>
      <c r="X432" s="5">
        <v>14.1297078747755</v>
      </c>
      <c r="Y432" s="1">
        <v>6.4589720848888301E-6</v>
      </c>
      <c r="Z432" s="1">
        <v>1.84825970429126E-5</v>
      </c>
      <c r="AA432" s="5">
        <v>4.7078099115657102</v>
      </c>
      <c r="AB432" s="5">
        <v>9.8988435231955894</v>
      </c>
      <c r="AC432" t="str">
        <f t="shared" si="61"/>
        <v>maternal</v>
      </c>
      <c r="AD432" t="b">
        <f>IF(O432=AC432, TRUE)</f>
        <v>1</v>
      </c>
      <c r="AF432" t="s">
        <v>135</v>
      </c>
      <c r="AG432">
        <v>2094</v>
      </c>
      <c r="AH432">
        <v>2913</v>
      </c>
      <c r="AI432">
        <v>2093</v>
      </c>
      <c r="AJ432">
        <v>94</v>
      </c>
      <c r="AK432">
        <v>182</v>
      </c>
      <c r="AL432">
        <v>208</v>
      </c>
      <c r="AM432" s="5">
        <v>3.9268836129620501</v>
      </c>
      <c r="AN432" s="5">
        <v>9.2277466660463201</v>
      </c>
      <c r="AO432" s="5">
        <v>12.0060041440668</v>
      </c>
      <c r="AP432" s="1">
        <v>2.0096129683536301E-6</v>
      </c>
      <c r="AQ432" s="1">
        <v>4.4460463901628897E-6</v>
      </c>
      <c r="AR432" s="5">
        <v>5.6439790253104496</v>
      </c>
      <c r="AS432" s="5">
        <v>15.209318583544301</v>
      </c>
      <c r="AT432" t="str">
        <f t="shared" si="66"/>
        <v>maternal</v>
      </c>
      <c r="AU432">
        <v>2260</v>
      </c>
      <c r="AV432">
        <v>2299</v>
      </c>
      <c r="AW432">
        <v>1943</v>
      </c>
      <c r="AX432">
        <v>248</v>
      </c>
      <c r="AY432">
        <v>205</v>
      </c>
      <c r="AZ432">
        <v>178</v>
      </c>
      <c r="BA432" s="5">
        <v>3.3682192298911602</v>
      </c>
      <c r="BB432" s="5">
        <v>9.3942156937840995</v>
      </c>
      <c r="BC432" s="5">
        <v>18.476394288189301</v>
      </c>
      <c r="BD432" s="1">
        <v>2.7582218755070502E-7</v>
      </c>
      <c r="BE432" s="1">
        <v>1.1397611055814201E-6</v>
      </c>
      <c r="BF432" s="5">
        <v>7.7668482065467703</v>
      </c>
      <c r="BG432" s="5">
        <v>10.3260689391814</v>
      </c>
      <c r="BH432" t="str">
        <f t="shared" si="67"/>
        <v>maternal</v>
      </c>
      <c r="BI432" t="b">
        <f t="shared" si="70"/>
        <v>1</v>
      </c>
      <c r="BK432" t="s">
        <v>1025</v>
      </c>
      <c r="BL432" t="s">
        <v>1268</v>
      </c>
    </row>
    <row r="433" spans="1:68" x14ac:dyDescent="0.25">
      <c r="A433" s="11" t="str">
        <f>AF433</f>
        <v>AT4G25100.1</v>
      </c>
      <c r="B433" s="6" t="s">
        <v>1285</v>
      </c>
      <c r="H433" s="5"/>
      <c r="I433" s="5"/>
      <c r="J433" s="5"/>
      <c r="K433" s="1"/>
      <c r="L433" s="1"/>
      <c r="M433" s="5"/>
      <c r="N433" s="5"/>
      <c r="V433" s="5"/>
      <c r="W433" s="5"/>
      <c r="X433" s="5"/>
      <c r="Y433" s="1"/>
      <c r="Z433" s="1"/>
      <c r="AA433" s="5"/>
      <c r="AB433" s="5"/>
      <c r="AF433" t="s">
        <v>462</v>
      </c>
      <c r="AG433">
        <v>25761</v>
      </c>
      <c r="AH433">
        <v>54061</v>
      </c>
      <c r="AI433">
        <v>24799</v>
      </c>
      <c r="AJ433">
        <v>2670</v>
      </c>
      <c r="AK433">
        <v>3443</v>
      </c>
      <c r="AL433">
        <v>2986</v>
      </c>
      <c r="AM433" s="5">
        <v>3.4319405110791799</v>
      </c>
      <c r="AN433" s="5">
        <v>13.275141992320499</v>
      </c>
      <c r="AO433" s="5">
        <v>10.583097452066999</v>
      </c>
      <c r="AP433" s="1">
        <v>5.2575095843718899E-6</v>
      </c>
      <c r="AQ433" s="1">
        <v>1.0110595354561299E-5</v>
      </c>
      <c r="AR433" s="5">
        <v>4.6390205161006097</v>
      </c>
      <c r="AS433" s="5">
        <v>10.7923752465062</v>
      </c>
      <c r="AT433" t="str">
        <f t="shared" si="66"/>
        <v>maternal</v>
      </c>
      <c r="AU433">
        <v>11961</v>
      </c>
      <c r="AV433">
        <v>28657</v>
      </c>
      <c r="AW433">
        <v>50706</v>
      </c>
      <c r="AX433">
        <v>4648</v>
      </c>
      <c r="AY433">
        <v>7167</v>
      </c>
      <c r="AZ433">
        <v>6970</v>
      </c>
      <c r="BA433" s="5">
        <v>2.0751696893933298</v>
      </c>
      <c r="BB433" s="5">
        <v>13.6233213596505</v>
      </c>
      <c r="BC433" s="5">
        <v>4.16718970799944</v>
      </c>
      <c r="BD433">
        <v>4.0344913756866704E-3</v>
      </c>
      <c r="BE433">
        <v>5.3085412837982496E-3</v>
      </c>
      <c r="BF433" s="5">
        <v>-2.55667510175341</v>
      </c>
      <c r="BG433" s="5">
        <v>4.2139397571053703</v>
      </c>
      <c r="BH433" t="str">
        <f t="shared" si="67"/>
        <v>maternal</v>
      </c>
      <c r="BI433" t="b">
        <f t="shared" si="70"/>
        <v>1</v>
      </c>
      <c r="BK433" t="s">
        <v>1026</v>
      </c>
      <c r="BL433" t="s">
        <v>1268</v>
      </c>
    </row>
    <row r="434" spans="1:68" x14ac:dyDescent="0.25">
      <c r="A434" t="s">
        <v>123</v>
      </c>
      <c r="B434">
        <v>840</v>
      </c>
      <c r="C434">
        <v>749</v>
      </c>
      <c r="D434">
        <v>1003</v>
      </c>
      <c r="E434">
        <v>28</v>
      </c>
      <c r="F434">
        <v>53</v>
      </c>
      <c r="G434">
        <v>64</v>
      </c>
      <c r="H434" s="5">
        <v>4.2010053397565503</v>
      </c>
      <c r="I434" s="5">
        <v>7.6455814399847801</v>
      </c>
      <c r="J434" s="5">
        <v>13.0137805654026</v>
      </c>
      <c r="K434" s="1">
        <v>9.7934433791392006E-6</v>
      </c>
      <c r="L434" s="1">
        <v>2.1600900004060702E-5</v>
      </c>
      <c r="M434" s="5">
        <v>4.2182510337425798</v>
      </c>
      <c r="N434" s="5">
        <v>18.391985641530301</v>
      </c>
      <c r="O434" t="str">
        <f t="shared" si="60"/>
        <v>maternal</v>
      </c>
      <c r="P434">
        <v>460</v>
      </c>
      <c r="Q434">
        <v>484</v>
      </c>
      <c r="R434">
        <v>446</v>
      </c>
      <c r="S434">
        <v>69</v>
      </c>
      <c r="T434">
        <v>38</v>
      </c>
      <c r="U434">
        <v>73</v>
      </c>
      <c r="V434" s="5">
        <v>2.9834854324169902</v>
      </c>
      <c r="W434" s="5">
        <v>7.3664555833538898</v>
      </c>
      <c r="X434" s="5">
        <v>10.956901772085301</v>
      </c>
      <c r="Y434" s="1">
        <v>2.9228666419798399E-5</v>
      </c>
      <c r="Z434" s="1">
        <v>6.2250365886440905E-5</v>
      </c>
      <c r="AA434" s="5">
        <v>3.0876512428895402</v>
      </c>
      <c r="AB434" s="5">
        <v>7.90894593571785</v>
      </c>
      <c r="AC434" t="str">
        <f t="shared" si="61"/>
        <v>maternal</v>
      </c>
      <c r="AD434" t="b">
        <f t="shared" ref="AD434:AD442" si="71">IF(O434=AC434, TRUE)</f>
        <v>1</v>
      </c>
      <c r="AF434" t="s">
        <v>123</v>
      </c>
      <c r="AG434">
        <v>794</v>
      </c>
      <c r="AH434">
        <v>798</v>
      </c>
      <c r="AI434">
        <v>765</v>
      </c>
      <c r="AJ434">
        <v>80</v>
      </c>
      <c r="AK434">
        <v>53</v>
      </c>
      <c r="AL434">
        <v>49</v>
      </c>
      <c r="AM434" s="5">
        <v>3.70648987673394</v>
      </c>
      <c r="AN434" s="5">
        <v>7.7661095033079102</v>
      </c>
      <c r="AO434" s="5">
        <v>15.6056905102665</v>
      </c>
      <c r="AP434" s="1">
        <v>2.6296474638011798E-7</v>
      </c>
      <c r="AQ434" s="1">
        <v>9.0056419993190898E-7</v>
      </c>
      <c r="AR434" s="5">
        <v>7.7122077638411204</v>
      </c>
      <c r="AS434" s="5">
        <v>13.0546319283545</v>
      </c>
      <c r="AT434" t="str">
        <f t="shared" si="66"/>
        <v>maternal</v>
      </c>
      <c r="AU434">
        <v>554</v>
      </c>
      <c r="AV434">
        <v>510</v>
      </c>
      <c r="AW434">
        <v>445</v>
      </c>
      <c r="AX434">
        <v>84</v>
      </c>
      <c r="AY434">
        <v>96</v>
      </c>
      <c r="AZ434">
        <v>52</v>
      </c>
      <c r="BA434" s="5">
        <v>2.7257330364024499</v>
      </c>
      <c r="BB434" s="5">
        <v>7.6086079291638997</v>
      </c>
      <c r="BC434" s="5">
        <v>10.8372420083029</v>
      </c>
      <c r="BD434" s="1">
        <v>1.0972070937755999E-5</v>
      </c>
      <c r="BE434" s="1">
        <v>2.1263703367744198E-5</v>
      </c>
      <c r="BF434" s="5">
        <v>3.9043738335923202</v>
      </c>
      <c r="BG434" s="5">
        <v>6.6149627680703702</v>
      </c>
      <c r="BH434" t="str">
        <f t="shared" si="67"/>
        <v>maternal</v>
      </c>
      <c r="BI434" t="b">
        <f t="shared" si="70"/>
        <v>1</v>
      </c>
      <c r="BK434" t="s">
        <v>1027</v>
      </c>
      <c r="BL434" t="s">
        <v>1268</v>
      </c>
    </row>
    <row r="435" spans="1:68" x14ac:dyDescent="0.25">
      <c r="A435" t="s">
        <v>526</v>
      </c>
      <c r="B435">
        <v>642</v>
      </c>
      <c r="C435">
        <v>609</v>
      </c>
      <c r="D435">
        <v>631</v>
      </c>
      <c r="E435">
        <v>27</v>
      </c>
      <c r="F435">
        <v>28</v>
      </c>
      <c r="G435">
        <v>40</v>
      </c>
      <c r="H435" s="5">
        <v>4.2874110620506798</v>
      </c>
      <c r="I435" s="5">
        <v>7.1513348382930904</v>
      </c>
      <c r="J435" s="5">
        <v>22.9831555069057</v>
      </c>
      <c r="K435" s="1">
        <v>3.0716485663494499E-7</v>
      </c>
      <c r="L435" s="1">
        <v>1.88447033779851E-6</v>
      </c>
      <c r="M435" s="5">
        <v>7.7604579668629201</v>
      </c>
      <c r="N435" s="5">
        <v>19.527171180360501</v>
      </c>
      <c r="O435" t="str">
        <f t="shared" si="60"/>
        <v>maternal</v>
      </c>
      <c r="P435">
        <v>744</v>
      </c>
      <c r="Q435">
        <v>567</v>
      </c>
      <c r="R435">
        <v>565</v>
      </c>
      <c r="S435">
        <v>27</v>
      </c>
      <c r="T435">
        <v>0</v>
      </c>
      <c r="U435">
        <v>31</v>
      </c>
      <c r="V435" s="5">
        <v>6.0093823518761598</v>
      </c>
      <c r="W435" s="5">
        <v>6.2738094832906199</v>
      </c>
      <c r="X435" s="5">
        <v>4.518074307619</v>
      </c>
      <c r="Y435">
        <v>3.7950146782340199E-3</v>
      </c>
      <c r="Z435">
        <v>5.1398499768315099E-3</v>
      </c>
      <c r="AA435" s="5">
        <v>-2.3145108683712698</v>
      </c>
      <c r="AB435" s="5">
        <v>64.4175707809123</v>
      </c>
      <c r="AC435" t="str">
        <f t="shared" si="61"/>
        <v>maternal</v>
      </c>
      <c r="AD435" t="b">
        <f t="shared" si="71"/>
        <v>1</v>
      </c>
      <c r="AF435" t="s">
        <v>526</v>
      </c>
      <c r="AG435">
        <v>768</v>
      </c>
      <c r="AH435">
        <v>1107</v>
      </c>
      <c r="AI435">
        <v>875</v>
      </c>
      <c r="AJ435">
        <v>41</v>
      </c>
      <c r="AK435">
        <v>65</v>
      </c>
      <c r="AL435">
        <v>106</v>
      </c>
      <c r="AM435" s="5">
        <v>3.7657301616912799</v>
      </c>
      <c r="AN435" s="5">
        <v>7.9422579236917601</v>
      </c>
      <c r="AO435" s="5">
        <v>10.860937311781599</v>
      </c>
      <c r="AP435" s="1">
        <v>4.31966548698917E-6</v>
      </c>
      <c r="AQ435" s="1">
        <v>8.5368883142078493E-6</v>
      </c>
      <c r="AR435" s="5">
        <v>4.8454288536595804</v>
      </c>
      <c r="AS435" s="5">
        <v>13.6018422663065</v>
      </c>
      <c r="AT435" t="str">
        <f t="shared" si="66"/>
        <v>maternal</v>
      </c>
      <c r="AU435">
        <v>864</v>
      </c>
      <c r="AV435">
        <v>1165</v>
      </c>
      <c r="AW435">
        <v>884</v>
      </c>
      <c r="AX435">
        <v>80</v>
      </c>
      <c r="AY435">
        <v>84</v>
      </c>
      <c r="AZ435">
        <v>40</v>
      </c>
      <c r="BA435" s="5">
        <v>3.8755496990181801</v>
      </c>
      <c r="BB435" s="5">
        <v>7.9733724973892297</v>
      </c>
      <c r="BC435" s="5">
        <v>12.596550226704</v>
      </c>
      <c r="BD435" s="1">
        <v>3.93567835461523E-6</v>
      </c>
      <c r="BE435" s="1">
        <v>9.1527403595702997E-6</v>
      </c>
      <c r="BF435" s="5">
        <v>5.0058668244303401</v>
      </c>
      <c r="BG435" s="5">
        <v>14.677656140636</v>
      </c>
      <c r="BH435" t="str">
        <f t="shared" si="67"/>
        <v>maternal</v>
      </c>
      <c r="BI435" t="b">
        <f t="shared" si="70"/>
        <v>1</v>
      </c>
      <c r="BK435" t="s">
        <v>1028</v>
      </c>
      <c r="BL435" t="s">
        <v>1268</v>
      </c>
    </row>
    <row r="436" spans="1:68" x14ac:dyDescent="0.25">
      <c r="A436" t="s">
        <v>27</v>
      </c>
      <c r="B436">
        <v>7196</v>
      </c>
      <c r="C436">
        <v>6782</v>
      </c>
      <c r="D436">
        <v>8007</v>
      </c>
      <c r="E436">
        <v>72</v>
      </c>
      <c r="F436">
        <v>18</v>
      </c>
      <c r="G436">
        <v>27</v>
      </c>
      <c r="H436" s="5">
        <v>7.7543356616473602</v>
      </c>
      <c r="I436" s="5">
        <v>8.9588701622840805</v>
      </c>
      <c r="J436" s="5">
        <v>16.080934384315899</v>
      </c>
      <c r="K436" s="1">
        <v>2.7245865020058001E-6</v>
      </c>
      <c r="L436" s="1">
        <v>7.60159634059618E-6</v>
      </c>
      <c r="M436" s="5">
        <v>5.5765282452809801</v>
      </c>
      <c r="N436" s="5">
        <v>215.91739435287599</v>
      </c>
      <c r="O436" t="str">
        <f t="shared" ref="O436:O510" si="72">IF(AND(N436&gt;=1,L436&lt;=0.01),"maternal", IF(AND(N436&lt;=-1,L436&lt;=0.01),"paternal", IF(L436&gt;=0.01, "no preference")))</f>
        <v>maternal</v>
      </c>
      <c r="P436">
        <v>5172</v>
      </c>
      <c r="Q436">
        <v>4416</v>
      </c>
      <c r="R436">
        <v>4612</v>
      </c>
      <c r="S436">
        <v>96</v>
      </c>
      <c r="T436">
        <v>71</v>
      </c>
      <c r="U436">
        <v>17</v>
      </c>
      <c r="V436" s="5">
        <v>6.5591211084126098</v>
      </c>
      <c r="W436" s="5">
        <v>8.9261481692302205</v>
      </c>
      <c r="X436" s="5">
        <v>10.5787736494574</v>
      </c>
      <c r="Y436" s="1">
        <v>3.5923627475259199E-5</v>
      </c>
      <c r="Z436" s="1">
        <v>7.2680362334824906E-5</v>
      </c>
      <c r="AA436" s="5">
        <v>2.86259449074868</v>
      </c>
      <c r="AB436" s="5">
        <v>94.295767308231106</v>
      </c>
      <c r="AC436" t="str">
        <f t="shared" ref="AC436:AC510" si="73">IF(AND(AB436&gt;=1,Z436&lt;=0.01),"maternal", IF(AND(AB436&lt;=-1,Z436&lt;=0.01),"paternal", IF(Z436&gt;=0.01, "no preference")))</f>
        <v>maternal</v>
      </c>
      <c r="AD436" t="b">
        <f t="shared" si="71"/>
        <v>1</v>
      </c>
      <c r="AF436" t="s">
        <v>27</v>
      </c>
      <c r="AG436">
        <v>3050</v>
      </c>
      <c r="AH436">
        <v>4579</v>
      </c>
      <c r="AI436">
        <v>3497</v>
      </c>
      <c r="AJ436">
        <v>58</v>
      </c>
      <c r="AK436">
        <v>46</v>
      </c>
      <c r="AL436">
        <v>28</v>
      </c>
      <c r="AM436" s="5">
        <v>6.4044333417725197</v>
      </c>
      <c r="AN436" s="5">
        <v>8.6339543029419392</v>
      </c>
      <c r="AO436" s="5">
        <v>20.988257534025099</v>
      </c>
      <c r="AP436" s="1">
        <v>2.54477093378304E-8</v>
      </c>
      <c r="AQ436" s="1">
        <v>2.0522346240185799E-7</v>
      </c>
      <c r="AR436" s="5">
        <v>9.9449003889665892</v>
      </c>
      <c r="AS436" s="5">
        <v>84.708412167462598</v>
      </c>
      <c r="AT436" t="str">
        <f t="shared" si="66"/>
        <v>maternal</v>
      </c>
      <c r="AU436">
        <v>3262</v>
      </c>
      <c r="AV436">
        <v>3702</v>
      </c>
      <c r="AW436">
        <v>3731</v>
      </c>
      <c r="AX436">
        <v>28</v>
      </c>
      <c r="AY436">
        <v>17</v>
      </c>
      <c r="AZ436">
        <v>45</v>
      </c>
      <c r="BA436" s="5">
        <v>6.9469091414961204</v>
      </c>
      <c r="BB436" s="5">
        <v>8.3239438882903602</v>
      </c>
      <c r="BC436" s="5">
        <v>21.229242024865801</v>
      </c>
      <c r="BD436" s="1">
        <v>1.04065451987181E-7</v>
      </c>
      <c r="BE436" s="1">
        <v>7.2267674991097697E-7</v>
      </c>
      <c r="BF436" s="5">
        <v>8.7283745085714504</v>
      </c>
      <c r="BG436" s="5">
        <v>123.375245180975</v>
      </c>
      <c r="BH436" t="str">
        <f t="shared" si="67"/>
        <v>maternal</v>
      </c>
      <c r="BI436" t="b">
        <f t="shared" si="70"/>
        <v>1</v>
      </c>
      <c r="BK436" t="s">
        <v>1029</v>
      </c>
      <c r="BO436" t="s">
        <v>1267</v>
      </c>
      <c r="BP436" t="s">
        <v>1274</v>
      </c>
    </row>
    <row r="437" spans="1:68" x14ac:dyDescent="0.25">
      <c r="A437" t="s">
        <v>252</v>
      </c>
      <c r="B437">
        <v>1713</v>
      </c>
      <c r="C437">
        <v>1509</v>
      </c>
      <c r="D437">
        <v>2047</v>
      </c>
      <c r="E437">
        <v>412</v>
      </c>
      <c r="F437">
        <v>275</v>
      </c>
      <c r="G437">
        <v>451</v>
      </c>
      <c r="H437" s="5">
        <v>2.2282609459040499</v>
      </c>
      <c r="I437" s="5">
        <v>9.6536976031562904</v>
      </c>
      <c r="J437" s="5">
        <v>9.4206106425545695</v>
      </c>
      <c r="K437" s="1">
        <v>6.6685943465468703E-5</v>
      </c>
      <c r="L437">
        <v>1.1926524504401101E-4</v>
      </c>
      <c r="M437" s="5">
        <v>2.1183641263228199</v>
      </c>
      <c r="N437" s="5">
        <v>4.6856881670085802</v>
      </c>
      <c r="O437" t="str">
        <f t="shared" si="72"/>
        <v>maternal</v>
      </c>
      <c r="P437">
        <v>1730</v>
      </c>
      <c r="Q437">
        <v>1762</v>
      </c>
      <c r="R437">
        <v>1677</v>
      </c>
      <c r="S437">
        <v>387</v>
      </c>
      <c r="T437">
        <v>571</v>
      </c>
      <c r="U437">
        <v>574</v>
      </c>
      <c r="V437" s="5">
        <v>1.77551048144313</v>
      </c>
      <c r="W437" s="5">
        <v>9.8634893489873203</v>
      </c>
      <c r="X437" s="5">
        <v>8.9022218340142203</v>
      </c>
      <c r="Y437" s="1">
        <v>9.7934767397033507E-5</v>
      </c>
      <c r="Z437">
        <v>1.75152564767772E-4</v>
      </c>
      <c r="AA437" s="5">
        <v>1.75917986481759</v>
      </c>
      <c r="AB437" s="5">
        <v>3.42359128777629</v>
      </c>
      <c r="AC437" t="str">
        <f t="shared" si="73"/>
        <v>maternal</v>
      </c>
      <c r="AD437" t="b">
        <f t="shared" si="71"/>
        <v>1</v>
      </c>
      <c r="AF437" t="s">
        <v>252</v>
      </c>
      <c r="AG437">
        <v>998</v>
      </c>
      <c r="AH437">
        <v>1406</v>
      </c>
      <c r="AI437">
        <v>1385</v>
      </c>
      <c r="AJ437">
        <v>352</v>
      </c>
      <c r="AK437">
        <v>663</v>
      </c>
      <c r="AL437">
        <v>524</v>
      </c>
      <c r="AM437" s="5">
        <v>1.3282405353315301</v>
      </c>
      <c r="AN437" s="5">
        <v>9.6223660733896299</v>
      </c>
      <c r="AO437" s="5">
        <v>4.66366299059478</v>
      </c>
      <c r="AP437">
        <v>1.5849779040810099E-3</v>
      </c>
      <c r="AQ437">
        <v>2.1360888195161901E-3</v>
      </c>
      <c r="AR437" s="5">
        <v>-1.4700753331818901</v>
      </c>
      <c r="AS437" s="5">
        <v>2.5109625913881901</v>
      </c>
      <c r="AT437" t="str">
        <f t="shared" si="66"/>
        <v>maternal</v>
      </c>
      <c r="AU437">
        <v>1024</v>
      </c>
      <c r="AV437">
        <v>1718</v>
      </c>
      <c r="AW437">
        <v>1788</v>
      </c>
      <c r="AX437">
        <v>478</v>
      </c>
      <c r="AY437">
        <v>488</v>
      </c>
      <c r="AZ437">
        <v>305</v>
      </c>
      <c r="BA437" s="5">
        <v>1.8195797841805701</v>
      </c>
      <c r="BB437" s="5">
        <v>9.6081100065506408</v>
      </c>
      <c r="BC437" s="5">
        <v>6.27500506744106</v>
      </c>
      <c r="BD437">
        <v>3.8383949768206198E-4</v>
      </c>
      <c r="BE437">
        <v>5.5628912707545201E-4</v>
      </c>
      <c r="BF437" s="5">
        <v>1.5972345994230301E-2</v>
      </c>
      <c r="BG437" s="5">
        <v>3.52978371033642</v>
      </c>
      <c r="BH437" t="str">
        <f t="shared" si="67"/>
        <v>maternal</v>
      </c>
      <c r="BI437" t="b">
        <f t="shared" si="70"/>
        <v>1</v>
      </c>
      <c r="BK437" t="s">
        <v>704</v>
      </c>
      <c r="BO437" t="s">
        <v>1267</v>
      </c>
    </row>
    <row r="438" spans="1:68" x14ac:dyDescent="0.25">
      <c r="A438" t="s">
        <v>181</v>
      </c>
      <c r="B438">
        <v>3837</v>
      </c>
      <c r="C438">
        <v>3526</v>
      </c>
      <c r="D438">
        <v>4361</v>
      </c>
      <c r="E438">
        <v>427</v>
      </c>
      <c r="F438">
        <v>358</v>
      </c>
      <c r="G438">
        <v>353</v>
      </c>
      <c r="H438" s="5">
        <v>3.3614087803183899</v>
      </c>
      <c r="I438" s="5">
        <v>10.2463419135949</v>
      </c>
      <c r="J438" s="5">
        <v>21.376754250449501</v>
      </c>
      <c r="K438" s="1">
        <v>4.7912111682961005E-7</v>
      </c>
      <c r="L438" s="1">
        <v>2.3870498499189499E-6</v>
      </c>
      <c r="M438" s="5">
        <v>7.3331161003218099</v>
      </c>
      <c r="N438" s="5">
        <v>10.277438119330499</v>
      </c>
      <c r="O438" t="str">
        <f t="shared" si="72"/>
        <v>maternal</v>
      </c>
      <c r="P438">
        <v>3080</v>
      </c>
      <c r="Q438">
        <v>2645</v>
      </c>
      <c r="R438">
        <v>2921</v>
      </c>
      <c r="S438">
        <v>305</v>
      </c>
      <c r="T438">
        <v>322</v>
      </c>
      <c r="U438">
        <v>119</v>
      </c>
      <c r="V438" s="5">
        <v>3.6572839943754798</v>
      </c>
      <c r="W438" s="5">
        <v>9.6618649281861</v>
      </c>
      <c r="X438" s="5">
        <v>9.16646445027013</v>
      </c>
      <c r="Y438" s="1">
        <v>8.2734511433966504E-5</v>
      </c>
      <c r="Z438">
        <v>1.4968638231966399E-4</v>
      </c>
      <c r="AA438" s="5">
        <v>1.94564815899739</v>
      </c>
      <c r="AB438" s="5">
        <v>12.616886173254899</v>
      </c>
      <c r="AC438" t="str">
        <f t="shared" si="73"/>
        <v>maternal</v>
      </c>
      <c r="AD438" t="b">
        <f t="shared" si="71"/>
        <v>1</v>
      </c>
      <c r="AF438" t="s">
        <v>181</v>
      </c>
      <c r="AG438">
        <v>3430</v>
      </c>
      <c r="AH438">
        <v>4599</v>
      </c>
      <c r="AI438">
        <v>3952</v>
      </c>
      <c r="AJ438">
        <v>325</v>
      </c>
      <c r="AK438">
        <v>553</v>
      </c>
      <c r="AL438">
        <v>442</v>
      </c>
      <c r="AM438" s="5">
        <v>3.2023101957912399</v>
      </c>
      <c r="AN438" s="5">
        <v>10.3523661675074</v>
      </c>
      <c r="AO438" s="5">
        <v>12.569693842848499</v>
      </c>
      <c r="AP438" s="1">
        <v>1.4121753270211099E-6</v>
      </c>
      <c r="AQ438" s="1">
        <v>3.3463870308556998E-6</v>
      </c>
      <c r="AR438" s="5">
        <v>6.0089175669038699</v>
      </c>
      <c r="AS438" s="5">
        <v>9.2043139659252393</v>
      </c>
      <c r="AT438" t="str">
        <f t="shared" si="66"/>
        <v>maternal</v>
      </c>
      <c r="AU438">
        <v>2889</v>
      </c>
      <c r="AV438">
        <v>3803</v>
      </c>
      <c r="AW438">
        <v>3312</v>
      </c>
      <c r="AX438">
        <v>439</v>
      </c>
      <c r="AY438">
        <v>397</v>
      </c>
      <c r="AZ438">
        <v>549</v>
      </c>
      <c r="BA438" s="5">
        <v>2.8542685512830901</v>
      </c>
      <c r="BB438" s="5">
        <v>10.267558323135001</v>
      </c>
      <c r="BC438" s="5">
        <v>14.7912937070337</v>
      </c>
      <c r="BD438" s="1">
        <v>1.29996963011736E-6</v>
      </c>
      <c r="BE438" s="1">
        <v>3.8460639944300699E-6</v>
      </c>
      <c r="BF438" s="5">
        <v>6.1764578047445502</v>
      </c>
      <c r="BG438" s="5">
        <v>7.2313677757706598</v>
      </c>
      <c r="BH438" t="str">
        <f t="shared" si="67"/>
        <v>maternal</v>
      </c>
      <c r="BI438" t="b">
        <f t="shared" si="70"/>
        <v>1</v>
      </c>
      <c r="BK438" t="s">
        <v>1030</v>
      </c>
      <c r="BP438" t="s">
        <v>1274</v>
      </c>
    </row>
    <row r="439" spans="1:68" x14ac:dyDescent="0.25">
      <c r="A439" t="s">
        <v>503</v>
      </c>
      <c r="B439">
        <v>19923</v>
      </c>
      <c r="C439">
        <v>18619</v>
      </c>
      <c r="D439">
        <v>20333</v>
      </c>
      <c r="E439">
        <v>197</v>
      </c>
      <c r="F439">
        <v>37</v>
      </c>
      <c r="G439">
        <v>82</v>
      </c>
      <c r="H439" s="5">
        <v>7.8420226684845904</v>
      </c>
      <c r="I439" s="5">
        <v>10.3384525225323</v>
      </c>
      <c r="J439" s="5">
        <v>13.850564614520099</v>
      </c>
      <c r="K439" s="1">
        <v>6.7290490183091001E-6</v>
      </c>
      <c r="L439" s="1">
        <v>1.57765098832625E-5</v>
      </c>
      <c r="M439" s="5">
        <v>4.6210902155816598</v>
      </c>
      <c r="N439" s="5">
        <v>229.44788028333201</v>
      </c>
      <c r="O439" t="str">
        <f t="shared" si="72"/>
        <v>maternal</v>
      </c>
      <c r="P439">
        <v>18141</v>
      </c>
      <c r="Q439">
        <v>16150</v>
      </c>
      <c r="R439">
        <v>15447</v>
      </c>
      <c r="S439">
        <v>100</v>
      </c>
      <c r="T439">
        <v>44</v>
      </c>
      <c r="U439">
        <v>47</v>
      </c>
      <c r="V439" s="5">
        <v>8.1021623769197095</v>
      </c>
      <c r="W439" s="5">
        <v>9.9627568817273993</v>
      </c>
      <c r="X439" s="5">
        <v>24.341394358704498</v>
      </c>
      <c r="Y439" s="1">
        <v>2.4111178983332599E-7</v>
      </c>
      <c r="Z439" s="1">
        <v>2.2429253477510301E-6</v>
      </c>
      <c r="AA439" s="5">
        <v>7.9552844655785302</v>
      </c>
      <c r="AB439" s="5">
        <v>274.78555899438402</v>
      </c>
      <c r="AC439" t="str">
        <f t="shared" si="73"/>
        <v>maternal</v>
      </c>
      <c r="AD439" t="b">
        <f t="shared" si="71"/>
        <v>1</v>
      </c>
      <c r="AF439" t="str">
        <f>A439</f>
        <v>AT4G26420.1</v>
      </c>
      <c r="AG439" s="6" t="s">
        <v>1286</v>
      </c>
      <c r="AM439" s="5"/>
      <c r="AN439" s="5"/>
      <c r="AO439" s="5"/>
      <c r="AP439" s="1"/>
      <c r="AQ439" s="1"/>
      <c r="AR439" s="5"/>
      <c r="AS439" s="5"/>
      <c r="BA439" s="5"/>
      <c r="BB439" s="5"/>
      <c r="BC439" s="5"/>
      <c r="BD439" s="1"/>
      <c r="BE439" s="1"/>
      <c r="BF439" s="5"/>
      <c r="BG439" s="5"/>
      <c r="BK439" t="s">
        <v>1235</v>
      </c>
      <c r="BM439" t="s">
        <v>1270</v>
      </c>
    </row>
    <row r="440" spans="1:68" x14ac:dyDescent="0.25">
      <c r="A440" t="s">
        <v>87</v>
      </c>
      <c r="B440">
        <v>3285</v>
      </c>
      <c r="C440">
        <v>3278</v>
      </c>
      <c r="D440">
        <v>3597</v>
      </c>
      <c r="E440">
        <v>156</v>
      </c>
      <c r="F440">
        <v>84</v>
      </c>
      <c r="G440">
        <v>153</v>
      </c>
      <c r="H440" s="5">
        <v>4.7344460656234597</v>
      </c>
      <c r="I440" s="5">
        <v>9.3574891080531408</v>
      </c>
      <c r="J440" s="5">
        <v>17.857639035671301</v>
      </c>
      <c r="K440" s="1">
        <v>1.4395033839291501E-6</v>
      </c>
      <c r="L440" s="1">
        <v>4.7812076680503802E-6</v>
      </c>
      <c r="M440" s="5">
        <v>6.2352971105912998</v>
      </c>
      <c r="N440" s="5">
        <v>26.620136532548301</v>
      </c>
      <c r="O440" t="str">
        <f t="shared" si="72"/>
        <v>maternal</v>
      </c>
      <c r="P440">
        <v>3004</v>
      </c>
      <c r="Q440">
        <v>2699</v>
      </c>
      <c r="R440">
        <v>2328</v>
      </c>
      <c r="S440">
        <v>142</v>
      </c>
      <c r="T440">
        <v>98</v>
      </c>
      <c r="U440">
        <v>69</v>
      </c>
      <c r="V440" s="5">
        <v>4.7396256393148803</v>
      </c>
      <c r="W440" s="5">
        <v>9.00931647759176</v>
      </c>
      <c r="X440" s="5">
        <v>16.598196578048899</v>
      </c>
      <c r="Y440" s="1">
        <v>2.4556900185049901E-6</v>
      </c>
      <c r="Z440" s="1">
        <v>8.7838142969601498E-6</v>
      </c>
      <c r="AA440" s="5">
        <v>5.7119731871609698</v>
      </c>
      <c r="AB440" s="5">
        <v>26.715880097187299</v>
      </c>
      <c r="AC440" t="str">
        <f t="shared" si="73"/>
        <v>maternal</v>
      </c>
      <c r="AD440" t="b">
        <f t="shared" si="71"/>
        <v>1</v>
      </c>
      <c r="AF440" t="s">
        <v>87</v>
      </c>
      <c r="AG440">
        <v>2842</v>
      </c>
      <c r="AH440">
        <v>3497</v>
      </c>
      <c r="AI440">
        <v>3162</v>
      </c>
      <c r="AJ440">
        <v>52</v>
      </c>
      <c r="AK440">
        <v>144</v>
      </c>
      <c r="AL440">
        <v>81</v>
      </c>
      <c r="AM440" s="5">
        <v>5.2024030829734604</v>
      </c>
      <c r="AN440" s="5">
        <v>9.0229953912187995</v>
      </c>
      <c r="AO440" s="5">
        <v>14.742931215765401</v>
      </c>
      <c r="AP440" s="1">
        <v>4.1006001123329298E-7</v>
      </c>
      <c r="AQ440" s="1">
        <v>1.22772458453082E-6</v>
      </c>
      <c r="AR440" s="5">
        <v>7.2684023006619496</v>
      </c>
      <c r="AS440" s="5">
        <v>36.819626400198402</v>
      </c>
      <c r="AT440" t="str">
        <f t="shared" si="66"/>
        <v>maternal</v>
      </c>
      <c r="AU440">
        <v>2387</v>
      </c>
      <c r="AV440">
        <v>2858</v>
      </c>
      <c r="AW440">
        <v>2471</v>
      </c>
      <c r="AX440">
        <v>177</v>
      </c>
      <c r="AY440">
        <v>121</v>
      </c>
      <c r="AZ440">
        <v>152</v>
      </c>
      <c r="BA440" s="5">
        <v>4.1034954808594497</v>
      </c>
      <c r="BB440" s="5">
        <v>9.2730339441703702</v>
      </c>
      <c r="BC440" s="5">
        <v>21.379417565453899</v>
      </c>
      <c r="BD440" s="1">
        <v>9.9031527946781705E-8</v>
      </c>
      <c r="BE440" s="1">
        <v>6.9740512638578703E-7</v>
      </c>
      <c r="BF440" s="5">
        <v>8.7763304811487099</v>
      </c>
      <c r="BG440" s="5">
        <v>17.189974276962499</v>
      </c>
      <c r="BH440" t="str">
        <f t="shared" si="67"/>
        <v>maternal</v>
      </c>
      <c r="BI440" t="b">
        <f>IF(AT440=BH440, TRUE)</f>
        <v>1</v>
      </c>
      <c r="BK440" t="s">
        <v>1031</v>
      </c>
      <c r="BL440" t="s">
        <v>1268</v>
      </c>
    </row>
    <row r="441" spans="1:68" x14ac:dyDescent="0.25">
      <c r="A441" t="s">
        <v>532</v>
      </c>
      <c r="B441">
        <v>43</v>
      </c>
      <c r="C441">
        <v>30</v>
      </c>
      <c r="D441">
        <v>93</v>
      </c>
      <c r="E441">
        <v>1</v>
      </c>
      <c r="F441">
        <v>1</v>
      </c>
      <c r="G441">
        <v>0</v>
      </c>
      <c r="H441" s="5">
        <v>4.9894055935672696</v>
      </c>
      <c r="I441" s="5">
        <v>3.1613694634503</v>
      </c>
      <c r="J441" s="5">
        <v>10.4013774063899</v>
      </c>
      <c r="K441" s="1">
        <v>3.7256074595277699E-5</v>
      </c>
      <c r="L441" s="1">
        <v>7.0710508925731194E-5</v>
      </c>
      <c r="M441" s="5">
        <v>2.7614663531999599</v>
      </c>
      <c r="N441" s="5">
        <v>31.765869265333201</v>
      </c>
      <c r="O441" t="str">
        <f t="shared" si="72"/>
        <v>maternal</v>
      </c>
      <c r="P441">
        <v>104</v>
      </c>
      <c r="Q441">
        <v>71</v>
      </c>
      <c r="R441">
        <v>114</v>
      </c>
      <c r="S441">
        <v>0</v>
      </c>
      <c r="T441">
        <v>10</v>
      </c>
      <c r="U441">
        <v>0</v>
      </c>
      <c r="V441" s="5">
        <v>5.4234096504718403</v>
      </c>
      <c r="W441" s="5">
        <v>3.8648486981150199</v>
      </c>
      <c r="X441" s="5">
        <v>5.6851964832604898</v>
      </c>
      <c r="Y441">
        <v>1.1773483631203701E-3</v>
      </c>
      <c r="Z441">
        <v>1.7019699135263401E-3</v>
      </c>
      <c r="AA441" s="5">
        <v>-1.0113090389980399</v>
      </c>
      <c r="AB441" s="5">
        <v>42.9149868283573</v>
      </c>
      <c r="AC441" t="str">
        <f t="shared" si="73"/>
        <v>maternal</v>
      </c>
      <c r="AD441" t="b">
        <f t="shared" si="71"/>
        <v>1</v>
      </c>
      <c r="AF441" t="s">
        <v>532</v>
      </c>
      <c r="AG441">
        <v>244</v>
      </c>
      <c r="AH441">
        <v>357</v>
      </c>
      <c r="AI441">
        <v>369</v>
      </c>
      <c r="AJ441">
        <v>3</v>
      </c>
      <c r="AK441">
        <v>10</v>
      </c>
      <c r="AL441">
        <v>6</v>
      </c>
      <c r="AM441" s="5">
        <v>5.5616828786960797</v>
      </c>
      <c r="AN441" s="5">
        <v>5.53643695291301</v>
      </c>
      <c r="AO441" s="5">
        <v>14.8850019689083</v>
      </c>
      <c r="AP441" s="1">
        <v>3.8050231971760398E-7</v>
      </c>
      <c r="AQ441" s="1">
        <v>1.1530373324775899E-6</v>
      </c>
      <c r="AR441" s="5">
        <v>7.3434868703529501</v>
      </c>
      <c r="AS441" s="5">
        <v>47.231677763551801</v>
      </c>
      <c r="AT441" t="str">
        <f t="shared" si="66"/>
        <v>maternal</v>
      </c>
      <c r="AU441">
        <v>69</v>
      </c>
      <c r="AV441">
        <v>147</v>
      </c>
      <c r="AW441">
        <v>124</v>
      </c>
      <c r="AX441">
        <v>31</v>
      </c>
      <c r="AY441">
        <v>35</v>
      </c>
      <c r="AZ441">
        <v>45</v>
      </c>
      <c r="BA441" s="5">
        <v>1.5370112365788899</v>
      </c>
      <c r="BB441" s="5">
        <v>5.9996679374558903</v>
      </c>
      <c r="BC441" s="5">
        <v>5.0518012463611202</v>
      </c>
      <c r="BD441">
        <v>1.39640801249478E-3</v>
      </c>
      <c r="BE441">
        <v>1.92342701445562E-3</v>
      </c>
      <c r="BF441" s="5">
        <v>-1.40085442046939</v>
      </c>
      <c r="BG441" s="5">
        <v>2.9019270175377501</v>
      </c>
      <c r="BH441" t="str">
        <f t="shared" si="67"/>
        <v>maternal</v>
      </c>
      <c r="BI441" t="b">
        <f>IF(AT441=BH441, TRUE)</f>
        <v>1</v>
      </c>
      <c r="BK441" t="s">
        <v>1032</v>
      </c>
      <c r="BL441" t="s">
        <v>1268</v>
      </c>
    </row>
    <row r="442" spans="1:68" x14ac:dyDescent="0.25">
      <c r="A442" t="s">
        <v>345</v>
      </c>
      <c r="B442">
        <v>895</v>
      </c>
      <c r="C442">
        <v>1013</v>
      </c>
      <c r="D442">
        <v>1513</v>
      </c>
      <c r="E442">
        <v>927</v>
      </c>
      <c r="F442">
        <v>1005</v>
      </c>
      <c r="G442">
        <v>1098</v>
      </c>
      <c r="H442" s="5">
        <v>0.14099169772144601</v>
      </c>
      <c r="I442" s="5">
        <v>10.0486196008215</v>
      </c>
      <c r="J442" s="5">
        <v>0.62164730904407195</v>
      </c>
      <c r="K442">
        <v>0.55631543667077998</v>
      </c>
      <c r="L442">
        <v>0.58279113259701198</v>
      </c>
      <c r="M442" s="5">
        <v>-7.36142710582555</v>
      </c>
      <c r="N442" s="5">
        <v>1.1026628175558699</v>
      </c>
      <c r="O442" t="str">
        <f t="shared" si="72"/>
        <v>no preference</v>
      </c>
      <c r="P442">
        <v>1444</v>
      </c>
      <c r="Q442">
        <v>1248</v>
      </c>
      <c r="R442">
        <v>1301</v>
      </c>
      <c r="S442">
        <v>1338</v>
      </c>
      <c r="T442">
        <v>1182</v>
      </c>
      <c r="U442">
        <v>1268</v>
      </c>
      <c r="V442" s="5">
        <v>7.5091438218810994E-2</v>
      </c>
      <c r="W442" s="5">
        <v>10.3390960382778</v>
      </c>
      <c r="X442" s="5">
        <v>0.52071627354600303</v>
      </c>
      <c r="Y442">
        <v>0.62079029181488299</v>
      </c>
      <c r="Z442">
        <v>0.64386799783030602</v>
      </c>
      <c r="AA442" s="5">
        <v>-7.3547487553620003</v>
      </c>
      <c r="AB442" s="5">
        <v>1.0534278002442601</v>
      </c>
      <c r="AC442" t="str">
        <f t="shared" si="73"/>
        <v>no preference</v>
      </c>
      <c r="AD442" t="b">
        <f t="shared" si="71"/>
        <v>1</v>
      </c>
      <c r="AF442" t="s">
        <v>345</v>
      </c>
      <c r="AG442">
        <v>1294</v>
      </c>
      <c r="AH442">
        <v>1798</v>
      </c>
      <c r="AI442">
        <v>1409</v>
      </c>
      <c r="AJ442">
        <v>1773</v>
      </c>
      <c r="AK442">
        <v>2758</v>
      </c>
      <c r="AL442">
        <v>2101</v>
      </c>
      <c r="AM442" s="5">
        <v>-0.54902389616831804</v>
      </c>
      <c r="AN442" s="5">
        <v>10.8122437151213</v>
      </c>
      <c r="AO442" s="5">
        <v>-2.23745637989026</v>
      </c>
      <c r="AP442">
        <v>5.5413225016569798E-2</v>
      </c>
      <c r="AQ442">
        <v>6.6283761981542899E-2</v>
      </c>
      <c r="AR442" s="5">
        <v>-5.1677383456683099</v>
      </c>
      <c r="AS442" s="5">
        <v>-1.46309545457546</v>
      </c>
      <c r="AT442" t="str">
        <f t="shared" si="66"/>
        <v>no preference</v>
      </c>
      <c r="AU442">
        <v>4079</v>
      </c>
      <c r="AV442">
        <v>4307</v>
      </c>
      <c r="AW442">
        <v>3275</v>
      </c>
      <c r="AX442">
        <v>2837</v>
      </c>
      <c r="AY442">
        <v>2750</v>
      </c>
      <c r="AZ442">
        <v>2230</v>
      </c>
      <c r="BA442" s="5">
        <v>0.57500050547439097</v>
      </c>
      <c r="BB442" s="5">
        <v>11.627458284944201</v>
      </c>
      <c r="BC442" s="5">
        <v>3.1152422622740601</v>
      </c>
      <c r="BD442">
        <v>1.65566462263225E-2</v>
      </c>
      <c r="BE442">
        <v>1.98998151758683E-2</v>
      </c>
      <c r="BF442" s="5">
        <v>-4.0696055359334302</v>
      </c>
      <c r="BG442" s="5">
        <v>1.4896779850583299</v>
      </c>
      <c r="BH442" t="str">
        <f t="shared" si="67"/>
        <v>no preference</v>
      </c>
      <c r="BI442" t="b">
        <f>IF(AT442=BH442, TRUE)</f>
        <v>1</v>
      </c>
      <c r="BK442" t="s">
        <v>705</v>
      </c>
      <c r="BL442" t="s">
        <v>1268</v>
      </c>
    </row>
    <row r="443" spans="1:68" x14ac:dyDescent="0.25">
      <c r="A443" s="11" t="str">
        <f>AF443</f>
        <v>AT4G28340.1</v>
      </c>
      <c r="B443" s="6" t="s">
        <v>1285</v>
      </c>
      <c r="H443" s="5"/>
      <c r="I443" s="5"/>
      <c r="J443" s="5"/>
      <c r="M443" s="5"/>
      <c r="N443" s="5"/>
      <c r="V443" s="5"/>
      <c r="W443" s="5"/>
      <c r="X443" s="5"/>
      <c r="AA443" s="5"/>
      <c r="AB443" s="5"/>
      <c r="AF443" t="s">
        <v>628</v>
      </c>
      <c r="AG443">
        <v>828</v>
      </c>
      <c r="AH443">
        <v>1270</v>
      </c>
      <c r="AI443">
        <v>871</v>
      </c>
      <c r="AJ443">
        <v>0</v>
      </c>
      <c r="AK443">
        <v>4</v>
      </c>
      <c r="AL443">
        <v>0</v>
      </c>
      <c r="AM443" s="5">
        <v>9.1510776121300896</v>
      </c>
      <c r="AN443" s="5">
        <v>5.3495148376941701</v>
      </c>
      <c r="AO443" s="5">
        <v>15.4849721021896</v>
      </c>
      <c r="AP443" s="1">
        <v>2.79436316771872E-7</v>
      </c>
      <c r="AQ443" s="1">
        <v>9.5035801280468996E-7</v>
      </c>
      <c r="AR443" s="5">
        <v>7.6518235494644102</v>
      </c>
      <c r="AS443" s="5">
        <v>568.52406667358105</v>
      </c>
      <c r="AT443" t="str">
        <f t="shared" si="66"/>
        <v>maternal</v>
      </c>
      <c r="AU443">
        <v>528</v>
      </c>
      <c r="AV443">
        <v>653</v>
      </c>
      <c r="AW443">
        <v>516</v>
      </c>
      <c r="AX443">
        <v>149</v>
      </c>
      <c r="AY443">
        <v>228</v>
      </c>
      <c r="AZ443">
        <v>122</v>
      </c>
      <c r="BA443" s="5">
        <v>1.8012514079983299</v>
      </c>
      <c r="BB443" s="5">
        <v>8.2374713653098492</v>
      </c>
      <c r="BC443" s="5">
        <v>7.0664484859944903</v>
      </c>
      <c r="BD443">
        <v>1.8273684277705701E-4</v>
      </c>
      <c r="BE443">
        <v>2.7520608851966399E-4</v>
      </c>
      <c r="BF443" s="5">
        <v>0.83174534201291905</v>
      </c>
      <c r="BG443" s="5">
        <v>3.4852240603657498</v>
      </c>
      <c r="BH443" t="str">
        <f t="shared" si="67"/>
        <v>maternal</v>
      </c>
      <c r="BI443" t="b">
        <f>IF(AT443=BH443, TRUE)</f>
        <v>1</v>
      </c>
      <c r="BK443" t="s">
        <v>1033</v>
      </c>
      <c r="BL443" t="s">
        <v>1268</v>
      </c>
    </row>
    <row r="444" spans="1:68" x14ac:dyDescent="0.25">
      <c r="A444" s="11" t="str">
        <f>AF444</f>
        <v>AT4G28700.1</v>
      </c>
      <c r="B444" s="6" t="s">
        <v>1285</v>
      </c>
      <c r="H444" s="5"/>
      <c r="I444" s="5"/>
      <c r="J444" s="5"/>
      <c r="M444" s="5"/>
      <c r="N444" s="5"/>
      <c r="V444" s="5"/>
      <c r="W444" s="5"/>
      <c r="X444" s="5"/>
      <c r="AA444" s="5"/>
      <c r="AB444" s="5"/>
      <c r="AF444" t="s">
        <v>493</v>
      </c>
      <c r="AG444">
        <v>234</v>
      </c>
      <c r="AH444">
        <v>371</v>
      </c>
      <c r="AI444">
        <v>252</v>
      </c>
      <c r="AJ444">
        <v>743</v>
      </c>
      <c r="AK444">
        <v>970</v>
      </c>
      <c r="AL444">
        <v>633</v>
      </c>
      <c r="AM444" s="5">
        <v>-1.4573853314331</v>
      </c>
      <c r="AN444" s="5">
        <v>8.8615824431723293</v>
      </c>
      <c r="AO444" s="5">
        <v>-5.5078337975036096</v>
      </c>
      <c r="AP444">
        <v>5.5442634972407696E-4</v>
      </c>
      <c r="AQ444">
        <v>7.87537428585336E-4</v>
      </c>
      <c r="AR444" s="5">
        <v>-0.34310906617914699</v>
      </c>
      <c r="AS444" s="5">
        <v>-2.74610222484606</v>
      </c>
      <c r="AT444" t="str">
        <f t="shared" si="66"/>
        <v>paternal</v>
      </c>
      <c r="AU444">
        <v>1220</v>
      </c>
      <c r="AV444">
        <v>1146</v>
      </c>
      <c r="AW444">
        <v>1019</v>
      </c>
      <c r="AX444">
        <v>374</v>
      </c>
      <c r="AY444">
        <v>295</v>
      </c>
      <c r="AZ444">
        <v>249</v>
      </c>
      <c r="BA444" s="5">
        <v>1.8952887207292699</v>
      </c>
      <c r="BB444" s="5">
        <v>9.1896391722560598</v>
      </c>
      <c r="BC444" s="5">
        <v>9.6455419246573104</v>
      </c>
      <c r="BD444" s="1">
        <v>2.4017484495546198E-5</v>
      </c>
      <c r="BE444" s="1">
        <v>4.3509935680337403E-5</v>
      </c>
      <c r="BF444" s="5">
        <v>3.0541658067397899</v>
      </c>
      <c r="BG444" s="5">
        <v>3.71996415736074</v>
      </c>
      <c r="BH444" t="str">
        <f t="shared" si="67"/>
        <v>maternal</v>
      </c>
      <c r="BI444" t="b">
        <f>IF(AT444=BH444, TRUE)</f>
        <v>0</v>
      </c>
      <c r="BK444" t="s">
        <v>739</v>
      </c>
      <c r="BL444" t="s">
        <v>1268</v>
      </c>
    </row>
    <row r="445" spans="1:68" x14ac:dyDescent="0.25">
      <c r="A445" t="s">
        <v>588</v>
      </c>
      <c r="B445">
        <v>656</v>
      </c>
      <c r="C445">
        <v>639</v>
      </c>
      <c r="D445">
        <v>541</v>
      </c>
      <c r="E445">
        <v>727</v>
      </c>
      <c r="F445">
        <v>625</v>
      </c>
      <c r="G445">
        <v>481</v>
      </c>
      <c r="H445" s="5">
        <v>1.77079577340979E-2</v>
      </c>
      <c r="I445" s="5">
        <v>9.2457549199874691</v>
      </c>
      <c r="J445" s="5">
        <v>8.9732678290767795E-2</v>
      </c>
      <c r="K445">
        <v>0.93132693273609701</v>
      </c>
      <c r="L445">
        <v>0.93636113237250795</v>
      </c>
      <c r="M445" s="5">
        <v>-7.5738507821857999</v>
      </c>
      <c r="N445" s="5">
        <v>1.01234985837374</v>
      </c>
      <c r="O445" t="str">
        <f t="shared" si="72"/>
        <v>no preference</v>
      </c>
      <c r="P445">
        <v>590</v>
      </c>
      <c r="Q445">
        <v>399</v>
      </c>
      <c r="R445">
        <v>648</v>
      </c>
      <c r="S445">
        <v>585</v>
      </c>
      <c r="T445">
        <v>464</v>
      </c>
      <c r="U445">
        <v>483</v>
      </c>
      <c r="V445" s="5">
        <v>7.2746060086386094E-2</v>
      </c>
      <c r="W445" s="5">
        <v>9.0279420292739392</v>
      </c>
      <c r="X445" s="5">
        <v>0.31548747974684499</v>
      </c>
      <c r="Y445">
        <v>0.76283300532699605</v>
      </c>
      <c r="Z445">
        <v>0.78102902196782398</v>
      </c>
      <c r="AA445" s="5">
        <v>-7.451310998796</v>
      </c>
      <c r="AB445" s="5">
        <v>1.0517166421292801</v>
      </c>
      <c r="AC445" t="str">
        <f t="shared" si="73"/>
        <v>no preference</v>
      </c>
      <c r="AD445" t="b">
        <f t="shared" ref="AD445:AD453" si="74">IF(O445=AC445, TRUE)</f>
        <v>1</v>
      </c>
      <c r="AF445" t="str">
        <f>A445</f>
        <v>AT4G29280.1</v>
      </c>
      <c r="AG445" s="6" t="s">
        <v>1286</v>
      </c>
      <c r="AM445" s="5"/>
      <c r="AN445" s="5"/>
      <c r="AO445" s="5"/>
      <c r="AR445" s="5"/>
      <c r="AS445" s="5"/>
      <c r="BA445" s="5"/>
      <c r="BB445" s="5"/>
      <c r="BC445" s="5"/>
      <c r="BD445" s="1"/>
      <c r="BE445" s="1"/>
      <c r="BF445" s="5"/>
      <c r="BG445" s="5"/>
      <c r="BK445" t="s">
        <v>1236</v>
      </c>
      <c r="BL445" t="s">
        <v>1268</v>
      </c>
    </row>
    <row r="446" spans="1:68" x14ac:dyDescent="0.25">
      <c r="A446" t="s">
        <v>145</v>
      </c>
      <c r="B446">
        <v>614</v>
      </c>
      <c r="C446">
        <v>555</v>
      </c>
      <c r="D446">
        <v>763</v>
      </c>
      <c r="E446">
        <v>22</v>
      </c>
      <c r="F446">
        <v>66</v>
      </c>
      <c r="G446">
        <v>51</v>
      </c>
      <c r="H446" s="5">
        <v>3.89024054544333</v>
      </c>
      <c r="I446" s="5">
        <v>7.3751505609402903</v>
      </c>
      <c r="J446" s="5">
        <v>9.5471919384773294</v>
      </c>
      <c r="K446" s="1">
        <v>6.1675881034964204E-5</v>
      </c>
      <c r="L446">
        <v>1.11016585862936E-4</v>
      </c>
      <c r="M446" s="5">
        <v>2.2048634484801202</v>
      </c>
      <c r="N446" s="5">
        <v>14.827881087116401</v>
      </c>
      <c r="O446" t="str">
        <f t="shared" si="72"/>
        <v>maternal</v>
      </c>
      <c r="P446">
        <v>620</v>
      </c>
      <c r="Q446">
        <v>526</v>
      </c>
      <c r="R446">
        <v>724</v>
      </c>
      <c r="S446">
        <v>39</v>
      </c>
      <c r="T446">
        <v>28</v>
      </c>
      <c r="U446">
        <v>42</v>
      </c>
      <c r="V446" s="5">
        <v>4.0719239833476504</v>
      </c>
      <c r="W446" s="5">
        <v>7.2380199399128404</v>
      </c>
      <c r="X446" s="5">
        <v>18.613543496008202</v>
      </c>
      <c r="Y446" s="1">
        <v>1.2292132488220499E-6</v>
      </c>
      <c r="Z446" s="1">
        <v>5.1266393807341297E-6</v>
      </c>
      <c r="AA446" s="5">
        <v>6.4088579774764396</v>
      </c>
      <c r="AB446" s="5">
        <v>16.8178803756924</v>
      </c>
      <c r="AC446" t="str">
        <f t="shared" si="73"/>
        <v>maternal</v>
      </c>
      <c r="AD446" t="b">
        <f t="shared" si="74"/>
        <v>1</v>
      </c>
      <c r="AF446" t="s">
        <v>145</v>
      </c>
      <c r="AG446">
        <v>506</v>
      </c>
      <c r="AH446">
        <v>633</v>
      </c>
      <c r="AI446">
        <v>530</v>
      </c>
      <c r="AJ446">
        <v>20</v>
      </c>
      <c r="AK446">
        <v>28</v>
      </c>
      <c r="AL446">
        <v>10</v>
      </c>
      <c r="AM446" s="5">
        <v>4.8790063271344204</v>
      </c>
      <c r="AN446" s="5">
        <v>6.6760798424150902</v>
      </c>
      <c r="AO446" s="5">
        <v>13.979458899984399</v>
      </c>
      <c r="AP446" s="1">
        <v>6.2032356468817705E-7</v>
      </c>
      <c r="AQ446" s="1">
        <v>1.7136010074259E-6</v>
      </c>
      <c r="AR446" s="5">
        <v>6.8505175246446903</v>
      </c>
      <c r="AS446" s="5">
        <v>29.425730527095201</v>
      </c>
      <c r="AT446" t="str">
        <f t="shared" si="66"/>
        <v>maternal</v>
      </c>
      <c r="AU446">
        <v>544</v>
      </c>
      <c r="AV446">
        <v>799</v>
      </c>
      <c r="AW446">
        <v>500</v>
      </c>
      <c r="AX446">
        <v>28</v>
      </c>
      <c r="AY446">
        <v>28</v>
      </c>
      <c r="AZ446">
        <v>24</v>
      </c>
      <c r="BA446" s="5">
        <v>4.44760574086812</v>
      </c>
      <c r="BB446" s="5">
        <v>7.0104089304440196</v>
      </c>
      <c r="BC446" s="5">
        <v>20.6699305401233</v>
      </c>
      <c r="BD446" s="1">
        <v>1.25553256616029E-7</v>
      </c>
      <c r="BE446" s="1">
        <v>7.4640419054253097E-7</v>
      </c>
      <c r="BF446" s="5">
        <v>8.5459367518517997</v>
      </c>
      <c r="BG446" s="5">
        <v>21.820401472492598</v>
      </c>
      <c r="BH446" t="str">
        <f t="shared" si="67"/>
        <v>maternal</v>
      </c>
      <c r="BI446" t="b">
        <f>IF(AT446=BH446, TRUE)</f>
        <v>1</v>
      </c>
      <c r="BK446" t="s">
        <v>1034</v>
      </c>
      <c r="BL446" t="s">
        <v>1268</v>
      </c>
    </row>
    <row r="447" spans="1:68" x14ac:dyDescent="0.25">
      <c r="A447" t="s">
        <v>332</v>
      </c>
      <c r="B447">
        <v>137</v>
      </c>
      <c r="C447">
        <v>172</v>
      </c>
      <c r="D447">
        <v>194</v>
      </c>
      <c r="E447">
        <v>90</v>
      </c>
      <c r="F447">
        <v>106</v>
      </c>
      <c r="G447">
        <v>245</v>
      </c>
      <c r="H447" s="5">
        <v>0.31956895540847302</v>
      </c>
      <c r="I447" s="5">
        <v>7.22370985501726</v>
      </c>
      <c r="J447" s="5">
        <v>0.80973239409763298</v>
      </c>
      <c r="K447">
        <v>0.44803202900057598</v>
      </c>
      <c r="L447">
        <v>0.47619404225204098</v>
      </c>
      <c r="M447" s="5">
        <v>-7.2176104367068001</v>
      </c>
      <c r="N447" s="5">
        <v>1.24795763172901</v>
      </c>
      <c r="O447" t="str">
        <f t="shared" si="72"/>
        <v>no preference</v>
      </c>
      <c r="P447">
        <v>132</v>
      </c>
      <c r="Q447">
        <v>112</v>
      </c>
      <c r="R447">
        <v>148</v>
      </c>
      <c r="S447">
        <v>76</v>
      </c>
      <c r="T447">
        <v>85</v>
      </c>
      <c r="U447">
        <v>15</v>
      </c>
      <c r="V447" s="5">
        <v>1.46719287432718</v>
      </c>
      <c r="W447" s="5">
        <v>6.2979468689625904</v>
      </c>
      <c r="X447" s="5">
        <v>2.25083371596733</v>
      </c>
      <c r="Y447">
        <v>6.4335686579026496E-2</v>
      </c>
      <c r="Z447">
        <v>7.4871640311061E-2</v>
      </c>
      <c r="AA447" s="5">
        <v>-5.3691698144453204</v>
      </c>
      <c r="AB447" s="5">
        <v>2.7648340198289398</v>
      </c>
      <c r="AC447" t="str">
        <f t="shared" si="73"/>
        <v>no preference</v>
      </c>
      <c r="AD447" t="b">
        <f t="shared" si="74"/>
        <v>1</v>
      </c>
      <c r="AF447" t="str">
        <f>A447</f>
        <v>AT4G29550.1</v>
      </c>
      <c r="AG447" s="6" t="s">
        <v>1286</v>
      </c>
      <c r="AM447" s="5"/>
      <c r="AN447" s="5"/>
      <c r="AO447" s="5"/>
      <c r="AP447" s="1"/>
      <c r="AQ447" s="1"/>
      <c r="AR447" s="5"/>
      <c r="AS447" s="5"/>
      <c r="BA447" s="5"/>
      <c r="BB447" s="5"/>
      <c r="BC447" s="5"/>
      <c r="BD447" s="1"/>
      <c r="BE447" s="1"/>
      <c r="BF447" s="5"/>
      <c r="BG447" s="5"/>
      <c r="BK447" t="s">
        <v>1237</v>
      </c>
      <c r="BL447" t="s">
        <v>1268</v>
      </c>
    </row>
    <row r="448" spans="1:68" x14ac:dyDescent="0.25">
      <c r="A448" t="s">
        <v>548</v>
      </c>
      <c r="B448">
        <v>1385</v>
      </c>
      <c r="C448">
        <v>1368</v>
      </c>
      <c r="D448">
        <v>1785</v>
      </c>
      <c r="E448">
        <v>104</v>
      </c>
      <c r="F448">
        <v>158</v>
      </c>
      <c r="G448">
        <v>154</v>
      </c>
      <c r="H448" s="5">
        <v>3.4516272534305399</v>
      </c>
      <c r="I448" s="5">
        <v>8.8268979194568402</v>
      </c>
      <c r="J448" s="5">
        <v>15.6132851210605</v>
      </c>
      <c r="K448" s="1">
        <v>3.2593211922563101E-6</v>
      </c>
      <c r="L448" s="1">
        <v>8.7437558907645208E-6</v>
      </c>
      <c r="M448" s="5">
        <v>5.3890399380087297</v>
      </c>
      <c r="N448" s="5">
        <v>10.9406553482238</v>
      </c>
      <c r="O448" t="str">
        <f t="shared" si="72"/>
        <v>maternal</v>
      </c>
      <c r="P448">
        <v>1203</v>
      </c>
      <c r="Q448">
        <v>1078</v>
      </c>
      <c r="R448">
        <v>1060</v>
      </c>
      <c r="S448">
        <v>98</v>
      </c>
      <c r="T448">
        <v>135</v>
      </c>
      <c r="U448">
        <v>68</v>
      </c>
      <c r="V448" s="5">
        <v>3.5116546163514499</v>
      </c>
      <c r="W448" s="5">
        <v>8.3642752808784309</v>
      </c>
      <c r="X448" s="5">
        <v>13.2072839137453</v>
      </c>
      <c r="Y448" s="1">
        <v>9.66646008322981E-6</v>
      </c>
      <c r="Z448" s="1">
        <v>2.5087835936940598E-5</v>
      </c>
      <c r="AA448" s="5">
        <v>4.2805273753858302</v>
      </c>
      <c r="AB448" s="5">
        <v>11.405474921934299</v>
      </c>
      <c r="AC448" t="str">
        <f t="shared" si="73"/>
        <v>maternal</v>
      </c>
      <c r="AD448" t="b">
        <f t="shared" si="74"/>
        <v>1</v>
      </c>
      <c r="AF448" t="s">
        <v>548</v>
      </c>
      <c r="AG448">
        <v>580</v>
      </c>
      <c r="AH448">
        <v>737</v>
      </c>
      <c r="AI448">
        <v>577</v>
      </c>
      <c r="AJ448">
        <v>54</v>
      </c>
      <c r="AK448">
        <v>42</v>
      </c>
      <c r="AL448">
        <v>44</v>
      </c>
      <c r="AM448" s="5">
        <v>3.72843982580306</v>
      </c>
      <c r="AN448" s="5">
        <v>7.4307124344203404</v>
      </c>
      <c r="AO448" s="5">
        <v>17.438507532726401</v>
      </c>
      <c r="AP448" s="1">
        <v>1.0999849153192801E-7</v>
      </c>
      <c r="AQ448" s="1">
        <v>5.2883890159580901E-7</v>
      </c>
      <c r="AR448" s="5">
        <v>8.5668077673188296</v>
      </c>
      <c r="AS448" s="5">
        <v>13.254770868121501</v>
      </c>
      <c r="AT448" t="str">
        <f t="shared" si="66"/>
        <v>maternal</v>
      </c>
      <c r="AU448">
        <v>361</v>
      </c>
      <c r="AV448">
        <v>411</v>
      </c>
      <c r="AW448">
        <v>333</v>
      </c>
      <c r="AX448">
        <v>99</v>
      </c>
      <c r="AY448">
        <v>80</v>
      </c>
      <c r="AZ448">
        <v>70</v>
      </c>
      <c r="BA448" s="5">
        <v>2.1455324648588099</v>
      </c>
      <c r="BB448" s="5">
        <v>7.45058400315075</v>
      </c>
      <c r="BC448" s="5">
        <v>11.435822137841701</v>
      </c>
      <c r="BD448" s="1">
        <v>7.6180912984887003E-6</v>
      </c>
      <c r="BE448" s="1">
        <v>1.5771874285714699E-5</v>
      </c>
      <c r="BF448" s="5">
        <v>4.2979727298600601</v>
      </c>
      <c r="BG448" s="5">
        <v>4.4245553114248404</v>
      </c>
      <c r="BH448" t="str">
        <f t="shared" si="67"/>
        <v>maternal</v>
      </c>
      <c r="BI448" t="b">
        <f t="shared" ref="BI448:BI454" si="75">IF(AT448=BH448, TRUE)</f>
        <v>1</v>
      </c>
      <c r="BK448" t="s">
        <v>1035</v>
      </c>
      <c r="BN448" t="s">
        <v>1269</v>
      </c>
    </row>
    <row r="449" spans="1:67" x14ac:dyDescent="0.25">
      <c r="A449" t="s">
        <v>59</v>
      </c>
      <c r="B449">
        <v>1127</v>
      </c>
      <c r="C449">
        <v>1049</v>
      </c>
      <c r="D449">
        <v>1058</v>
      </c>
      <c r="E449">
        <v>49</v>
      </c>
      <c r="F449">
        <v>24</v>
      </c>
      <c r="G449">
        <v>16</v>
      </c>
      <c r="H449" s="5">
        <v>5.28301220604828</v>
      </c>
      <c r="I449" s="5">
        <v>7.4332311766240702</v>
      </c>
      <c r="J449" s="5">
        <v>13.687751911167201</v>
      </c>
      <c r="K449" s="1">
        <v>7.2264366856745101E-6</v>
      </c>
      <c r="L449" s="1">
        <v>1.6662610209117299E-5</v>
      </c>
      <c r="M449" s="5">
        <v>4.5447959039679402</v>
      </c>
      <c r="N449" s="5">
        <v>38.935444891652402</v>
      </c>
      <c r="O449" t="str">
        <f t="shared" si="72"/>
        <v>maternal</v>
      </c>
      <c r="P449">
        <v>915</v>
      </c>
      <c r="Q449">
        <v>898</v>
      </c>
      <c r="R449">
        <v>812</v>
      </c>
      <c r="S449">
        <v>9</v>
      </c>
      <c r="T449">
        <v>29</v>
      </c>
      <c r="U449">
        <v>71</v>
      </c>
      <c r="V449" s="5">
        <v>4.9732496479160799</v>
      </c>
      <c r="W449" s="5">
        <v>7.2862060546040999</v>
      </c>
      <c r="X449" s="5">
        <v>7.3304868611241201</v>
      </c>
      <c r="Y449">
        <v>2.9505312085586198E-4</v>
      </c>
      <c r="Z449">
        <v>4.7583711398142001E-4</v>
      </c>
      <c r="AA449" s="5">
        <v>0.53369891594137298</v>
      </c>
      <c r="AB449" s="5">
        <v>31.412125213543401</v>
      </c>
      <c r="AC449" t="str">
        <f t="shared" si="73"/>
        <v>maternal</v>
      </c>
      <c r="AD449" t="b">
        <f t="shared" si="74"/>
        <v>1</v>
      </c>
      <c r="AF449" t="s">
        <v>59</v>
      </c>
      <c r="AG449">
        <v>189</v>
      </c>
      <c r="AH449">
        <v>223</v>
      </c>
      <c r="AI449">
        <v>209</v>
      </c>
      <c r="AJ449">
        <v>4</v>
      </c>
      <c r="AK449">
        <v>4</v>
      </c>
      <c r="AL449">
        <v>22</v>
      </c>
      <c r="AM449" s="5">
        <v>4.6413459674076396</v>
      </c>
      <c r="AN449" s="5">
        <v>5.3764790323143998</v>
      </c>
      <c r="AO449" s="5">
        <v>8.4343847554517399</v>
      </c>
      <c r="AP449" s="1">
        <v>2.8527140013770898E-5</v>
      </c>
      <c r="AQ449" s="1">
        <v>4.6160420734257098E-5</v>
      </c>
      <c r="AR449" s="5">
        <v>2.8445141599301902</v>
      </c>
      <c r="AS449" s="5">
        <v>24.956538982132901</v>
      </c>
      <c r="AT449" t="str">
        <f t="shared" si="66"/>
        <v>maternal</v>
      </c>
      <c r="AU449">
        <v>141</v>
      </c>
      <c r="AV449">
        <v>167</v>
      </c>
      <c r="AW449">
        <v>166</v>
      </c>
      <c r="AX449">
        <v>5</v>
      </c>
      <c r="AY449">
        <v>26</v>
      </c>
      <c r="AZ449">
        <v>1</v>
      </c>
      <c r="BA449" s="5">
        <v>4.5286396106242899</v>
      </c>
      <c r="BB449" s="5">
        <v>5.0442698062736904</v>
      </c>
      <c r="BC449" s="5">
        <v>5.4635218357435198</v>
      </c>
      <c r="BD449">
        <v>8.8498921635802598E-4</v>
      </c>
      <c r="BE449">
        <v>1.2325755102479501E-3</v>
      </c>
      <c r="BF449" s="5">
        <v>-0.901274317772228</v>
      </c>
      <c r="BG449" s="5">
        <v>23.0810925461948</v>
      </c>
      <c r="BH449" t="str">
        <f t="shared" si="67"/>
        <v>maternal</v>
      </c>
      <c r="BI449" t="b">
        <f t="shared" si="75"/>
        <v>1</v>
      </c>
      <c r="BK449" t="s">
        <v>1036</v>
      </c>
      <c r="BM449" t="s">
        <v>1270</v>
      </c>
      <c r="BN449" t="s">
        <v>1269</v>
      </c>
    </row>
    <row r="450" spans="1:67" x14ac:dyDescent="0.25">
      <c r="A450" t="s">
        <v>58</v>
      </c>
      <c r="B450">
        <v>3161</v>
      </c>
      <c r="C450">
        <v>3443</v>
      </c>
      <c r="D450">
        <v>3801</v>
      </c>
      <c r="E450">
        <v>47</v>
      </c>
      <c r="F450">
        <v>157</v>
      </c>
      <c r="G450">
        <v>89</v>
      </c>
      <c r="H450" s="5">
        <v>5.2961458503919498</v>
      </c>
      <c r="I450" s="5">
        <v>9.1082717069386199</v>
      </c>
      <c r="J450" s="5">
        <v>12.577386530137399</v>
      </c>
      <c r="K450" s="1">
        <v>1.2019316418322001E-5</v>
      </c>
      <c r="L450" s="1">
        <v>2.5696469583998801E-5</v>
      </c>
      <c r="M450" s="5">
        <v>3.9970848530174199</v>
      </c>
      <c r="N450" s="5">
        <v>39.291513891058997</v>
      </c>
      <c r="O450" t="str">
        <f t="shared" si="72"/>
        <v>maternal</v>
      </c>
      <c r="P450">
        <v>3160</v>
      </c>
      <c r="Q450">
        <v>3152</v>
      </c>
      <c r="R450">
        <v>2864</v>
      </c>
      <c r="S450">
        <v>120</v>
      </c>
      <c r="T450">
        <v>98</v>
      </c>
      <c r="U450">
        <v>95</v>
      </c>
      <c r="V450" s="5">
        <v>4.8666039467189099</v>
      </c>
      <c r="W450" s="5">
        <v>9.1443627593845793</v>
      </c>
      <c r="X450" s="5">
        <v>30.742267655244699</v>
      </c>
      <c r="Y450" s="1">
        <v>5.80412083597228E-8</v>
      </c>
      <c r="Z450" s="1">
        <v>1.5183925091103099E-6</v>
      </c>
      <c r="AA450" s="5">
        <v>9.1675407442572006</v>
      </c>
      <c r="AB450" s="5">
        <v>29.173851297761399</v>
      </c>
      <c r="AC450" t="str">
        <f t="shared" si="73"/>
        <v>maternal</v>
      </c>
      <c r="AD450" t="b">
        <f t="shared" si="74"/>
        <v>1</v>
      </c>
      <c r="AF450" t="s">
        <v>58</v>
      </c>
      <c r="AG450">
        <v>2734</v>
      </c>
      <c r="AH450">
        <v>3503</v>
      </c>
      <c r="AI450">
        <v>2986</v>
      </c>
      <c r="AJ450">
        <v>135</v>
      </c>
      <c r="AK450">
        <v>110</v>
      </c>
      <c r="AL450">
        <v>126</v>
      </c>
      <c r="AM450" s="5">
        <v>4.6220101017397601</v>
      </c>
      <c r="AN450" s="5">
        <v>9.2678595156607493</v>
      </c>
      <c r="AO450" s="5">
        <v>22.4989295795666</v>
      </c>
      <c r="AP450" s="1">
        <v>1.4658809769160299E-8</v>
      </c>
      <c r="AQ450" s="1">
        <v>1.51953199408269E-7</v>
      </c>
      <c r="AR450" s="5">
        <v>10.442114666356099</v>
      </c>
      <c r="AS450" s="5">
        <v>24.6242879410479</v>
      </c>
      <c r="AT450" t="str">
        <f t="shared" si="66"/>
        <v>maternal</v>
      </c>
      <c r="AU450">
        <v>2798</v>
      </c>
      <c r="AV450">
        <v>3156</v>
      </c>
      <c r="AW450">
        <v>2790</v>
      </c>
      <c r="AX450">
        <v>109</v>
      </c>
      <c r="AY450">
        <v>131</v>
      </c>
      <c r="AZ450">
        <v>110</v>
      </c>
      <c r="BA450" s="5">
        <v>4.6338103422395802</v>
      </c>
      <c r="BB450" s="5">
        <v>9.1902950708642006</v>
      </c>
      <c r="BC450" s="5">
        <v>29.157369353248299</v>
      </c>
      <c r="BD450" s="1">
        <v>1.10800871248759E-8</v>
      </c>
      <c r="BE450" s="1">
        <v>3.0456690368645299E-7</v>
      </c>
      <c r="BF450" s="5">
        <v>10.780834907236301</v>
      </c>
      <c r="BG450" s="5">
        <v>24.826523409074699</v>
      </c>
      <c r="BH450" t="str">
        <f t="shared" si="67"/>
        <v>maternal</v>
      </c>
      <c r="BI450" t="b">
        <f t="shared" si="75"/>
        <v>1</v>
      </c>
      <c r="BK450" t="s">
        <v>1037</v>
      </c>
      <c r="BL450" t="s">
        <v>1268</v>
      </c>
    </row>
    <row r="451" spans="1:67" x14ac:dyDescent="0.25">
      <c r="A451" t="s">
        <v>160</v>
      </c>
      <c r="B451">
        <v>7343</v>
      </c>
      <c r="C451">
        <v>6412</v>
      </c>
      <c r="D451">
        <v>6520</v>
      </c>
      <c r="E451">
        <v>566</v>
      </c>
      <c r="F451">
        <v>565</v>
      </c>
      <c r="G451">
        <v>398</v>
      </c>
      <c r="H451" s="5">
        <v>3.74263447855071</v>
      </c>
      <c r="I451" s="5">
        <v>10.8486866072742</v>
      </c>
      <c r="J451" s="5">
        <v>19.901463600528</v>
      </c>
      <c r="K451" s="1">
        <v>7.4246181235574595E-7</v>
      </c>
      <c r="L451" s="1">
        <v>3.0240415422956699E-6</v>
      </c>
      <c r="M451" s="5">
        <v>6.9024248943911504</v>
      </c>
      <c r="N451" s="5">
        <v>13.385828017715401</v>
      </c>
      <c r="O451" t="str">
        <f t="shared" si="72"/>
        <v>maternal</v>
      </c>
      <c r="P451">
        <v>6743</v>
      </c>
      <c r="Q451">
        <v>5180</v>
      </c>
      <c r="R451">
        <v>5717</v>
      </c>
      <c r="S451">
        <v>542</v>
      </c>
      <c r="T451">
        <v>443</v>
      </c>
      <c r="U451">
        <v>262</v>
      </c>
      <c r="V451" s="5">
        <v>3.87385178345883</v>
      </c>
      <c r="W451" s="5">
        <v>10.576306972878299</v>
      </c>
      <c r="X451" s="5">
        <v>13.075288528773299</v>
      </c>
      <c r="Y451" s="1">
        <v>1.02627040210065E-5</v>
      </c>
      <c r="Z451" s="1">
        <v>2.62687561638607E-5</v>
      </c>
      <c r="AA451" s="5">
        <v>4.2167224121225404</v>
      </c>
      <c r="AB451" s="5">
        <v>14.660392089187701</v>
      </c>
      <c r="AC451" t="str">
        <f t="shared" si="73"/>
        <v>maternal</v>
      </c>
      <c r="AD451" t="b">
        <f t="shared" si="74"/>
        <v>1</v>
      </c>
      <c r="AF451" t="s">
        <v>160</v>
      </c>
      <c r="AG451">
        <v>9556</v>
      </c>
      <c r="AH451">
        <v>12629</v>
      </c>
      <c r="AI451">
        <v>10750</v>
      </c>
      <c r="AJ451">
        <v>1107</v>
      </c>
      <c r="AK451">
        <v>1150</v>
      </c>
      <c r="AL451">
        <v>1126</v>
      </c>
      <c r="AM451" s="5">
        <v>3.2728020916275802</v>
      </c>
      <c r="AN451" s="5">
        <v>11.776629740598301</v>
      </c>
      <c r="AO451" s="5">
        <v>16.3714819502982</v>
      </c>
      <c r="AP451" s="1">
        <v>1.8066526948792301E-7</v>
      </c>
      <c r="AQ451" s="1">
        <v>7.0025298251132997E-7</v>
      </c>
      <c r="AR451" s="5">
        <v>8.0830272030169699</v>
      </c>
      <c r="AS451" s="5">
        <v>9.6652167853082798</v>
      </c>
      <c r="AT451" t="str">
        <f t="shared" si="66"/>
        <v>maternal</v>
      </c>
      <c r="AU451">
        <v>9425</v>
      </c>
      <c r="AV451">
        <v>11387</v>
      </c>
      <c r="AW451">
        <v>9072</v>
      </c>
      <c r="AX451">
        <v>2801</v>
      </c>
      <c r="AY451">
        <v>2841</v>
      </c>
      <c r="AZ451">
        <v>2289</v>
      </c>
      <c r="BA451" s="5">
        <v>1.91298557483633</v>
      </c>
      <c r="BB451" s="5">
        <v>12.3185141083041</v>
      </c>
      <c r="BC451" s="5">
        <v>10.924280604280099</v>
      </c>
      <c r="BD451" s="1">
        <v>1.03936095426406E-5</v>
      </c>
      <c r="BE451" s="1">
        <v>2.0379626554197199E-5</v>
      </c>
      <c r="BF451" s="5">
        <v>3.9629102680711301</v>
      </c>
      <c r="BG451" s="5">
        <v>3.7658762038784799</v>
      </c>
      <c r="BH451" t="str">
        <f t="shared" si="67"/>
        <v>maternal</v>
      </c>
      <c r="BI451" t="b">
        <f t="shared" si="75"/>
        <v>1</v>
      </c>
      <c r="BK451" t="s">
        <v>1038</v>
      </c>
      <c r="BM451" t="s">
        <v>1270</v>
      </c>
    </row>
    <row r="452" spans="1:67" x14ac:dyDescent="0.25">
      <c r="A452" t="s">
        <v>166</v>
      </c>
      <c r="B452">
        <v>478</v>
      </c>
      <c r="C452">
        <v>588</v>
      </c>
      <c r="D452">
        <v>796</v>
      </c>
      <c r="E452">
        <v>55</v>
      </c>
      <c r="F452">
        <v>52</v>
      </c>
      <c r="G452">
        <v>39</v>
      </c>
      <c r="H452" s="5">
        <v>3.6290793706829798</v>
      </c>
      <c r="I452" s="5">
        <v>7.4336075091775502</v>
      </c>
      <c r="J452" s="5">
        <v>15.0036004315672</v>
      </c>
      <c r="K452" s="1">
        <v>4.1496214873562499E-6</v>
      </c>
      <c r="L452" s="1">
        <v>1.04773248413791E-5</v>
      </c>
      <c r="M452" s="5">
        <v>5.1348312730155303</v>
      </c>
      <c r="N452" s="5">
        <v>12.372622067356399</v>
      </c>
      <c r="O452" t="str">
        <f t="shared" si="72"/>
        <v>maternal</v>
      </c>
      <c r="P452">
        <v>452</v>
      </c>
      <c r="Q452">
        <v>582</v>
      </c>
      <c r="R452">
        <v>426</v>
      </c>
      <c r="S452">
        <v>52</v>
      </c>
      <c r="T452">
        <v>23</v>
      </c>
      <c r="U452">
        <v>69</v>
      </c>
      <c r="V452" s="5">
        <v>3.4355485335459699</v>
      </c>
      <c r="W452" s="5">
        <v>7.1984962575160898</v>
      </c>
      <c r="X452" s="5">
        <v>8.3771388554816895</v>
      </c>
      <c r="Y452">
        <v>1.3877280919420999E-4</v>
      </c>
      <c r="Z452">
        <v>2.3753137279254301E-4</v>
      </c>
      <c r="AA452" s="5">
        <v>1.3729323568806699</v>
      </c>
      <c r="AB452" s="5">
        <v>10.8193995746736</v>
      </c>
      <c r="AC452" t="str">
        <f t="shared" si="73"/>
        <v>maternal</v>
      </c>
      <c r="AD452" t="b">
        <f t="shared" si="74"/>
        <v>1</v>
      </c>
      <c r="AF452" t="s">
        <v>166</v>
      </c>
      <c r="AG452">
        <v>1358</v>
      </c>
      <c r="AH452">
        <v>1934</v>
      </c>
      <c r="AI452">
        <v>1737</v>
      </c>
      <c r="AJ452">
        <v>116</v>
      </c>
      <c r="AK452">
        <v>155</v>
      </c>
      <c r="AL452">
        <v>145</v>
      </c>
      <c r="AM452" s="5">
        <v>3.5813561537626302</v>
      </c>
      <c r="AN452" s="5">
        <v>8.9058752426565402</v>
      </c>
      <c r="AO452" s="5">
        <v>15.6735417137007</v>
      </c>
      <c r="AP452" s="1">
        <v>2.5418601922428801E-7</v>
      </c>
      <c r="AQ452" s="1">
        <v>8.7753968284907495E-7</v>
      </c>
      <c r="AR452" s="5">
        <v>7.7459109847330296</v>
      </c>
      <c r="AS452" s="5">
        <v>11.9700407099398</v>
      </c>
      <c r="AT452" t="str">
        <f t="shared" si="66"/>
        <v>maternal</v>
      </c>
      <c r="AU452">
        <v>1001</v>
      </c>
      <c r="AV452">
        <v>1224</v>
      </c>
      <c r="AW452">
        <v>869</v>
      </c>
      <c r="AX452">
        <v>192</v>
      </c>
      <c r="AY452">
        <v>228</v>
      </c>
      <c r="AZ452">
        <v>186</v>
      </c>
      <c r="BA452" s="5">
        <v>2.3378497108561902</v>
      </c>
      <c r="BB452" s="5">
        <v>8.8284432838456492</v>
      </c>
      <c r="BC452" s="5">
        <v>12.433423215535599</v>
      </c>
      <c r="BD452" s="1">
        <v>4.3035440575710599E-6</v>
      </c>
      <c r="BE452" s="1">
        <v>9.7807819490251392E-6</v>
      </c>
      <c r="BF452" s="5">
        <v>4.9104766998756597</v>
      </c>
      <c r="BG452" s="5">
        <v>5.0554857238115902</v>
      </c>
      <c r="BH452" t="str">
        <f t="shared" si="67"/>
        <v>maternal</v>
      </c>
      <c r="BI452" t="b">
        <f t="shared" si="75"/>
        <v>1</v>
      </c>
      <c r="BK452" t="s">
        <v>1039</v>
      </c>
      <c r="BL452" t="s">
        <v>1268</v>
      </c>
    </row>
    <row r="453" spans="1:67" x14ac:dyDescent="0.25">
      <c r="A453" t="s">
        <v>122</v>
      </c>
      <c r="B453">
        <v>182</v>
      </c>
      <c r="C453">
        <v>163</v>
      </c>
      <c r="D453">
        <v>111</v>
      </c>
      <c r="E453">
        <v>17</v>
      </c>
      <c r="F453">
        <v>14</v>
      </c>
      <c r="G453">
        <v>1</v>
      </c>
      <c r="H453" s="5">
        <v>4.2012637226363001</v>
      </c>
      <c r="I453" s="5">
        <v>5.1262370603350904</v>
      </c>
      <c r="J453" s="5">
        <v>4.9879640232499103</v>
      </c>
      <c r="K453">
        <v>2.25493340336964E-3</v>
      </c>
      <c r="L453">
        <v>3.1144872254461899E-3</v>
      </c>
      <c r="M453" s="5">
        <v>-1.81088486249036</v>
      </c>
      <c r="N453" s="5">
        <v>18.3952798926755</v>
      </c>
      <c r="O453" t="str">
        <f t="shared" si="72"/>
        <v>maternal</v>
      </c>
      <c r="P453">
        <v>168</v>
      </c>
      <c r="Q453">
        <v>110</v>
      </c>
      <c r="R453">
        <v>240</v>
      </c>
      <c r="S453">
        <v>5</v>
      </c>
      <c r="T453">
        <v>21</v>
      </c>
      <c r="U453">
        <v>14</v>
      </c>
      <c r="V453" s="5">
        <v>3.7189666412984299</v>
      </c>
      <c r="W453" s="5">
        <v>5.5099115589715399</v>
      </c>
      <c r="X453" s="5">
        <v>6.9558147289081003</v>
      </c>
      <c r="Y453">
        <v>3.9504696230590502E-4</v>
      </c>
      <c r="Z453">
        <v>6.1402842609107298E-4</v>
      </c>
      <c r="AA453" s="5">
        <v>0.20815513289979401</v>
      </c>
      <c r="AB453" s="5">
        <v>13.168021043505</v>
      </c>
      <c r="AC453" t="str">
        <f t="shared" si="73"/>
        <v>maternal</v>
      </c>
      <c r="AD453" t="b">
        <f t="shared" si="74"/>
        <v>1</v>
      </c>
      <c r="AF453" t="s">
        <v>122</v>
      </c>
      <c r="AG453">
        <v>808</v>
      </c>
      <c r="AH453">
        <v>1024</v>
      </c>
      <c r="AI453">
        <v>955</v>
      </c>
      <c r="AJ453">
        <v>114</v>
      </c>
      <c r="AK453">
        <v>85</v>
      </c>
      <c r="AL453">
        <v>75</v>
      </c>
      <c r="AM453" s="5">
        <v>3.3475295252378201</v>
      </c>
      <c r="AN453" s="5">
        <v>8.1803255356489295</v>
      </c>
      <c r="AO453" s="5">
        <v>14.4380183023843</v>
      </c>
      <c r="AP453" s="1">
        <v>4.8258985925223402E-7</v>
      </c>
      <c r="AQ453" s="1">
        <v>1.39351846154904E-6</v>
      </c>
      <c r="AR453" s="5">
        <v>7.1044692855866902</v>
      </c>
      <c r="AS453" s="5">
        <v>10.1790394720965</v>
      </c>
      <c r="AT453" t="str">
        <f t="shared" si="66"/>
        <v>maternal</v>
      </c>
      <c r="AU453">
        <v>744</v>
      </c>
      <c r="AV453">
        <v>975</v>
      </c>
      <c r="AW453">
        <v>844</v>
      </c>
      <c r="AX453">
        <v>68</v>
      </c>
      <c r="AY453">
        <v>95</v>
      </c>
      <c r="AZ453">
        <v>60</v>
      </c>
      <c r="BA453" s="5">
        <v>3.5234723963399199</v>
      </c>
      <c r="BB453" s="5">
        <v>7.9698109631907004</v>
      </c>
      <c r="BC453" s="5">
        <v>16.128812805949</v>
      </c>
      <c r="BD453" s="1">
        <v>7.1242190951654802E-7</v>
      </c>
      <c r="BE453" s="1">
        <v>2.3338606270598401E-6</v>
      </c>
      <c r="BF453" s="5">
        <v>6.8010478088291704</v>
      </c>
      <c r="BG453" s="5">
        <v>11.499286124406201</v>
      </c>
      <c r="BH453" t="str">
        <f t="shared" si="67"/>
        <v>maternal</v>
      </c>
      <c r="BI453" t="b">
        <f t="shared" si="75"/>
        <v>1</v>
      </c>
      <c r="BK453" t="s">
        <v>1040</v>
      </c>
      <c r="BL453" t="s">
        <v>1268</v>
      </c>
    </row>
    <row r="454" spans="1:67" x14ac:dyDescent="0.25">
      <c r="A454" s="11" t="str">
        <f>AF454</f>
        <v>AT4G31900.1</v>
      </c>
      <c r="B454" s="6" t="s">
        <v>1285</v>
      </c>
      <c r="H454" s="5"/>
      <c r="I454" s="5"/>
      <c r="J454" s="5"/>
      <c r="M454" s="5"/>
      <c r="N454" s="5"/>
      <c r="V454" s="5"/>
      <c r="W454" s="5"/>
      <c r="X454" s="5"/>
      <c r="AA454" s="5"/>
      <c r="AB454" s="5"/>
      <c r="AF454" t="s">
        <v>496</v>
      </c>
      <c r="AG454">
        <v>246</v>
      </c>
      <c r="AH454">
        <v>289</v>
      </c>
      <c r="AI454">
        <v>297</v>
      </c>
      <c r="AJ454">
        <v>3808</v>
      </c>
      <c r="AK454">
        <v>5064</v>
      </c>
      <c r="AL454">
        <v>3952</v>
      </c>
      <c r="AM454" s="5">
        <v>-3.9342768413365601</v>
      </c>
      <c r="AN454" s="5">
        <v>10.082953368022199</v>
      </c>
      <c r="AO454" s="5">
        <v>-18.5663730917917</v>
      </c>
      <c r="AP454" s="1">
        <v>6.7123119629770498E-8</v>
      </c>
      <c r="AQ454" s="1">
        <v>3.7854366990353001E-7</v>
      </c>
      <c r="AR454" s="5">
        <v>9.0405209669111404</v>
      </c>
      <c r="AS454" s="5">
        <v>-15.2874602388149</v>
      </c>
      <c r="AT454" t="str">
        <f t="shared" si="66"/>
        <v>paternal</v>
      </c>
      <c r="AU454">
        <v>96</v>
      </c>
      <c r="AV454">
        <v>87</v>
      </c>
      <c r="AW454">
        <v>93</v>
      </c>
      <c r="AX454">
        <v>5259</v>
      </c>
      <c r="AY454">
        <v>5592</v>
      </c>
      <c r="AZ454">
        <v>4803</v>
      </c>
      <c r="BA454" s="5">
        <v>-5.80878027412294</v>
      </c>
      <c r="BB454" s="5">
        <v>9.4423679078954894</v>
      </c>
      <c r="BC454" s="5">
        <v>-38.757558249494899</v>
      </c>
      <c r="BD454" s="1">
        <v>1.4721470645725E-9</v>
      </c>
      <c r="BE454" s="1">
        <v>3.0456690368645299E-7</v>
      </c>
      <c r="BF454" s="5">
        <v>12.3794584147976</v>
      </c>
      <c r="BG454" s="5">
        <v>-56.055354150722103</v>
      </c>
      <c r="BH454" t="str">
        <f t="shared" si="67"/>
        <v>paternal</v>
      </c>
      <c r="BI454" t="b">
        <f t="shared" si="75"/>
        <v>1</v>
      </c>
      <c r="BK454" t="s">
        <v>1041</v>
      </c>
      <c r="BL454" t="s">
        <v>1268</v>
      </c>
      <c r="BO454" t="s">
        <v>1271</v>
      </c>
    </row>
    <row r="455" spans="1:67" x14ac:dyDescent="0.25">
      <c r="A455" t="s">
        <v>574</v>
      </c>
      <c r="B455">
        <v>14637</v>
      </c>
      <c r="C455">
        <v>13273</v>
      </c>
      <c r="D455">
        <v>13916</v>
      </c>
      <c r="E455">
        <v>27138</v>
      </c>
      <c r="F455">
        <v>28306</v>
      </c>
      <c r="G455">
        <v>29834</v>
      </c>
      <c r="H455" s="5">
        <v>-1.0277874388032799</v>
      </c>
      <c r="I455" s="5">
        <v>14.279996059629999</v>
      </c>
      <c r="J455" s="5">
        <v>-7.9583668222991699</v>
      </c>
      <c r="K455">
        <v>1.7693348949803E-4</v>
      </c>
      <c r="L455">
        <v>2.8391222997564903E-4</v>
      </c>
      <c r="M455" s="5">
        <v>1.0331501391393101</v>
      </c>
      <c r="N455" s="5">
        <v>-2.0388949408442101</v>
      </c>
      <c r="O455" t="str">
        <f t="shared" si="72"/>
        <v>paternal</v>
      </c>
      <c r="P455">
        <v>19925</v>
      </c>
      <c r="Q455">
        <v>17163</v>
      </c>
      <c r="R455">
        <v>17741</v>
      </c>
      <c r="S455">
        <v>8963</v>
      </c>
      <c r="T455">
        <v>7308</v>
      </c>
      <c r="U455">
        <v>7464</v>
      </c>
      <c r="V455" s="5">
        <v>1.21101064201494</v>
      </c>
      <c r="W455" s="5">
        <v>13.5492759199304</v>
      </c>
      <c r="X455" s="5">
        <v>7.6637470719189498</v>
      </c>
      <c r="Y455">
        <v>2.2990718762198E-4</v>
      </c>
      <c r="Z455">
        <v>3.78431299979542E-4</v>
      </c>
      <c r="AA455" s="5">
        <v>0.81166869248737195</v>
      </c>
      <c r="AB455" s="5">
        <v>2.3149975104562399</v>
      </c>
      <c r="AC455" t="str">
        <f t="shared" si="73"/>
        <v>maternal</v>
      </c>
      <c r="AD455" t="b">
        <f t="shared" ref="AD455:AD462" si="76">IF(O455=AC455, TRUE)</f>
        <v>0</v>
      </c>
      <c r="AF455" t="str">
        <f>A455</f>
        <v>AT4G32110.1</v>
      </c>
      <c r="AG455" s="6" t="s">
        <v>1286</v>
      </c>
      <c r="AM455" s="5"/>
      <c r="AN455" s="5"/>
      <c r="AO455" s="5"/>
      <c r="AP455" s="1"/>
      <c r="AQ455" s="1"/>
      <c r="AR455" s="5"/>
      <c r="AS455" s="5"/>
      <c r="BA455" s="5"/>
      <c r="BB455" s="5"/>
      <c r="BC455" s="5"/>
      <c r="BD455" s="1"/>
      <c r="BE455" s="1"/>
      <c r="BF455" s="5"/>
      <c r="BG455" s="5"/>
      <c r="BK455" t="s">
        <v>1238</v>
      </c>
      <c r="BL455" t="s">
        <v>1268</v>
      </c>
    </row>
    <row r="456" spans="1:67" x14ac:dyDescent="0.25">
      <c r="A456" t="s">
        <v>230</v>
      </c>
      <c r="B456">
        <v>3800</v>
      </c>
      <c r="C456">
        <v>3463</v>
      </c>
      <c r="D456">
        <v>4229</v>
      </c>
      <c r="E456">
        <v>594</v>
      </c>
      <c r="F456">
        <v>608</v>
      </c>
      <c r="G456">
        <v>629</v>
      </c>
      <c r="H456" s="5">
        <v>2.6435253927023599</v>
      </c>
      <c r="I456" s="5">
        <v>10.5771801278475</v>
      </c>
      <c r="J456" s="5">
        <v>18.9591370791324</v>
      </c>
      <c r="K456" s="1">
        <v>9.9885842241442996E-7</v>
      </c>
      <c r="L456" s="1">
        <v>3.6744174324191598E-6</v>
      </c>
      <c r="M456" s="5">
        <v>6.6057809570886903</v>
      </c>
      <c r="N456" s="5">
        <v>6.2485670951696299</v>
      </c>
      <c r="O456" t="str">
        <f t="shared" si="72"/>
        <v>maternal</v>
      </c>
      <c r="P456">
        <v>3251</v>
      </c>
      <c r="Q456">
        <v>2434</v>
      </c>
      <c r="R456">
        <v>2961</v>
      </c>
      <c r="S456">
        <v>554</v>
      </c>
      <c r="T456">
        <v>570</v>
      </c>
      <c r="U456">
        <v>473</v>
      </c>
      <c r="V456" s="5">
        <v>2.4289131262783301</v>
      </c>
      <c r="W456" s="5">
        <v>10.2686012783054</v>
      </c>
      <c r="X456" s="5">
        <v>13.818166781820301</v>
      </c>
      <c r="Y456" s="1">
        <v>7.3801222387526399E-6</v>
      </c>
      <c r="Z456" s="1">
        <v>2.0254249045629001E-5</v>
      </c>
      <c r="AA456" s="5">
        <v>4.5670268236163096</v>
      </c>
      <c r="AB456" s="5">
        <v>5.3848760101681998</v>
      </c>
      <c r="AC456" t="str">
        <f t="shared" si="73"/>
        <v>maternal</v>
      </c>
      <c r="AD456" t="b">
        <f t="shared" si="76"/>
        <v>1</v>
      </c>
      <c r="AF456" t="str">
        <f>A456</f>
        <v>AT4G32120.1</v>
      </c>
      <c r="AG456" s="6" t="s">
        <v>1286</v>
      </c>
      <c r="AM456" s="5"/>
      <c r="AN456" s="5"/>
      <c r="AO456" s="5"/>
      <c r="AP456" s="1"/>
      <c r="AQ456" s="1"/>
      <c r="AR456" s="5"/>
      <c r="AS456" s="5"/>
      <c r="BA456" s="5"/>
      <c r="BB456" s="5"/>
      <c r="BC456" s="5"/>
      <c r="BD456" s="1"/>
      <c r="BE456" s="1"/>
      <c r="BF456" s="5"/>
      <c r="BG456" s="5"/>
      <c r="BK456" t="s">
        <v>1239</v>
      </c>
      <c r="BL456" t="s">
        <v>1268</v>
      </c>
    </row>
    <row r="457" spans="1:67" x14ac:dyDescent="0.25">
      <c r="A457" t="s">
        <v>82</v>
      </c>
      <c r="B457">
        <v>4506</v>
      </c>
      <c r="C457">
        <v>3675</v>
      </c>
      <c r="D457">
        <v>3687</v>
      </c>
      <c r="E457">
        <v>188</v>
      </c>
      <c r="F457">
        <v>101</v>
      </c>
      <c r="G457">
        <v>128</v>
      </c>
      <c r="H457" s="5">
        <v>4.8615335682726402</v>
      </c>
      <c r="I457" s="5">
        <v>9.5127317913415901</v>
      </c>
      <c r="J457" s="5">
        <v>19.209718953140001</v>
      </c>
      <c r="K457" s="1">
        <v>9.2182573110157298E-7</v>
      </c>
      <c r="L457" s="1">
        <v>3.5720747080185998E-6</v>
      </c>
      <c r="M457" s="5">
        <v>6.6864136647342098</v>
      </c>
      <c r="N457" s="5">
        <v>29.071499221434198</v>
      </c>
      <c r="O457" t="str">
        <f t="shared" si="72"/>
        <v>maternal</v>
      </c>
      <c r="P457">
        <v>2264</v>
      </c>
      <c r="Q457">
        <v>1468</v>
      </c>
      <c r="R457">
        <v>1615</v>
      </c>
      <c r="S457">
        <v>190</v>
      </c>
      <c r="T457">
        <v>44</v>
      </c>
      <c r="U457">
        <v>66</v>
      </c>
      <c r="V457" s="5">
        <v>4.3962514611394896</v>
      </c>
      <c r="W457" s="5">
        <v>8.5765827688441405</v>
      </c>
      <c r="X457" s="5">
        <v>8.1393067811888695</v>
      </c>
      <c r="Y457">
        <v>1.63521041433176E-4</v>
      </c>
      <c r="Z457">
        <v>2.7818518634058599E-4</v>
      </c>
      <c r="AA457" s="5">
        <v>1.1906954592044601</v>
      </c>
      <c r="AB457" s="5">
        <v>21.057342366545502</v>
      </c>
      <c r="AC457" t="str">
        <f t="shared" si="73"/>
        <v>maternal</v>
      </c>
      <c r="AD457" t="b">
        <f t="shared" si="76"/>
        <v>1</v>
      </c>
      <c r="AF457" t="str">
        <f>A457</f>
        <v>AT4G32500.1</v>
      </c>
      <c r="AG457" s="6" t="s">
        <v>1286</v>
      </c>
      <c r="AM457" s="5"/>
      <c r="AN457" s="5"/>
      <c r="AO457" s="5"/>
      <c r="AP457" s="1"/>
      <c r="AQ457" s="1"/>
      <c r="AR457" s="5"/>
      <c r="AS457" s="5"/>
      <c r="BA457" s="5"/>
      <c r="BB457" s="5"/>
      <c r="BC457" s="5"/>
      <c r="BD457" s="1"/>
      <c r="BE457" s="1"/>
      <c r="BF457" s="5"/>
      <c r="BG457" s="5"/>
      <c r="BK457" t="s">
        <v>1240</v>
      </c>
      <c r="BL457" t="s">
        <v>1268</v>
      </c>
    </row>
    <row r="458" spans="1:67" x14ac:dyDescent="0.25">
      <c r="A458" t="s">
        <v>140</v>
      </c>
      <c r="B458">
        <v>5244</v>
      </c>
      <c r="C458">
        <v>5415</v>
      </c>
      <c r="D458">
        <v>6830</v>
      </c>
      <c r="E458">
        <v>287</v>
      </c>
      <c r="F458">
        <v>435</v>
      </c>
      <c r="G458">
        <v>435</v>
      </c>
      <c r="H458" s="5">
        <v>3.9304421689670801</v>
      </c>
      <c r="I458" s="5">
        <v>10.5339856348156</v>
      </c>
      <c r="J458" s="5">
        <v>17.658742404421599</v>
      </c>
      <c r="K458" s="1">
        <v>1.5412643175539801E-6</v>
      </c>
      <c r="L458" s="1">
        <v>5.0589734658536398E-6</v>
      </c>
      <c r="M458" s="5">
        <v>6.1654692613183899</v>
      </c>
      <c r="N458" s="5">
        <v>15.246880241135299</v>
      </c>
      <c r="O458" t="str">
        <f t="shared" si="72"/>
        <v>maternal</v>
      </c>
      <c r="P458">
        <v>6290</v>
      </c>
      <c r="Q458">
        <v>6049</v>
      </c>
      <c r="R458">
        <v>5553</v>
      </c>
      <c r="S458">
        <v>473</v>
      </c>
      <c r="T458">
        <v>385</v>
      </c>
      <c r="U458">
        <v>285</v>
      </c>
      <c r="V458" s="5">
        <v>3.9933443042470702</v>
      </c>
      <c r="W458" s="5">
        <v>10.543696026438401</v>
      </c>
      <c r="X458" s="5">
        <v>18.323189542458898</v>
      </c>
      <c r="Y458" s="1">
        <v>1.3518509875272E-6</v>
      </c>
      <c r="Z458" s="1">
        <v>5.50607920467285E-6</v>
      </c>
      <c r="AA458" s="5">
        <v>6.3143160490727501</v>
      </c>
      <c r="AB458" s="5">
        <v>15.926355976495101</v>
      </c>
      <c r="AC458" t="str">
        <f t="shared" si="73"/>
        <v>maternal</v>
      </c>
      <c r="AD458" t="b">
        <f t="shared" si="76"/>
        <v>1</v>
      </c>
      <c r="AF458" t="s">
        <v>140</v>
      </c>
      <c r="AG458">
        <v>1523</v>
      </c>
      <c r="AH458">
        <v>1922</v>
      </c>
      <c r="AI458">
        <v>2011</v>
      </c>
      <c r="AJ458">
        <v>80</v>
      </c>
      <c r="AK458">
        <v>232</v>
      </c>
      <c r="AL458">
        <v>193</v>
      </c>
      <c r="AM458" s="5">
        <v>3.5510852783042401</v>
      </c>
      <c r="AN458" s="5">
        <v>9.0435256357274607</v>
      </c>
      <c r="AO458" s="5">
        <v>9.1524587560255295</v>
      </c>
      <c r="AP458" s="1">
        <v>1.5621765610238101E-5</v>
      </c>
      <c r="AQ458" s="1">
        <v>2.61233538632744E-5</v>
      </c>
      <c r="AR458" s="5">
        <v>3.4866497574003499</v>
      </c>
      <c r="AS458" s="5">
        <v>11.7214998391467</v>
      </c>
      <c r="AT458" t="str">
        <f t="shared" si="66"/>
        <v>maternal</v>
      </c>
      <c r="AU458">
        <v>1803</v>
      </c>
      <c r="AV458">
        <v>2247</v>
      </c>
      <c r="AW458">
        <v>1866</v>
      </c>
      <c r="AX458">
        <v>226</v>
      </c>
      <c r="AY458">
        <v>104</v>
      </c>
      <c r="AZ458">
        <v>124</v>
      </c>
      <c r="BA458" s="5">
        <v>3.7704459553611298</v>
      </c>
      <c r="BB458" s="5">
        <v>9.0540824075536097</v>
      </c>
      <c r="BC458" s="5">
        <v>12.6897614426441</v>
      </c>
      <c r="BD458" s="1">
        <v>3.74156417842419E-6</v>
      </c>
      <c r="BE458" s="1">
        <v>8.8662658256497507E-6</v>
      </c>
      <c r="BF458" s="5">
        <v>5.0598046742635097</v>
      </c>
      <c r="BG458" s="5">
        <v>13.6463758845059</v>
      </c>
      <c r="BH458" t="str">
        <f t="shared" si="67"/>
        <v>maternal</v>
      </c>
      <c r="BI458" t="b">
        <f t="shared" ref="BI458:BI472" si="77">IF(AT458=BH458, TRUE)</f>
        <v>1</v>
      </c>
      <c r="BK458" t="s">
        <v>1042</v>
      </c>
      <c r="BL458" t="s">
        <v>1268</v>
      </c>
    </row>
    <row r="459" spans="1:67" x14ac:dyDescent="0.25">
      <c r="A459" t="s">
        <v>347</v>
      </c>
      <c r="B459">
        <v>1798</v>
      </c>
      <c r="C459">
        <v>1671</v>
      </c>
      <c r="D459">
        <v>2241</v>
      </c>
      <c r="E459">
        <v>1821</v>
      </c>
      <c r="F459">
        <v>1698</v>
      </c>
      <c r="G459">
        <v>1685</v>
      </c>
      <c r="H459" s="5">
        <v>0.123247654736479</v>
      </c>
      <c r="I459" s="5">
        <v>10.822012561344399</v>
      </c>
      <c r="J459" s="5">
        <v>0.76660957407096997</v>
      </c>
      <c r="K459">
        <v>0.47147050897585702</v>
      </c>
      <c r="L459">
        <v>0.49920406832737801</v>
      </c>
      <c r="M459" s="5">
        <v>-7.2533817318463196</v>
      </c>
      <c r="N459" s="5">
        <v>1.08918396989729</v>
      </c>
      <c r="O459" t="str">
        <f t="shared" si="72"/>
        <v>no preference</v>
      </c>
      <c r="P459">
        <v>1884</v>
      </c>
      <c r="Q459">
        <v>1491</v>
      </c>
      <c r="R459">
        <v>1547</v>
      </c>
      <c r="S459">
        <v>2103</v>
      </c>
      <c r="T459">
        <v>1715</v>
      </c>
      <c r="U459">
        <v>1591</v>
      </c>
      <c r="V459" s="5">
        <v>-0.13360235425994599</v>
      </c>
      <c r="W459" s="5">
        <v>10.739991305315201</v>
      </c>
      <c r="X459" s="5">
        <v>-0.73491363055844305</v>
      </c>
      <c r="Y459">
        <v>0.489481260350275</v>
      </c>
      <c r="Z459">
        <v>0.522238132457846</v>
      </c>
      <c r="AA459" s="5">
        <v>-7.2085094317182996</v>
      </c>
      <c r="AB459" s="5">
        <v>-1.09702952492187</v>
      </c>
      <c r="AC459" t="str">
        <f t="shared" si="73"/>
        <v>no preference</v>
      </c>
      <c r="AD459" t="b">
        <f t="shared" si="76"/>
        <v>1</v>
      </c>
      <c r="AF459" t="s">
        <v>347</v>
      </c>
      <c r="AG459">
        <v>1103</v>
      </c>
      <c r="AH459">
        <v>1427</v>
      </c>
      <c r="AI459">
        <v>1144</v>
      </c>
      <c r="AJ459">
        <v>940</v>
      </c>
      <c r="AK459">
        <v>1306</v>
      </c>
      <c r="AL459">
        <v>874</v>
      </c>
      <c r="AM459" s="5">
        <v>0.24873435284930601</v>
      </c>
      <c r="AN459" s="5">
        <v>10.1254450248392</v>
      </c>
      <c r="AO459" s="5">
        <v>1.0557114274156201</v>
      </c>
      <c r="AP459">
        <v>0.32172229991269802</v>
      </c>
      <c r="AQ459">
        <v>0.34971612550057002</v>
      </c>
      <c r="AR459" s="5">
        <v>-6.7605431384529497</v>
      </c>
      <c r="AS459" s="5">
        <v>1.18816430516217</v>
      </c>
      <c r="AT459" t="str">
        <f t="shared" si="66"/>
        <v>no preference</v>
      </c>
      <c r="AU459">
        <v>2060</v>
      </c>
      <c r="AV459">
        <v>2163</v>
      </c>
      <c r="AW459">
        <v>1825</v>
      </c>
      <c r="AX459">
        <v>2513</v>
      </c>
      <c r="AY459">
        <v>2666</v>
      </c>
      <c r="AZ459">
        <v>2012</v>
      </c>
      <c r="BA459" s="5">
        <v>-0.24293929251415999</v>
      </c>
      <c r="BB459" s="5">
        <v>11.0958311873738</v>
      </c>
      <c r="BC459" s="5">
        <v>-1.38513699844153</v>
      </c>
      <c r="BD459">
        <v>0.20778652587147101</v>
      </c>
      <c r="BE459">
        <v>0.23087391763496801</v>
      </c>
      <c r="BF459" s="5">
        <v>-6.5814224994253498</v>
      </c>
      <c r="BG459" s="5">
        <v>-1.1834012241012599</v>
      </c>
      <c r="BH459" t="str">
        <f t="shared" si="67"/>
        <v>no preference</v>
      </c>
      <c r="BI459" t="b">
        <f t="shared" si="77"/>
        <v>1</v>
      </c>
      <c r="BK459" t="s">
        <v>1043</v>
      </c>
      <c r="BL459" t="s">
        <v>1268</v>
      </c>
    </row>
    <row r="460" spans="1:67" x14ac:dyDescent="0.25">
      <c r="A460" t="s">
        <v>351</v>
      </c>
      <c r="B460">
        <v>11794</v>
      </c>
      <c r="C460">
        <v>11874</v>
      </c>
      <c r="D460">
        <v>13491</v>
      </c>
      <c r="E460">
        <v>10736</v>
      </c>
      <c r="F460">
        <v>10919</v>
      </c>
      <c r="G460">
        <v>13955</v>
      </c>
      <c r="H460" s="5">
        <v>6.9252615666288306E-2</v>
      </c>
      <c r="I460" s="5">
        <v>13.5591551235462</v>
      </c>
      <c r="J460" s="5">
        <v>0.42301936328144002</v>
      </c>
      <c r="K460">
        <v>0.68655443264309102</v>
      </c>
      <c r="L460">
        <v>0.70943958039786104</v>
      </c>
      <c r="M460" s="5">
        <v>-7.4763517604851604</v>
      </c>
      <c r="N460" s="5">
        <v>1.0491730215169901</v>
      </c>
      <c r="O460" t="str">
        <f t="shared" si="72"/>
        <v>no preference</v>
      </c>
      <c r="P460">
        <v>11999</v>
      </c>
      <c r="Q460">
        <v>9765</v>
      </c>
      <c r="R460">
        <v>9911</v>
      </c>
      <c r="S460">
        <v>12406</v>
      </c>
      <c r="T460">
        <v>10932</v>
      </c>
      <c r="U460">
        <v>11484</v>
      </c>
      <c r="V460" s="5">
        <v>-0.141157439830076</v>
      </c>
      <c r="W460" s="5">
        <v>13.4303318266355</v>
      </c>
      <c r="X460" s="5">
        <v>-0.90545636487479397</v>
      </c>
      <c r="Y460">
        <v>0.39933565293964501</v>
      </c>
      <c r="Z460">
        <v>0.43017238289637399</v>
      </c>
      <c r="AA460" s="5">
        <v>-7.0625319988827302</v>
      </c>
      <c r="AB460" s="5">
        <v>-1.10278950278985</v>
      </c>
      <c r="AC460" t="str">
        <f t="shared" si="73"/>
        <v>no preference</v>
      </c>
      <c r="AD460" t="b">
        <f t="shared" si="76"/>
        <v>1</v>
      </c>
      <c r="AF460" t="s">
        <v>351</v>
      </c>
      <c r="AG460">
        <v>3933</v>
      </c>
      <c r="AH460">
        <v>5224</v>
      </c>
      <c r="AI460">
        <v>4242</v>
      </c>
      <c r="AJ460">
        <v>3160</v>
      </c>
      <c r="AK460">
        <v>4332</v>
      </c>
      <c r="AL460">
        <v>3553</v>
      </c>
      <c r="AM460" s="5">
        <v>0.280440573406604</v>
      </c>
      <c r="AN460" s="5">
        <v>11.974401555771699</v>
      </c>
      <c r="AO460" s="5">
        <v>1.2632632957152199</v>
      </c>
      <c r="AP460">
        <v>0.241819294026316</v>
      </c>
      <c r="AQ460">
        <v>0.27109786325820201</v>
      </c>
      <c r="AR460" s="5">
        <v>-6.53002519680176</v>
      </c>
      <c r="AS460" s="5">
        <v>1.2145657345404599</v>
      </c>
      <c r="AT460" t="str">
        <f t="shared" si="66"/>
        <v>no preference</v>
      </c>
      <c r="AU460">
        <v>4986</v>
      </c>
      <c r="AV460">
        <v>6056</v>
      </c>
      <c r="AW460">
        <v>4824</v>
      </c>
      <c r="AX460">
        <v>6263</v>
      </c>
      <c r="AY460">
        <v>7539</v>
      </c>
      <c r="AZ460">
        <v>6227</v>
      </c>
      <c r="BA460" s="5">
        <v>-0.33770437458852198</v>
      </c>
      <c r="BB460" s="5">
        <v>12.5304046575478</v>
      </c>
      <c r="BC460" s="5">
        <v>-1.95955408273383</v>
      </c>
      <c r="BD460">
        <v>9.0114741813601698E-2</v>
      </c>
      <c r="BE460">
        <v>0.10334259382293801</v>
      </c>
      <c r="BF460" s="5">
        <v>-5.801695210109</v>
      </c>
      <c r="BG460" s="5">
        <v>-1.2637441156856599</v>
      </c>
      <c r="BH460" t="str">
        <f t="shared" si="67"/>
        <v>no preference</v>
      </c>
      <c r="BI460" t="b">
        <f t="shared" si="77"/>
        <v>1</v>
      </c>
      <c r="BK460" t="s">
        <v>1044</v>
      </c>
      <c r="BL460" t="s">
        <v>1268</v>
      </c>
    </row>
    <row r="461" spans="1:67" x14ac:dyDescent="0.25">
      <c r="A461" t="s">
        <v>356</v>
      </c>
      <c r="B461">
        <v>178</v>
      </c>
      <c r="C461">
        <v>149</v>
      </c>
      <c r="D461">
        <v>144</v>
      </c>
      <c r="E461">
        <v>121</v>
      </c>
      <c r="F461">
        <v>163</v>
      </c>
      <c r="G461">
        <v>190</v>
      </c>
      <c r="H461" s="5">
        <v>8.9417958527837592E-3</v>
      </c>
      <c r="I461" s="5">
        <v>7.2930436213319698</v>
      </c>
      <c r="J461" s="5">
        <v>4.2841743558896299E-2</v>
      </c>
      <c r="K461">
        <v>0.96717348301928396</v>
      </c>
      <c r="L461">
        <v>0.96890988065486605</v>
      </c>
      <c r="M461" s="5">
        <v>-7.5774479731762296</v>
      </c>
      <c r="N461" s="5">
        <v>1.0062172278102599</v>
      </c>
      <c r="O461" t="str">
        <f t="shared" si="72"/>
        <v>no preference</v>
      </c>
      <c r="P461">
        <v>182</v>
      </c>
      <c r="Q461">
        <v>123</v>
      </c>
      <c r="R461">
        <v>148</v>
      </c>
      <c r="S461">
        <v>252</v>
      </c>
      <c r="T461">
        <v>114</v>
      </c>
      <c r="U461">
        <v>94</v>
      </c>
      <c r="V461" s="5">
        <v>9.6908478387815605E-2</v>
      </c>
      <c r="W461" s="5">
        <v>7.1812339838504498</v>
      </c>
      <c r="X461" s="5">
        <v>0.24583209430849501</v>
      </c>
      <c r="Y461">
        <v>0.81381873322656995</v>
      </c>
      <c r="Z461">
        <v>0.82716002393520205</v>
      </c>
      <c r="AA461" s="5">
        <v>-7.4736831701118698</v>
      </c>
      <c r="AB461" s="5">
        <v>1.0694792401653801</v>
      </c>
      <c r="AC461" t="str">
        <f t="shared" si="73"/>
        <v>no preference</v>
      </c>
      <c r="AD461" t="b">
        <f t="shared" si="76"/>
        <v>1</v>
      </c>
      <c r="AF461" t="s">
        <v>356</v>
      </c>
      <c r="AG461">
        <v>383</v>
      </c>
      <c r="AH461">
        <v>579</v>
      </c>
      <c r="AI461">
        <v>475</v>
      </c>
      <c r="AJ461">
        <v>421</v>
      </c>
      <c r="AK461">
        <v>506</v>
      </c>
      <c r="AL461">
        <v>393</v>
      </c>
      <c r="AM461" s="5">
        <v>0.11023213629237499</v>
      </c>
      <c r="AN461" s="5">
        <v>8.8314470498684905</v>
      </c>
      <c r="AO461" s="5">
        <v>0.47614830288541699</v>
      </c>
      <c r="AP461">
        <v>0.64661161290945002</v>
      </c>
      <c r="AQ461">
        <v>0.66928582839914996</v>
      </c>
      <c r="AR461" s="5">
        <v>-7.21955661514545</v>
      </c>
      <c r="AS461" s="5">
        <v>1.0794019032815301</v>
      </c>
      <c r="AT461" t="str">
        <f t="shared" si="66"/>
        <v>no preference</v>
      </c>
      <c r="AU461">
        <v>522</v>
      </c>
      <c r="AV461">
        <v>555</v>
      </c>
      <c r="AW461">
        <v>310</v>
      </c>
      <c r="AX461">
        <v>710</v>
      </c>
      <c r="AY461">
        <v>663</v>
      </c>
      <c r="AZ461">
        <v>401</v>
      </c>
      <c r="BA461" s="5">
        <v>-0.35647263101474103</v>
      </c>
      <c r="BB461" s="5">
        <v>8.9883626418743905</v>
      </c>
      <c r="BC461" s="5">
        <v>-1.14693336372705</v>
      </c>
      <c r="BD461">
        <v>0.28842542565836998</v>
      </c>
      <c r="BE461">
        <v>0.31556392303979203</v>
      </c>
      <c r="BF461" s="5">
        <v>-6.8609016202658397</v>
      </c>
      <c r="BG461" s="5">
        <v>-1.2802917723892999</v>
      </c>
      <c r="BH461" t="str">
        <f t="shared" si="67"/>
        <v>no preference</v>
      </c>
      <c r="BI461" t="b">
        <f t="shared" si="77"/>
        <v>1</v>
      </c>
      <c r="BK461" t="s">
        <v>706</v>
      </c>
      <c r="BL461" t="s">
        <v>1268</v>
      </c>
    </row>
    <row r="462" spans="1:67" x14ac:dyDescent="0.25">
      <c r="A462" t="s">
        <v>206</v>
      </c>
      <c r="B462">
        <v>1388</v>
      </c>
      <c r="C462">
        <v>1357</v>
      </c>
      <c r="D462">
        <v>1553</v>
      </c>
      <c r="E462">
        <v>206</v>
      </c>
      <c r="F462">
        <v>129</v>
      </c>
      <c r="G462">
        <v>216</v>
      </c>
      <c r="H462" s="5">
        <v>2.99048781122052</v>
      </c>
      <c r="I462" s="5">
        <v>8.9877125732676806</v>
      </c>
      <c r="J462" s="5">
        <v>13.0136671444111</v>
      </c>
      <c r="K462" s="1">
        <v>9.7939564534540597E-6</v>
      </c>
      <c r="L462" s="1">
        <v>2.1600900004060702E-5</v>
      </c>
      <c r="M462" s="5">
        <v>4.2181945742877502</v>
      </c>
      <c r="N462" s="5">
        <v>7.9474267326814703</v>
      </c>
      <c r="O462" t="str">
        <f t="shared" si="72"/>
        <v>maternal</v>
      </c>
      <c r="P462">
        <v>1327</v>
      </c>
      <c r="Q462">
        <v>1059</v>
      </c>
      <c r="R462">
        <v>1148</v>
      </c>
      <c r="S462">
        <v>276</v>
      </c>
      <c r="T462">
        <v>365</v>
      </c>
      <c r="U462">
        <v>154</v>
      </c>
      <c r="V462" s="5">
        <v>2.22849488461204</v>
      </c>
      <c r="W462" s="5">
        <v>9.0827695788418392</v>
      </c>
      <c r="X462" s="5">
        <v>6.7440595631797597</v>
      </c>
      <c r="Y462">
        <v>4.68531271772796E-4</v>
      </c>
      <c r="Z462">
        <v>7.22211186876299E-4</v>
      </c>
      <c r="AA462" s="5">
        <v>1.7726347556481899E-2</v>
      </c>
      <c r="AB462" s="5">
        <v>4.6864480314866803</v>
      </c>
      <c r="AC462" t="str">
        <f t="shared" si="73"/>
        <v>maternal</v>
      </c>
      <c r="AD462" t="b">
        <f t="shared" si="76"/>
        <v>1</v>
      </c>
      <c r="AF462" t="s">
        <v>206</v>
      </c>
      <c r="AG462">
        <v>1076</v>
      </c>
      <c r="AH462">
        <v>1286</v>
      </c>
      <c r="AI462">
        <v>1190</v>
      </c>
      <c r="AJ462">
        <v>146</v>
      </c>
      <c r="AK462">
        <v>188</v>
      </c>
      <c r="AL462">
        <v>224</v>
      </c>
      <c r="AM462" s="5">
        <v>2.6816202034515202</v>
      </c>
      <c r="AN462" s="5">
        <v>8.8660420884839208</v>
      </c>
      <c r="AO462" s="5">
        <v>11.804024963047601</v>
      </c>
      <c r="AP462" s="1">
        <v>2.28879028015494E-6</v>
      </c>
      <c r="AQ462" s="1">
        <v>4.9327376727477104E-6</v>
      </c>
      <c r="AR462" s="5">
        <v>5.5088831013550097</v>
      </c>
      <c r="AS462" s="5">
        <v>6.4157601281498202</v>
      </c>
      <c r="AT462" t="str">
        <f t="shared" si="66"/>
        <v>maternal</v>
      </c>
      <c r="AU462">
        <v>1180</v>
      </c>
      <c r="AV462">
        <v>1367</v>
      </c>
      <c r="AW462">
        <v>1136</v>
      </c>
      <c r="AX462">
        <v>311</v>
      </c>
      <c r="AY462">
        <v>322</v>
      </c>
      <c r="AZ462">
        <v>208</v>
      </c>
      <c r="BA462" s="5">
        <v>2.1488368658460799</v>
      </c>
      <c r="BB462" s="5">
        <v>9.1838023348020599</v>
      </c>
      <c r="BC462" s="5">
        <v>10.050119955965499</v>
      </c>
      <c r="BD462" s="1">
        <v>1.8240552124135899E-5</v>
      </c>
      <c r="BE462" s="1">
        <v>3.3654155210582803E-5</v>
      </c>
      <c r="BF462" s="5">
        <v>3.3534469622068799</v>
      </c>
      <c r="BG462" s="5">
        <v>4.4347010878933899</v>
      </c>
      <c r="BH462" t="str">
        <f t="shared" si="67"/>
        <v>maternal</v>
      </c>
      <c r="BI462" t="b">
        <f t="shared" si="77"/>
        <v>1</v>
      </c>
      <c r="BK462" t="s">
        <v>1045</v>
      </c>
      <c r="BL462" t="s">
        <v>1268</v>
      </c>
    </row>
    <row r="463" spans="1:67" x14ac:dyDescent="0.25">
      <c r="A463" s="11" t="str">
        <f>AF463</f>
        <v>AT4G35140.1</v>
      </c>
      <c r="B463" s="6" t="s">
        <v>1285</v>
      </c>
      <c r="H463" s="5"/>
      <c r="I463" s="5"/>
      <c r="J463" s="5"/>
      <c r="K463" s="1"/>
      <c r="L463" s="1"/>
      <c r="M463" s="5"/>
      <c r="N463" s="5"/>
      <c r="V463" s="5"/>
      <c r="W463" s="5"/>
      <c r="X463" s="5"/>
      <c r="AA463" s="5"/>
      <c r="AB463" s="5"/>
      <c r="AF463" t="s">
        <v>634</v>
      </c>
      <c r="AG463">
        <v>553</v>
      </c>
      <c r="AH463">
        <v>784</v>
      </c>
      <c r="AI463">
        <v>671</v>
      </c>
      <c r="AJ463">
        <v>16</v>
      </c>
      <c r="AK463">
        <v>71</v>
      </c>
      <c r="AL463">
        <v>53</v>
      </c>
      <c r="AM463" s="5">
        <v>4.0367776959169399</v>
      </c>
      <c r="AN463" s="5">
        <v>7.3558139629105099</v>
      </c>
      <c r="AO463" s="5">
        <v>8.1619215975576704</v>
      </c>
      <c r="AP463" s="1">
        <v>3.6249763005209299E-5</v>
      </c>
      <c r="AQ463" s="1">
        <v>5.75393063574751E-5</v>
      </c>
      <c r="AR463" s="5">
        <v>2.58829603477044</v>
      </c>
      <c r="AS463" s="5">
        <v>16.4131210417635</v>
      </c>
      <c r="AT463" t="str">
        <f t="shared" si="66"/>
        <v>maternal</v>
      </c>
      <c r="AU463">
        <v>712</v>
      </c>
      <c r="AV463">
        <v>752</v>
      </c>
      <c r="AW463">
        <v>589</v>
      </c>
      <c r="AX463">
        <v>81</v>
      </c>
      <c r="AY463">
        <v>83</v>
      </c>
      <c r="AZ463">
        <v>35</v>
      </c>
      <c r="BA463" s="5">
        <v>3.43968034550862</v>
      </c>
      <c r="BB463" s="5">
        <v>7.6931049823673598</v>
      </c>
      <c r="BC463" s="5">
        <v>10.092957209410899</v>
      </c>
      <c r="BD463" s="1">
        <v>1.7727007816294498E-5</v>
      </c>
      <c r="BE463" s="1">
        <v>3.2827792252397301E-5</v>
      </c>
      <c r="BF463" s="5">
        <v>3.3844708600065201</v>
      </c>
      <c r="BG463" s="5">
        <v>10.850430249334</v>
      </c>
      <c r="BH463" t="str">
        <f t="shared" si="67"/>
        <v>maternal</v>
      </c>
      <c r="BI463" t="b">
        <f t="shared" si="77"/>
        <v>1</v>
      </c>
      <c r="BK463" t="s">
        <v>1046</v>
      </c>
      <c r="BL463" t="s">
        <v>1268</v>
      </c>
    </row>
    <row r="464" spans="1:67" x14ac:dyDescent="0.25">
      <c r="A464" t="s">
        <v>147</v>
      </c>
      <c r="B464">
        <v>1667</v>
      </c>
      <c r="C464">
        <v>1525</v>
      </c>
      <c r="D464">
        <v>1559</v>
      </c>
      <c r="E464">
        <v>102</v>
      </c>
      <c r="F464">
        <v>80</v>
      </c>
      <c r="G464">
        <v>154</v>
      </c>
      <c r="H464" s="5">
        <v>3.8614327328955702</v>
      </c>
      <c r="I464" s="5">
        <v>8.6982080115618103</v>
      </c>
      <c r="J464" s="5">
        <v>15.2970093842791</v>
      </c>
      <c r="K464" s="1">
        <v>3.69008669949872E-6</v>
      </c>
      <c r="L464" s="1">
        <v>9.5770622247455096E-6</v>
      </c>
      <c r="M464" s="5">
        <v>5.25859073512032</v>
      </c>
      <c r="N464" s="5">
        <v>14.5347336880652</v>
      </c>
      <c r="O464" t="str">
        <f t="shared" si="72"/>
        <v>maternal</v>
      </c>
      <c r="P464">
        <v>1647</v>
      </c>
      <c r="Q464">
        <v>1568</v>
      </c>
      <c r="R464">
        <v>1530</v>
      </c>
      <c r="S464">
        <v>97</v>
      </c>
      <c r="T464">
        <v>130</v>
      </c>
      <c r="U464">
        <v>112</v>
      </c>
      <c r="V464" s="5">
        <v>3.8046923078610901</v>
      </c>
      <c r="W464" s="5">
        <v>8.7251167566198191</v>
      </c>
      <c r="X464" s="5">
        <v>23.304528399207101</v>
      </c>
      <c r="Y464" s="1">
        <v>3.14256831444704E-7</v>
      </c>
      <c r="Z464" s="1">
        <v>2.37346012549294E-6</v>
      </c>
      <c r="AA464" s="5">
        <v>7.7141550052119499</v>
      </c>
      <c r="AB464" s="5">
        <v>13.974185659263</v>
      </c>
      <c r="AC464" t="str">
        <f t="shared" si="73"/>
        <v>maternal</v>
      </c>
      <c r="AD464" t="b">
        <f t="shared" ref="AD464:AD485" si="78">IF(O464=AC464, TRUE)</f>
        <v>1</v>
      </c>
      <c r="AF464" t="s">
        <v>147</v>
      </c>
      <c r="AG464">
        <v>1377</v>
      </c>
      <c r="AH464">
        <v>1676</v>
      </c>
      <c r="AI464">
        <v>1265</v>
      </c>
      <c r="AJ464">
        <v>205</v>
      </c>
      <c r="AK464">
        <v>177</v>
      </c>
      <c r="AL464">
        <v>74</v>
      </c>
      <c r="AM464" s="5">
        <v>3.3516787290171601</v>
      </c>
      <c r="AN464" s="5">
        <v>8.8061902473904095</v>
      </c>
      <c r="AO464" s="5">
        <v>8.8645649285466206</v>
      </c>
      <c r="AP464" s="1">
        <v>1.9790643850945E-5</v>
      </c>
      <c r="AQ464" s="1">
        <v>3.2550401070633199E-5</v>
      </c>
      <c r="AR464" s="5">
        <v>3.2347655300483802</v>
      </c>
      <c r="AS464" s="5">
        <v>10.208356618202799</v>
      </c>
      <c r="AT464" t="str">
        <f t="shared" si="66"/>
        <v>maternal</v>
      </c>
      <c r="AU464">
        <v>1167</v>
      </c>
      <c r="AV464">
        <v>1558</v>
      </c>
      <c r="AW464">
        <v>1123</v>
      </c>
      <c r="AX464">
        <v>133</v>
      </c>
      <c r="AY464">
        <v>112</v>
      </c>
      <c r="AZ464">
        <v>129</v>
      </c>
      <c r="BA464" s="5">
        <v>3.3406733752991098</v>
      </c>
      <c r="BB464" s="5">
        <v>8.6398820096166897</v>
      </c>
      <c r="BC464" s="5">
        <v>17.885978892766801</v>
      </c>
      <c r="BD464" s="1">
        <v>3.4620235819961199E-7</v>
      </c>
      <c r="BE464" s="1">
        <v>1.33154753153697E-6</v>
      </c>
      <c r="BF464" s="5">
        <v>7.5379703592346701</v>
      </c>
      <c r="BG464" s="5">
        <v>10.1307801717278</v>
      </c>
      <c r="BH464" t="str">
        <f t="shared" si="67"/>
        <v>maternal</v>
      </c>
      <c r="BI464" t="b">
        <f t="shared" si="77"/>
        <v>1</v>
      </c>
      <c r="BK464" t="s">
        <v>1047</v>
      </c>
      <c r="BL464" t="s">
        <v>1268</v>
      </c>
    </row>
    <row r="465" spans="1:69" x14ac:dyDescent="0.25">
      <c r="A465" t="s">
        <v>504</v>
      </c>
      <c r="B465">
        <v>6969</v>
      </c>
      <c r="C465">
        <v>6203</v>
      </c>
      <c r="D465">
        <v>7872</v>
      </c>
      <c r="E465">
        <v>88</v>
      </c>
      <c r="F465">
        <v>31</v>
      </c>
      <c r="G465">
        <v>50</v>
      </c>
      <c r="H465" s="5">
        <v>7.0534883005802502</v>
      </c>
      <c r="I465" s="5">
        <v>9.2427970746027501</v>
      </c>
      <c r="J465" s="5">
        <v>18.968490351172001</v>
      </c>
      <c r="K465" s="1">
        <v>9.9585226345196197E-7</v>
      </c>
      <c r="L465" s="1">
        <v>3.6744174324191598E-6</v>
      </c>
      <c r="M465" s="5">
        <v>6.6088141155916196</v>
      </c>
      <c r="N465" s="5">
        <v>132.83470406053701</v>
      </c>
      <c r="O465" t="str">
        <f t="shared" si="72"/>
        <v>maternal</v>
      </c>
      <c r="P465">
        <v>7333</v>
      </c>
      <c r="Q465">
        <v>5871</v>
      </c>
      <c r="R465">
        <v>5667</v>
      </c>
      <c r="S465">
        <v>37</v>
      </c>
      <c r="T465">
        <v>24</v>
      </c>
      <c r="U465">
        <v>15</v>
      </c>
      <c r="V465" s="5">
        <v>7.9789537144181999</v>
      </c>
      <c r="W465" s="5">
        <v>8.6200714249485308</v>
      </c>
      <c r="X465" s="5">
        <v>24.075573375866401</v>
      </c>
      <c r="Y465" s="1">
        <v>2.5778205991427601E-7</v>
      </c>
      <c r="Z465" s="1">
        <v>2.2429253477510301E-6</v>
      </c>
      <c r="AA465" s="5">
        <v>7.8948638957650603</v>
      </c>
      <c r="AB465" s="5">
        <v>252.29253589571499</v>
      </c>
      <c r="AC465" t="str">
        <f t="shared" si="73"/>
        <v>maternal</v>
      </c>
      <c r="AD465" t="b">
        <f t="shared" si="78"/>
        <v>1</v>
      </c>
      <c r="AF465" t="s">
        <v>504</v>
      </c>
      <c r="AG465">
        <v>4066</v>
      </c>
      <c r="AH465">
        <v>4988</v>
      </c>
      <c r="AI465">
        <v>4190</v>
      </c>
      <c r="AJ465">
        <v>39</v>
      </c>
      <c r="AK465">
        <v>28</v>
      </c>
      <c r="AL465">
        <v>12</v>
      </c>
      <c r="AM465" s="5">
        <v>7.47567140914839</v>
      </c>
      <c r="AN465" s="5">
        <v>8.3646186406261993</v>
      </c>
      <c r="AO465" s="5">
        <v>19.131798710581599</v>
      </c>
      <c r="AP465" s="1">
        <v>5.2964794768582998E-8</v>
      </c>
      <c r="AQ465" s="1">
        <v>3.4372462740880998E-7</v>
      </c>
      <c r="AR465" s="5">
        <v>9.2647109777421797</v>
      </c>
      <c r="AS465" s="5">
        <v>177.99234790028899</v>
      </c>
      <c r="AT465" t="str">
        <f t="shared" si="66"/>
        <v>maternal</v>
      </c>
      <c r="AU465">
        <v>3790</v>
      </c>
      <c r="AV465">
        <v>3635</v>
      </c>
      <c r="AW465">
        <v>4035</v>
      </c>
      <c r="AX465">
        <v>10</v>
      </c>
      <c r="AY465">
        <v>18</v>
      </c>
      <c r="AZ465">
        <v>41</v>
      </c>
      <c r="BA465" s="5">
        <v>7.5318443765371503</v>
      </c>
      <c r="BB465" s="5">
        <v>8.1324810398884608</v>
      </c>
      <c r="BC465" s="5">
        <v>16.9744798769072</v>
      </c>
      <c r="BD465" s="1">
        <v>4.9891845277745397E-7</v>
      </c>
      <c r="BE465" s="1">
        <v>1.73235573881061E-6</v>
      </c>
      <c r="BF465" s="5">
        <v>7.1666586546657802</v>
      </c>
      <c r="BG465" s="5">
        <v>185.05937027744599</v>
      </c>
      <c r="BH465" t="str">
        <f t="shared" si="67"/>
        <v>maternal</v>
      </c>
      <c r="BI465" t="b">
        <f t="shared" si="77"/>
        <v>1</v>
      </c>
      <c r="BK465" t="s">
        <v>1048</v>
      </c>
      <c r="BM465" t="s">
        <v>1270</v>
      </c>
    </row>
    <row r="466" spans="1:69" x14ac:dyDescent="0.25">
      <c r="A466" t="s">
        <v>100</v>
      </c>
      <c r="B466">
        <v>1827</v>
      </c>
      <c r="C466">
        <v>1608</v>
      </c>
      <c r="D466">
        <v>1796</v>
      </c>
      <c r="E466">
        <v>49</v>
      </c>
      <c r="F466">
        <v>83</v>
      </c>
      <c r="G466">
        <v>97</v>
      </c>
      <c r="H466" s="5">
        <v>4.5494967342075903</v>
      </c>
      <c r="I466" s="5">
        <v>8.4917095193266903</v>
      </c>
      <c r="J466" s="5">
        <v>16.913919662993301</v>
      </c>
      <c r="K466" s="1">
        <v>2.00403027140217E-6</v>
      </c>
      <c r="L466" s="1">
        <v>6.2124938413467399E-6</v>
      </c>
      <c r="M466" s="5">
        <v>5.8954561609996103</v>
      </c>
      <c r="N466" s="5">
        <v>23.4172009178507</v>
      </c>
      <c r="O466" t="str">
        <f t="shared" si="72"/>
        <v>maternal</v>
      </c>
      <c r="P466">
        <v>1526</v>
      </c>
      <c r="Q466">
        <v>1599</v>
      </c>
      <c r="R466">
        <v>1491</v>
      </c>
      <c r="S466">
        <v>117</v>
      </c>
      <c r="T466">
        <v>95</v>
      </c>
      <c r="U466">
        <v>29</v>
      </c>
      <c r="V466" s="5">
        <v>4.4629587370451</v>
      </c>
      <c r="W466" s="5">
        <v>8.3563114170863901</v>
      </c>
      <c r="X466" s="5">
        <v>8.6973950921115293</v>
      </c>
      <c r="Y466">
        <v>1.11953352130914E-4</v>
      </c>
      <c r="Z466">
        <v>1.9687204354522001E-4</v>
      </c>
      <c r="AA466" s="5">
        <v>1.6110631829845901</v>
      </c>
      <c r="AB466" s="5">
        <v>22.0538516697431</v>
      </c>
      <c r="AC466" t="str">
        <f t="shared" si="73"/>
        <v>maternal</v>
      </c>
      <c r="AD466" t="b">
        <f t="shared" si="78"/>
        <v>1</v>
      </c>
      <c r="AF466" t="s">
        <v>100</v>
      </c>
      <c r="AG466">
        <v>4960</v>
      </c>
      <c r="AH466">
        <v>6121</v>
      </c>
      <c r="AI466">
        <v>4574</v>
      </c>
      <c r="AJ466">
        <v>46</v>
      </c>
      <c r="AK466">
        <v>74</v>
      </c>
      <c r="AL466">
        <v>71</v>
      </c>
      <c r="AM466" s="5">
        <v>6.3541420186208697</v>
      </c>
      <c r="AN466" s="5">
        <v>9.1615151905157095</v>
      </c>
      <c r="AO466" s="5">
        <v>25.1265126262062</v>
      </c>
      <c r="AP466" s="1">
        <v>6.0878675142719597E-9</v>
      </c>
      <c r="AQ466" s="1">
        <v>9.8191411520515501E-8</v>
      </c>
      <c r="AR466" s="5">
        <v>11.205237022154501</v>
      </c>
      <c r="AS466" s="5">
        <v>81.806411856005397</v>
      </c>
      <c r="AT466" t="str">
        <f t="shared" si="66"/>
        <v>maternal</v>
      </c>
      <c r="AU466">
        <v>6023</v>
      </c>
      <c r="AV466">
        <v>7359</v>
      </c>
      <c r="AW466">
        <v>6202</v>
      </c>
      <c r="AX466">
        <v>226</v>
      </c>
      <c r="AY466">
        <v>196</v>
      </c>
      <c r="AZ466">
        <v>186</v>
      </c>
      <c r="BA466" s="5">
        <v>5.0017505828510496</v>
      </c>
      <c r="BB466" s="5">
        <v>10.166040213637199</v>
      </c>
      <c r="BC466" s="5">
        <v>30.055613008526301</v>
      </c>
      <c r="BD466" s="1">
        <v>8.9379493656842807E-9</v>
      </c>
      <c r="BE466" s="1">
        <v>3.0456690368645299E-7</v>
      </c>
      <c r="BF466" s="5">
        <v>10.9636281063959</v>
      </c>
      <c r="BG466" s="5">
        <v>32.0388527375747</v>
      </c>
      <c r="BH466" t="str">
        <f t="shared" si="67"/>
        <v>maternal</v>
      </c>
      <c r="BI466" t="b">
        <f t="shared" si="77"/>
        <v>1</v>
      </c>
      <c r="BK466" t="s">
        <v>1049</v>
      </c>
      <c r="BL466" t="s">
        <v>1268</v>
      </c>
    </row>
    <row r="467" spans="1:69" x14ac:dyDescent="0.25">
      <c r="A467" t="s">
        <v>333</v>
      </c>
      <c r="B467">
        <v>553</v>
      </c>
      <c r="C467">
        <v>847</v>
      </c>
      <c r="D467">
        <v>766</v>
      </c>
      <c r="E467">
        <v>474</v>
      </c>
      <c r="F467">
        <v>642</v>
      </c>
      <c r="G467">
        <v>618</v>
      </c>
      <c r="H467" s="5">
        <v>0.31016371945160198</v>
      </c>
      <c r="I467" s="5">
        <v>9.3198332696459705</v>
      </c>
      <c r="J467" s="5">
        <v>1.4022003814669199</v>
      </c>
      <c r="K467">
        <v>0.20886099230473101</v>
      </c>
      <c r="L467">
        <v>0.23355597937082101</v>
      </c>
      <c r="M467" s="5">
        <v>-6.5898213905527401</v>
      </c>
      <c r="N467" s="5">
        <v>1.2398483920297101</v>
      </c>
      <c r="O467" t="str">
        <f t="shared" si="72"/>
        <v>no preference</v>
      </c>
      <c r="P467">
        <v>497</v>
      </c>
      <c r="Q467">
        <v>397</v>
      </c>
      <c r="R467">
        <v>509</v>
      </c>
      <c r="S467">
        <v>598</v>
      </c>
      <c r="T467">
        <v>541</v>
      </c>
      <c r="U467">
        <v>958</v>
      </c>
      <c r="V467" s="5">
        <v>-0.54098941656340205</v>
      </c>
      <c r="W467" s="5">
        <v>9.1341547047719001</v>
      </c>
      <c r="X467" s="5">
        <v>-2.09163800695088</v>
      </c>
      <c r="Y467">
        <v>8.0323132458172103E-2</v>
      </c>
      <c r="Z467">
        <v>9.2222855785308699E-2</v>
      </c>
      <c r="AA467" s="5">
        <v>-5.59535040167329</v>
      </c>
      <c r="AB467" s="5">
        <v>-1.4549700101113201</v>
      </c>
      <c r="AC467" t="str">
        <f t="shared" si="73"/>
        <v>no preference</v>
      </c>
      <c r="AD467" t="b">
        <f t="shared" si="78"/>
        <v>1</v>
      </c>
      <c r="AF467" t="s">
        <v>333</v>
      </c>
      <c r="AG467">
        <v>2108</v>
      </c>
      <c r="AH467">
        <v>3324</v>
      </c>
      <c r="AI467">
        <v>2610</v>
      </c>
      <c r="AJ467">
        <v>1529</v>
      </c>
      <c r="AK467">
        <v>2148</v>
      </c>
      <c r="AL467">
        <v>1595</v>
      </c>
      <c r="AM467" s="5">
        <v>0.600952702050773</v>
      </c>
      <c r="AN467" s="5">
        <v>11.0634798981021</v>
      </c>
      <c r="AO467" s="5">
        <v>2.3986800329430298</v>
      </c>
      <c r="AP467">
        <v>4.3052270126077902E-2</v>
      </c>
      <c r="AQ467">
        <v>5.2375024484279699E-2</v>
      </c>
      <c r="AR467" s="5">
        <v>-4.91747334289275</v>
      </c>
      <c r="AS467" s="5">
        <v>1.51671781981474</v>
      </c>
      <c r="AT467" t="str">
        <f t="shared" si="66"/>
        <v>no preference</v>
      </c>
      <c r="AU467">
        <v>1590</v>
      </c>
      <c r="AV467">
        <v>1697</v>
      </c>
      <c r="AW467">
        <v>1399</v>
      </c>
      <c r="AX467">
        <v>2514</v>
      </c>
      <c r="AY467">
        <v>2879</v>
      </c>
      <c r="AZ467">
        <v>2231</v>
      </c>
      <c r="BA467" s="5">
        <v>-0.69858903904511205</v>
      </c>
      <c r="BB467" s="5">
        <v>10.954811178094699</v>
      </c>
      <c r="BC467" s="5">
        <v>-4.0809746101373801</v>
      </c>
      <c r="BD467">
        <v>4.5017573624886904E-3</v>
      </c>
      <c r="BE467">
        <v>5.8616632324071504E-3</v>
      </c>
      <c r="BF467" s="5">
        <v>-2.6753522194984201</v>
      </c>
      <c r="BG467" s="5">
        <v>-1.6229167978233101</v>
      </c>
      <c r="BH467" t="str">
        <f t="shared" si="67"/>
        <v>paternal</v>
      </c>
      <c r="BI467" t="b">
        <f t="shared" si="77"/>
        <v>0</v>
      </c>
      <c r="BK467" t="s">
        <v>707</v>
      </c>
      <c r="BQ467" t="s">
        <v>1272</v>
      </c>
    </row>
    <row r="468" spans="1:69" x14ac:dyDescent="0.25">
      <c r="A468" t="s">
        <v>228</v>
      </c>
      <c r="B468">
        <v>200</v>
      </c>
      <c r="C468">
        <v>120</v>
      </c>
      <c r="D468">
        <v>240</v>
      </c>
      <c r="E468">
        <v>74</v>
      </c>
      <c r="F468">
        <v>11</v>
      </c>
      <c r="G468">
        <v>25</v>
      </c>
      <c r="H468" s="5">
        <v>2.6561944517751201</v>
      </c>
      <c r="I468" s="5">
        <v>6.1661708623402696</v>
      </c>
      <c r="J468" s="5">
        <v>3.95831360208504</v>
      </c>
      <c r="K468">
        <v>6.9809800695143304E-3</v>
      </c>
      <c r="L468">
        <v>9.2089524321252794E-3</v>
      </c>
      <c r="M468" s="5">
        <v>-3.0632279807785698</v>
      </c>
      <c r="N468" s="5">
        <v>6.3036806645405301</v>
      </c>
      <c r="O468" t="str">
        <f t="shared" si="72"/>
        <v>maternal</v>
      </c>
      <c r="P468">
        <v>120</v>
      </c>
      <c r="Q468">
        <v>99</v>
      </c>
      <c r="R468">
        <v>90</v>
      </c>
      <c r="S468">
        <v>9</v>
      </c>
      <c r="T468">
        <v>51</v>
      </c>
      <c r="U468">
        <v>11</v>
      </c>
      <c r="V468" s="5">
        <v>2.4877279178328</v>
      </c>
      <c r="W468" s="5">
        <v>5.4463073968329399</v>
      </c>
      <c r="X468" s="5">
        <v>3.95830255863721</v>
      </c>
      <c r="Y468">
        <v>7.1174050133365196E-3</v>
      </c>
      <c r="Z468">
        <v>9.3667735788721292E-3</v>
      </c>
      <c r="AA468" s="5">
        <v>-3.0095318825873298</v>
      </c>
      <c r="AB468" s="5">
        <v>5.6089390962374104</v>
      </c>
      <c r="AC468" t="str">
        <f t="shared" si="73"/>
        <v>maternal</v>
      </c>
      <c r="AD468" t="b">
        <f t="shared" si="78"/>
        <v>1</v>
      </c>
      <c r="AF468" t="s">
        <v>228</v>
      </c>
      <c r="AG468">
        <v>228</v>
      </c>
      <c r="AH468">
        <v>141</v>
      </c>
      <c r="AI468">
        <v>168</v>
      </c>
      <c r="AJ468">
        <v>27</v>
      </c>
      <c r="AK468">
        <v>4</v>
      </c>
      <c r="AL468">
        <v>22</v>
      </c>
      <c r="AM468" s="5">
        <v>3.5789951236272799</v>
      </c>
      <c r="AN468" s="5">
        <v>5.6737792194809602</v>
      </c>
      <c r="AO468" s="5">
        <v>5.9691381683456797</v>
      </c>
      <c r="AP468">
        <v>3.25452935017507E-4</v>
      </c>
      <c r="AQ468">
        <v>4.7167092031522799E-4</v>
      </c>
      <c r="AR468" s="5">
        <v>0.22996773421059699</v>
      </c>
      <c r="AS468" s="5">
        <v>11.9504672637252</v>
      </c>
      <c r="AT468" t="str">
        <f t="shared" si="66"/>
        <v>maternal</v>
      </c>
      <c r="AU468">
        <v>218</v>
      </c>
      <c r="AV468">
        <v>259</v>
      </c>
      <c r="AW468">
        <v>190</v>
      </c>
      <c r="AX468">
        <v>25</v>
      </c>
      <c r="AY468">
        <v>36</v>
      </c>
      <c r="AZ468">
        <v>28</v>
      </c>
      <c r="BA468" s="5">
        <v>2.86890320725592</v>
      </c>
      <c r="BB468" s="5">
        <v>6.3570762965938297</v>
      </c>
      <c r="BC468" s="5">
        <v>14.132135595136999</v>
      </c>
      <c r="BD468" s="1">
        <v>1.78231246903726E-6</v>
      </c>
      <c r="BE468" s="1">
        <v>4.8170607271277304E-6</v>
      </c>
      <c r="BF468" s="5">
        <v>5.8454312975546303</v>
      </c>
      <c r="BG468" s="5">
        <v>7.3050958729551398</v>
      </c>
      <c r="BH468" t="str">
        <f t="shared" si="67"/>
        <v>maternal</v>
      </c>
      <c r="BI468" t="b">
        <f t="shared" si="77"/>
        <v>1</v>
      </c>
      <c r="BK468" t="s">
        <v>1050</v>
      </c>
      <c r="BL468" t="s">
        <v>1268</v>
      </c>
    </row>
    <row r="469" spans="1:69" x14ac:dyDescent="0.25">
      <c r="A469" t="s">
        <v>584</v>
      </c>
      <c r="B469">
        <v>2364</v>
      </c>
      <c r="C469">
        <v>2182</v>
      </c>
      <c r="D469">
        <v>2358</v>
      </c>
      <c r="E469">
        <v>2214</v>
      </c>
      <c r="F469">
        <v>1939</v>
      </c>
      <c r="G469">
        <v>2519</v>
      </c>
      <c r="H469" s="5">
        <v>5.6513549184286298E-2</v>
      </c>
      <c r="I469" s="5">
        <v>11.139636754226901</v>
      </c>
      <c r="J469" s="5">
        <v>0.37118924536366699</v>
      </c>
      <c r="K469">
        <v>0.72284438990217703</v>
      </c>
      <c r="L469">
        <v>0.74092698004402402</v>
      </c>
      <c r="M469" s="5">
        <v>-7.4995954014989499</v>
      </c>
      <c r="N469" s="5">
        <v>1.03994955511578</v>
      </c>
      <c r="O469" t="str">
        <f t="shared" si="72"/>
        <v>no preference</v>
      </c>
      <c r="P469">
        <v>2028</v>
      </c>
      <c r="Q469">
        <v>1615</v>
      </c>
      <c r="R469">
        <v>1469</v>
      </c>
      <c r="S469">
        <v>1598</v>
      </c>
      <c r="T469">
        <v>1012</v>
      </c>
      <c r="U469">
        <v>1336</v>
      </c>
      <c r="V469" s="5">
        <v>0.384736213285784</v>
      </c>
      <c r="W469" s="5">
        <v>10.529753584101201</v>
      </c>
      <c r="X469" s="5">
        <v>1.67448315810378</v>
      </c>
      <c r="Y469">
        <v>0.14389384268726901</v>
      </c>
      <c r="Z469">
        <v>0.161554857584499</v>
      </c>
      <c r="AA469" s="5">
        <v>-6.1704766241651203</v>
      </c>
      <c r="AB469" s="5">
        <v>1.30562104157251</v>
      </c>
      <c r="AC469" t="str">
        <f t="shared" si="73"/>
        <v>no preference</v>
      </c>
      <c r="AD469" t="b">
        <f t="shared" si="78"/>
        <v>1</v>
      </c>
      <c r="AF469" t="s">
        <v>584</v>
      </c>
      <c r="AG469">
        <v>2987</v>
      </c>
      <c r="AH469">
        <v>3773</v>
      </c>
      <c r="AI469">
        <v>2807</v>
      </c>
      <c r="AJ469">
        <v>2032</v>
      </c>
      <c r="AK469">
        <v>2736</v>
      </c>
      <c r="AL469">
        <v>2086</v>
      </c>
      <c r="AM469" s="5">
        <v>0.48239375210823698</v>
      </c>
      <c r="AN469" s="5">
        <v>11.386193244177299</v>
      </c>
      <c r="AO469" s="5">
        <v>2.1403625871596299</v>
      </c>
      <c r="AP469">
        <v>6.4496718841624001E-2</v>
      </c>
      <c r="AQ469">
        <v>7.6599428552997603E-2</v>
      </c>
      <c r="AR469" s="5">
        <v>-5.3165693370092901</v>
      </c>
      <c r="AS469" s="5">
        <v>1.39705977739837</v>
      </c>
      <c r="AT469" t="str">
        <f t="shared" si="66"/>
        <v>no preference</v>
      </c>
      <c r="AU469">
        <v>2658</v>
      </c>
      <c r="AV469">
        <v>2933</v>
      </c>
      <c r="AW469">
        <v>2479</v>
      </c>
      <c r="AX469">
        <v>2545</v>
      </c>
      <c r="AY469">
        <v>3022</v>
      </c>
      <c r="AZ469">
        <v>2342</v>
      </c>
      <c r="BA469" s="5">
        <v>3.3840805471031701E-2</v>
      </c>
      <c r="BB469" s="5">
        <v>11.3735614715329</v>
      </c>
      <c r="BC469" s="5">
        <v>0.20020605560963101</v>
      </c>
      <c r="BD469">
        <v>0.84690878656667801</v>
      </c>
      <c r="BE469">
        <v>0.86067966114499805</v>
      </c>
      <c r="BF469" s="5">
        <v>-7.5243973309011603</v>
      </c>
      <c r="BG469" s="5">
        <v>1.0237339300305901</v>
      </c>
      <c r="BH469" t="str">
        <f t="shared" si="67"/>
        <v>no preference</v>
      </c>
      <c r="BI469" t="b">
        <f t="shared" si="77"/>
        <v>1</v>
      </c>
      <c r="BK469" t="s">
        <v>1051</v>
      </c>
      <c r="BL469" t="s">
        <v>1268</v>
      </c>
    </row>
    <row r="470" spans="1:69" x14ac:dyDescent="0.25">
      <c r="A470" t="s">
        <v>303</v>
      </c>
      <c r="B470">
        <v>24344</v>
      </c>
      <c r="C470">
        <v>22427</v>
      </c>
      <c r="D470">
        <v>25635</v>
      </c>
      <c r="E470">
        <v>13379</v>
      </c>
      <c r="F470">
        <v>12260</v>
      </c>
      <c r="G470">
        <v>14769</v>
      </c>
      <c r="H470" s="5">
        <v>0.84342435307300601</v>
      </c>
      <c r="I470" s="5">
        <v>14.1350327531774</v>
      </c>
      <c r="J470" s="5">
        <v>5.8885256495085798</v>
      </c>
      <c r="K470">
        <v>9.4389952542256396E-4</v>
      </c>
      <c r="L470">
        <v>1.35746375047884E-3</v>
      </c>
      <c r="M470" s="5">
        <v>-0.83865282967210397</v>
      </c>
      <c r="N470" s="5">
        <v>1.7943040167454101</v>
      </c>
      <c r="O470" t="str">
        <f t="shared" si="72"/>
        <v>maternal</v>
      </c>
      <c r="P470">
        <v>8448</v>
      </c>
      <c r="Q470">
        <v>7060</v>
      </c>
      <c r="R470">
        <v>7616</v>
      </c>
      <c r="S470">
        <v>12604</v>
      </c>
      <c r="T470">
        <v>10586</v>
      </c>
      <c r="U470">
        <v>11365</v>
      </c>
      <c r="V470" s="5">
        <v>-0.57964094956321</v>
      </c>
      <c r="W470" s="5">
        <v>13.198230096317801</v>
      </c>
      <c r="X470" s="5">
        <v>-3.76924868170325</v>
      </c>
      <c r="Y470">
        <v>8.8961748473509704E-3</v>
      </c>
      <c r="Z470">
        <v>1.14379390894513E-2</v>
      </c>
      <c r="AA470" s="5">
        <v>-3.2546854401741898</v>
      </c>
      <c r="AB470" s="5">
        <v>-1.4944772646208799</v>
      </c>
      <c r="AC470" t="str">
        <f t="shared" si="73"/>
        <v>no preference</v>
      </c>
      <c r="AD470" t="b">
        <f t="shared" si="78"/>
        <v>0</v>
      </c>
      <c r="AF470" t="s">
        <v>303</v>
      </c>
      <c r="AG470">
        <v>16761</v>
      </c>
      <c r="AH470">
        <v>22068</v>
      </c>
      <c r="AI470">
        <v>16965</v>
      </c>
      <c r="AJ470">
        <v>9007</v>
      </c>
      <c r="AK470">
        <v>11800</v>
      </c>
      <c r="AL470">
        <v>8981</v>
      </c>
      <c r="AM470" s="5">
        <v>0.90552184924643297</v>
      </c>
      <c r="AN470" s="5">
        <v>13.718238796325799</v>
      </c>
      <c r="AO470" s="5">
        <v>4.0546428748515098</v>
      </c>
      <c r="AP470">
        <v>3.60589350463425E-3</v>
      </c>
      <c r="AQ470">
        <v>4.7445967166240104E-3</v>
      </c>
      <c r="AR470" s="5">
        <v>-2.3464360265101201</v>
      </c>
      <c r="AS470" s="5">
        <v>1.8732219510604899</v>
      </c>
      <c r="AT470" t="str">
        <f t="shared" si="66"/>
        <v>maternal</v>
      </c>
      <c r="AU470">
        <v>11574</v>
      </c>
      <c r="AV470">
        <v>13600</v>
      </c>
      <c r="AW470">
        <v>11181</v>
      </c>
      <c r="AX470">
        <v>17148</v>
      </c>
      <c r="AY470">
        <v>20513</v>
      </c>
      <c r="AZ470">
        <v>16852</v>
      </c>
      <c r="BA470" s="5">
        <v>-0.58394517897570397</v>
      </c>
      <c r="BB470" s="5">
        <v>13.851652692923601</v>
      </c>
      <c r="BC470" s="5">
        <v>-3.4845518900862098</v>
      </c>
      <c r="BD470">
        <v>9.9043487514205008E-3</v>
      </c>
      <c r="BE470">
        <v>1.22882738851371E-2</v>
      </c>
      <c r="BF470" s="5">
        <v>-3.52365834214736</v>
      </c>
      <c r="BG470" s="5">
        <v>-1.49894264229429</v>
      </c>
      <c r="BH470" t="str">
        <f t="shared" si="67"/>
        <v>no preference</v>
      </c>
      <c r="BI470" t="b">
        <f t="shared" si="77"/>
        <v>0</v>
      </c>
      <c r="BK470" t="s">
        <v>1052</v>
      </c>
      <c r="BL470" t="s">
        <v>1268</v>
      </c>
    </row>
    <row r="471" spans="1:69" x14ac:dyDescent="0.25">
      <c r="A471" t="s">
        <v>233</v>
      </c>
      <c r="B471">
        <v>296</v>
      </c>
      <c r="C471">
        <v>270</v>
      </c>
      <c r="D471">
        <v>313</v>
      </c>
      <c r="E471">
        <v>44</v>
      </c>
      <c r="F471">
        <v>57</v>
      </c>
      <c r="G471">
        <v>44</v>
      </c>
      <c r="H471" s="5">
        <v>2.5831339077531101</v>
      </c>
      <c r="I471" s="5">
        <v>6.9054626831388601</v>
      </c>
      <c r="J471" s="5">
        <v>15.8148696705431</v>
      </c>
      <c r="K471" s="1">
        <v>3.0151521071154201E-6</v>
      </c>
      <c r="L471" s="1">
        <v>8.24732782240394E-6</v>
      </c>
      <c r="M471" s="5">
        <v>5.4706327089579503</v>
      </c>
      <c r="N471" s="5">
        <v>5.9923999131508001</v>
      </c>
      <c r="O471" t="str">
        <f t="shared" si="72"/>
        <v>maternal</v>
      </c>
      <c r="P471">
        <v>575</v>
      </c>
      <c r="Q471">
        <v>418</v>
      </c>
      <c r="R471">
        <v>378</v>
      </c>
      <c r="S471">
        <v>46</v>
      </c>
      <c r="T471">
        <v>31</v>
      </c>
      <c r="U471">
        <v>25</v>
      </c>
      <c r="V471" s="5">
        <v>3.7305856344980102</v>
      </c>
      <c r="W471" s="5">
        <v>6.95030234052191</v>
      </c>
      <c r="X471" s="5">
        <v>13.2869240421781</v>
      </c>
      <c r="Y471" s="1">
        <v>9.3261316826531106E-6</v>
      </c>
      <c r="Z471" s="1">
        <v>2.4596940494692501E-5</v>
      </c>
      <c r="AA471" s="5">
        <v>4.3186904224505698</v>
      </c>
      <c r="AB471" s="5">
        <v>13.274500169309499</v>
      </c>
      <c r="AC471" t="str">
        <f t="shared" si="73"/>
        <v>maternal</v>
      </c>
      <c r="AD471" t="b">
        <f t="shared" si="78"/>
        <v>1</v>
      </c>
      <c r="AF471" t="s">
        <v>233</v>
      </c>
      <c r="AG471">
        <v>336</v>
      </c>
      <c r="AH471">
        <v>542</v>
      </c>
      <c r="AI471">
        <v>374</v>
      </c>
      <c r="AJ471">
        <v>57</v>
      </c>
      <c r="AK471">
        <v>53</v>
      </c>
      <c r="AL471">
        <v>41</v>
      </c>
      <c r="AM471" s="5">
        <v>3.0089913447665602</v>
      </c>
      <c r="AN471" s="5">
        <v>7.1728909790732098</v>
      </c>
      <c r="AO471" s="5">
        <v>11.8411603474408</v>
      </c>
      <c r="AP471" s="1">
        <v>2.2343647239684498E-6</v>
      </c>
      <c r="AQ471" s="1">
        <v>4.8362872813169899E-6</v>
      </c>
      <c r="AR471" s="5">
        <v>5.5338985443982098</v>
      </c>
      <c r="AS471" s="5">
        <v>8.0500142929788296</v>
      </c>
      <c r="AT471" t="str">
        <f t="shared" si="66"/>
        <v>maternal</v>
      </c>
      <c r="AU471">
        <v>981</v>
      </c>
      <c r="AV471">
        <v>730</v>
      </c>
      <c r="AW471">
        <v>732</v>
      </c>
      <c r="AX471">
        <v>40</v>
      </c>
      <c r="AY471">
        <v>72</v>
      </c>
      <c r="AZ471">
        <v>49</v>
      </c>
      <c r="BA471" s="5">
        <v>3.92658114837604</v>
      </c>
      <c r="BB471" s="5">
        <v>7.6937014919456299</v>
      </c>
      <c r="BC471" s="5">
        <v>15.539911564970399</v>
      </c>
      <c r="BD471" s="1">
        <v>9.2279869173551301E-7</v>
      </c>
      <c r="BE471" s="1">
        <v>2.8481441102947899E-6</v>
      </c>
      <c r="BF471" s="5">
        <v>6.5334114648345603</v>
      </c>
      <c r="BG471" s="5">
        <v>15.2061302464931</v>
      </c>
      <c r="BH471" t="str">
        <f t="shared" si="67"/>
        <v>maternal</v>
      </c>
      <c r="BI471" t="b">
        <f t="shared" si="77"/>
        <v>1</v>
      </c>
      <c r="BK471" t="s">
        <v>1053</v>
      </c>
      <c r="BL471" t="s">
        <v>1268</v>
      </c>
    </row>
    <row r="472" spans="1:69" x14ac:dyDescent="0.25">
      <c r="A472" t="s">
        <v>109</v>
      </c>
      <c r="B472">
        <v>5546</v>
      </c>
      <c r="C472">
        <v>4432</v>
      </c>
      <c r="D472">
        <v>4835</v>
      </c>
      <c r="E472">
        <v>283</v>
      </c>
      <c r="F472">
        <v>176</v>
      </c>
      <c r="G472">
        <v>257</v>
      </c>
      <c r="H472" s="5">
        <v>4.38752608717627</v>
      </c>
      <c r="I472" s="5">
        <v>10.0699563519251</v>
      </c>
      <c r="J472" s="5">
        <v>19.972784992647401</v>
      </c>
      <c r="K472" s="1">
        <v>7.2638400554861005E-7</v>
      </c>
      <c r="L472" s="1">
        <v>2.98121172503367E-6</v>
      </c>
      <c r="M472" s="5">
        <v>6.9241640792036403</v>
      </c>
      <c r="N472" s="5">
        <v>20.930372567812999</v>
      </c>
      <c r="O472" t="str">
        <f t="shared" si="72"/>
        <v>maternal</v>
      </c>
      <c r="P472">
        <v>4315</v>
      </c>
      <c r="Q472">
        <v>3476</v>
      </c>
      <c r="R472">
        <v>3166</v>
      </c>
      <c r="S472">
        <v>212</v>
      </c>
      <c r="T472">
        <v>206</v>
      </c>
      <c r="U472">
        <v>209</v>
      </c>
      <c r="V472" s="5">
        <v>4.1085218526175096</v>
      </c>
      <c r="W472" s="5">
        <v>9.7684082914391901</v>
      </c>
      <c r="X472" s="5">
        <v>24.5596429026252</v>
      </c>
      <c r="Y472" s="1">
        <v>2.2835583555282801E-7</v>
      </c>
      <c r="Z472" s="1">
        <v>2.2429253477510301E-6</v>
      </c>
      <c r="AA472" s="5">
        <v>8.0041949909016807</v>
      </c>
      <c r="AB472" s="5">
        <v>17.249968862629</v>
      </c>
      <c r="AC472" t="str">
        <f t="shared" si="73"/>
        <v>maternal</v>
      </c>
      <c r="AD472" t="b">
        <f t="shared" si="78"/>
        <v>1</v>
      </c>
      <c r="AF472" t="s">
        <v>109</v>
      </c>
      <c r="AG472">
        <v>2815</v>
      </c>
      <c r="AH472">
        <v>3922</v>
      </c>
      <c r="AI472">
        <v>3316</v>
      </c>
      <c r="AJ472">
        <v>172</v>
      </c>
      <c r="AK472">
        <v>178</v>
      </c>
      <c r="AL472">
        <v>150</v>
      </c>
      <c r="AM472" s="5">
        <v>4.31199593042545</v>
      </c>
      <c r="AN472" s="5">
        <v>9.5416142132880797</v>
      </c>
      <c r="AO472" s="5">
        <v>20.2493025929227</v>
      </c>
      <c r="AP472" s="1">
        <v>3.3804634775190101E-8</v>
      </c>
      <c r="AQ472" s="1">
        <v>2.3475440816104199E-7</v>
      </c>
      <c r="AR472" s="5">
        <v>9.6839021751239205</v>
      </c>
      <c r="AS472" s="5">
        <v>19.8627838351176</v>
      </c>
      <c r="AT472" t="str">
        <f t="shared" si="66"/>
        <v>maternal</v>
      </c>
      <c r="AU472">
        <v>2369</v>
      </c>
      <c r="AV472">
        <v>2870</v>
      </c>
      <c r="AW472">
        <v>2543</v>
      </c>
      <c r="AX472">
        <v>178</v>
      </c>
      <c r="AY472">
        <v>166</v>
      </c>
      <c r="AZ472">
        <v>223</v>
      </c>
      <c r="BA472" s="5">
        <v>3.7786723074937498</v>
      </c>
      <c r="BB472" s="5">
        <v>9.4476278176788409</v>
      </c>
      <c r="BC472" s="5">
        <v>21.107277691094399</v>
      </c>
      <c r="BD472" s="1">
        <v>1.08368694230111E-7</v>
      </c>
      <c r="BE472" s="1">
        <v>7.2754632928008505E-7</v>
      </c>
      <c r="BF472" s="5">
        <v>8.6891108611553705</v>
      </c>
      <c r="BG472" s="5">
        <v>13.724410781977999</v>
      </c>
      <c r="BH472" t="str">
        <f t="shared" si="67"/>
        <v>maternal</v>
      </c>
      <c r="BI472" t="b">
        <f t="shared" si="77"/>
        <v>1</v>
      </c>
      <c r="BK472" t="s">
        <v>1054</v>
      </c>
      <c r="BL472" t="s">
        <v>1268</v>
      </c>
    </row>
    <row r="473" spans="1:69" x14ac:dyDescent="0.25">
      <c r="A473" t="s">
        <v>358</v>
      </c>
      <c r="B473">
        <v>58532</v>
      </c>
      <c r="C473">
        <v>55715</v>
      </c>
      <c r="D473">
        <v>65139</v>
      </c>
      <c r="E473">
        <v>60304</v>
      </c>
      <c r="F473">
        <v>56743</v>
      </c>
      <c r="G473">
        <v>69295</v>
      </c>
      <c r="H473" s="5">
        <v>-5.28773080529579E-2</v>
      </c>
      <c r="I473" s="5">
        <v>15.891112910137601</v>
      </c>
      <c r="J473" s="5">
        <v>-0.35529360560769102</v>
      </c>
      <c r="K473">
        <v>0.734138830251027</v>
      </c>
      <c r="L473">
        <v>0.74890213396722705</v>
      </c>
      <c r="M473" s="5">
        <v>-7.5061432253590503</v>
      </c>
      <c r="N473" s="5">
        <v>-1.0373317144145999</v>
      </c>
      <c r="O473" t="str">
        <f t="shared" si="72"/>
        <v>no preference</v>
      </c>
      <c r="P473">
        <v>50113</v>
      </c>
      <c r="Q473">
        <v>35688</v>
      </c>
      <c r="R473">
        <v>39265</v>
      </c>
      <c r="S473">
        <v>44169</v>
      </c>
      <c r="T473">
        <v>33746</v>
      </c>
      <c r="U473">
        <v>37203</v>
      </c>
      <c r="V473" s="5">
        <v>0.11356332722251</v>
      </c>
      <c r="W473" s="5">
        <v>15.275588653419099</v>
      </c>
      <c r="X473" s="5">
        <v>0.577023677558541</v>
      </c>
      <c r="Y473">
        <v>0.58443095782621102</v>
      </c>
      <c r="Z473">
        <v>0.61244116982937002</v>
      </c>
      <c r="AA473" s="5">
        <v>-7.3206028017365599</v>
      </c>
      <c r="AB473" s="5">
        <v>1.0818971279573399</v>
      </c>
      <c r="AC473" t="str">
        <f t="shared" si="73"/>
        <v>no preference</v>
      </c>
      <c r="AD473" t="b">
        <f t="shared" si="78"/>
        <v>1</v>
      </c>
      <c r="AF473" t="str">
        <f>A473</f>
        <v>AT4G39650.1</v>
      </c>
      <c r="AG473" s="6" t="s">
        <v>1286</v>
      </c>
      <c r="AM473" s="5"/>
      <c r="AN473" s="5"/>
      <c r="AO473" s="5"/>
      <c r="AP473" s="1"/>
      <c r="AQ473" s="1"/>
      <c r="AR473" s="5"/>
      <c r="AS473" s="5"/>
      <c r="BA473" s="5"/>
      <c r="BB473" s="5"/>
      <c r="BC473" s="5"/>
      <c r="BD473" s="1"/>
      <c r="BE473" s="1"/>
      <c r="BF473" s="5"/>
      <c r="BG473" s="5"/>
      <c r="BK473" t="s">
        <v>708</v>
      </c>
      <c r="BL473" t="s">
        <v>1268</v>
      </c>
    </row>
    <row r="474" spans="1:69" x14ac:dyDescent="0.25">
      <c r="A474" t="s">
        <v>198</v>
      </c>
      <c r="B474">
        <v>4163</v>
      </c>
      <c r="C474">
        <v>3928</v>
      </c>
      <c r="D474">
        <v>4468</v>
      </c>
      <c r="E474">
        <v>500</v>
      </c>
      <c r="F474">
        <v>461</v>
      </c>
      <c r="G474">
        <v>504</v>
      </c>
      <c r="H474" s="5">
        <v>3.0962939076342302</v>
      </c>
      <c r="I474" s="5">
        <v>10.4816654245673</v>
      </c>
      <c r="J474" s="5">
        <v>23.374775878294301</v>
      </c>
      <c r="K474" s="1">
        <v>2.76890031301085E-7</v>
      </c>
      <c r="L474" s="1">
        <v>1.81770161724712E-6</v>
      </c>
      <c r="M474" s="5">
        <v>7.8586753083852097</v>
      </c>
      <c r="N474" s="5">
        <v>8.5521900150552508</v>
      </c>
      <c r="O474" t="str">
        <f t="shared" si="72"/>
        <v>maternal</v>
      </c>
      <c r="P474">
        <v>3753</v>
      </c>
      <c r="Q474">
        <v>3918</v>
      </c>
      <c r="R474">
        <v>3658</v>
      </c>
      <c r="S474">
        <v>573</v>
      </c>
      <c r="T474">
        <v>319</v>
      </c>
      <c r="U474">
        <v>437</v>
      </c>
      <c r="V474" s="5">
        <v>3.1286981372026501</v>
      </c>
      <c r="W474" s="5">
        <v>10.3182230956561</v>
      </c>
      <c r="X474" s="5">
        <v>13.260021897273999</v>
      </c>
      <c r="Y474" s="1">
        <v>9.4395178642432505E-6</v>
      </c>
      <c r="Z474" s="1">
        <v>2.4672932196114399E-5</v>
      </c>
      <c r="AA474" s="5">
        <v>4.3058269783558698</v>
      </c>
      <c r="AB474" s="5">
        <v>8.7464534011947901</v>
      </c>
      <c r="AC474" t="str">
        <f t="shared" si="73"/>
        <v>maternal</v>
      </c>
      <c r="AD474" t="b">
        <f t="shared" si="78"/>
        <v>1</v>
      </c>
      <c r="AF474" t="s">
        <v>198</v>
      </c>
      <c r="AG474">
        <v>2916</v>
      </c>
      <c r="AH474">
        <v>3740</v>
      </c>
      <c r="AI474">
        <v>3352</v>
      </c>
      <c r="AJ474">
        <v>349</v>
      </c>
      <c r="AK474">
        <v>312</v>
      </c>
      <c r="AL474">
        <v>350</v>
      </c>
      <c r="AM474" s="5">
        <v>3.2980525033910899</v>
      </c>
      <c r="AN474" s="5">
        <v>10.047878644718701</v>
      </c>
      <c r="AO474" s="5">
        <v>16.507305675557099</v>
      </c>
      <c r="AP474" s="1">
        <v>1.6932297543729E-7</v>
      </c>
      <c r="AQ474" s="1">
        <v>6.6141787280191199E-7</v>
      </c>
      <c r="AR474" s="5">
        <v>8.1466695567555707</v>
      </c>
      <c r="AS474" s="5">
        <v>9.8358688841440305</v>
      </c>
      <c r="AT474" t="str">
        <f t="shared" si="66"/>
        <v>maternal</v>
      </c>
      <c r="AU474">
        <v>2588</v>
      </c>
      <c r="AV474">
        <v>2932</v>
      </c>
      <c r="AW474">
        <v>2660</v>
      </c>
      <c r="AX474">
        <v>907</v>
      </c>
      <c r="AY474">
        <v>1126</v>
      </c>
      <c r="AZ474">
        <v>954</v>
      </c>
      <c r="BA474" s="5">
        <v>1.45663873009768</v>
      </c>
      <c r="BB474" s="5">
        <v>10.6830451018443</v>
      </c>
      <c r="BC474" s="5">
        <v>9.0567350394735993</v>
      </c>
      <c r="BD474" s="1">
        <v>3.65160942864838E-5</v>
      </c>
      <c r="BE474" s="1">
        <v>6.1891685231328501E-5</v>
      </c>
      <c r="BF474" s="5">
        <v>2.5972066636218099</v>
      </c>
      <c r="BG474" s="5">
        <v>2.74468147193818</v>
      </c>
      <c r="BH474" t="str">
        <f t="shared" si="67"/>
        <v>maternal</v>
      </c>
      <c r="BI474" t="b">
        <f>IF(AT474=BH474, TRUE)</f>
        <v>1</v>
      </c>
      <c r="BK474" t="s">
        <v>1055</v>
      </c>
      <c r="BL474" t="s">
        <v>1268</v>
      </c>
    </row>
    <row r="475" spans="1:69" x14ac:dyDescent="0.25">
      <c r="A475" t="s">
        <v>300</v>
      </c>
      <c r="B475">
        <v>118</v>
      </c>
      <c r="C475">
        <v>135</v>
      </c>
      <c r="D475">
        <v>121</v>
      </c>
      <c r="E475">
        <v>118</v>
      </c>
      <c r="F475">
        <v>44</v>
      </c>
      <c r="G475">
        <v>44</v>
      </c>
      <c r="H475" s="5">
        <v>1.0114979953846199</v>
      </c>
      <c r="I475" s="5">
        <v>6.4652569830147399</v>
      </c>
      <c r="J475" s="5">
        <v>2.5457272995162401</v>
      </c>
      <c r="K475">
        <v>4.2487836666038101E-2</v>
      </c>
      <c r="L475">
        <v>5.1095286335450997E-2</v>
      </c>
      <c r="M475" s="5">
        <v>-5.0119985885116396</v>
      </c>
      <c r="N475" s="5">
        <v>2.0160032930051601</v>
      </c>
      <c r="O475" t="str">
        <f t="shared" si="72"/>
        <v>no preference</v>
      </c>
      <c r="P475">
        <v>42</v>
      </c>
      <c r="Q475">
        <v>77</v>
      </c>
      <c r="R475">
        <v>75</v>
      </c>
      <c r="S475">
        <v>120</v>
      </c>
      <c r="T475">
        <v>41</v>
      </c>
      <c r="U475">
        <v>84</v>
      </c>
      <c r="V475" s="5">
        <v>-0.25365903639437398</v>
      </c>
      <c r="W475" s="5">
        <v>6.1133610138665002</v>
      </c>
      <c r="X475" s="5">
        <v>-0.56897583720965195</v>
      </c>
      <c r="Y475">
        <v>0.58955088292638702</v>
      </c>
      <c r="Z475">
        <v>0.61604755182195503</v>
      </c>
      <c r="AA475" s="5">
        <v>-7.32567693037893</v>
      </c>
      <c r="AB475" s="5">
        <v>-1.1922270705157301</v>
      </c>
      <c r="AC475" t="str">
        <f t="shared" si="73"/>
        <v>no preference</v>
      </c>
      <c r="AD475" t="b">
        <f t="shared" si="78"/>
        <v>1</v>
      </c>
      <c r="AF475" t="str">
        <f>A475</f>
        <v>AT4G39753.1</v>
      </c>
      <c r="AG475" s="6" t="s">
        <v>1286</v>
      </c>
      <c r="AM475" s="5"/>
      <c r="AN475" s="5"/>
      <c r="AO475" s="5"/>
      <c r="AP475" s="1"/>
      <c r="AQ475" s="1"/>
      <c r="AR475" s="5"/>
      <c r="AS475" s="5"/>
      <c r="BA475" s="5"/>
      <c r="BB475" s="5"/>
      <c r="BC475" s="5"/>
      <c r="BD475" s="1"/>
      <c r="BE475" s="1"/>
      <c r="BF475" s="5"/>
      <c r="BG475" s="5"/>
      <c r="BK475" t="s">
        <v>1241</v>
      </c>
      <c r="BL475" t="s">
        <v>1268</v>
      </c>
    </row>
    <row r="476" spans="1:69" x14ac:dyDescent="0.25">
      <c r="A476" t="s">
        <v>236</v>
      </c>
      <c r="B476">
        <v>2611</v>
      </c>
      <c r="C476">
        <v>2183</v>
      </c>
      <c r="D476">
        <v>2456</v>
      </c>
      <c r="E476">
        <v>491</v>
      </c>
      <c r="F476">
        <v>333</v>
      </c>
      <c r="G476">
        <v>454</v>
      </c>
      <c r="H476" s="5">
        <v>2.5168123106430298</v>
      </c>
      <c r="I476" s="5">
        <v>9.9770533329546307</v>
      </c>
      <c r="J476" s="5">
        <v>13.0719504535605</v>
      </c>
      <c r="K476" s="1">
        <v>9.5343515342396403E-6</v>
      </c>
      <c r="L476" s="1">
        <v>2.11958890681503E-5</v>
      </c>
      <c r="M476" s="5">
        <v>4.2471386630207704</v>
      </c>
      <c r="N476" s="5">
        <v>5.7231614692475201</v>
      </c>
      <c r="O476" t="str">
        <f t="shared" si="72"/>
        <v>maternal</v>
      </c>
      <c r="P476">
        <v>5112</v>
      </c>
      <c r="Q476">
        <v>4391</v>
      </c>
      <c r="R476">
        <v>3920</v>
      </c>
      <c r="S476">
        <v>230</v>
      </c>
      <c r="T476">
        <v>149</v>
      </c>
      <c r="U476">
        <v>99</v>
      </c>
      <c r="V476" s="5">
        <v>4.8777328848406896</v>
      </c>
      <c r="W476" s="5">
        <v>9.6803410829825705</v>
      </c>
      <c r="X476" s="5">
        <v>15.147333123929</v>
      </c>
      <c r="Y476" s="1">
        <v>4.2573239645867202E-6</v>
      </c>
      <c r="Z476" s="1">
        <v>1.3731715446470499E-5</v>
      </c>
      <c r="AA476" s="5">
        <v>5.1444958896712896</v>
      </c>
      <c r="AB476" s="5">
        <v>29.399768396744399</v>
      </c>
      <c r="AC476" t="str">
        <f t="shared" si="73"/>
        <v>maternal</v>
      </c>
      <c r="AD476" t="b">
        <f t="shared" si="78"/>
        <v>1</v>
      </c>
      <c r="AF476" t="s">
        <v>236</v>
      </c>
      <c r="AG476">
        <v>2552</v>
      </c>
      <c r="AH476">
        <v>2866</v>
      </c>
      <c r="AI476">
        <v>2426</v>
      </c>
      <c r="AJ476">
        <v>244</v>
      </c>
      <c r="AK476">
        <v>506</v>
      </c>
      <c r="AL476">
        <v>413</v>
      </c>
      <c r="AM476" s="5">
        <v>2.8107651904311801</v>
      </c>
      <c r="AN476" s="5">
        <v>9.9440382063840005</v>
      </c>
      <c r="AO476" s="5">
        <v>9.6912419550389792</v>
      </c>
      <c r="AP476" s="1">
        <v>1.0200028498443399E-5</v>
      </c>
      <c r="AQ476" s="1">
        <v>1.79577966521891E-5</v>
      </c>
      <c r="AR476" s="5">
        <v>3.9392585447596198</v>
      </c>
      <c r="AS476" s="5">
        <v>7.0165662974981604</v>
      </c>
      <c r="AT476" t="str">
        <f t="shared" si="66"/>
        <v>maternal</v>
      </c>
      <c r="AU476">
        <v>3018</v>
      </c>
      <c r="AV476">
        <v>3578</v>
      </c>
      <c r="AW476">
        <v>2987</v>
      </c>
      <c r="AX476">
        <v>118</v>
      </c>
      <c r="AY476">
        <v>53</v>
      </c>
      <c r="AZ476">
        <v>47</v>
      </c>
      <c r="BA476" s="5">
        <v>5.5584975121755598</v>
      </c>
      <c r="BB476" s="5">
        <v>8.8574713448186397</v>
      </c>
      <c r="BC476" s="5">
        <v>16.176774843798899</v>
      </c>
      <c r="BD476" s="1">
        <v>6.9784378286382899E-7</v>
      </c>
      <c r="BE476" s="1">
        <v>2.3107410028603602E-6</v>
      </c>
      <c r="BF476" s="5">
        <v>6.8223602149871203</v>
      </c>
      <c r="BG476" s="5">
        <v>47.127508669341502</v>
      </c>
      <c r="BH476" t="str">
        <f t="shared" si="67"/>
        <v>maternal</v>
      </c>
      <c r="BI476" t="b">
        <f t="shared" ref="BI476:BI486" si="79">IF(AT476=BH476, TRUE)</f>
        <v>1</v>
      </c>
      <c r="BK476" t="s">
        <v>709</v>
      </c>
      <c r="BN476" t="s">
        <v>1269</v>
      </c>
    </row>
    <row r="477" spans="1:69" x14ac:dyDescent="0.25">
      <c r="A477" t="s">
        <v>97</v>
      </c>
      <c r="B477">
        <v>1399</v>
      </c>
      <c r="C477">
        <v>1385</v>
      </c>
      <c r="D477">
        <v>1422</v>
      </c>
      <c r="E477">
        <v>54</v>
      </c>
      <c r="F477">
        <v>57</v>
      </c>
      <c r="G477">
        <v>61</v>
      </c>
      <c r="H477" s="5">
        <v>4.5897018604856399</v>
      </c>
      <c r="I477" s="5">
        <v>8.1593632699225207</v>
      </c>
      <c r="J477" s="5">
        <v>35.958130913961703</v>
      </c>
      <c r="K477" s="1">
        <v>1.94815570767257E-8</v>
      </c>
      <c r="L477" s="1">
        <v>9.9229804330335406E-7</v>
      </c>
      <c r="M477" s="5">
        <v>10.1294641215641</v>
      </c>
      <c r="N477" s="5">
        <v>24.0789714150477</v>
      </c>
      <c r="O477" t="str">
        <f t="shared" si="72"/>
        <v>maternal</v>
      </c>
      <c r="P477">
        <v>1516</v>
      </c>
      <c r="Q477">
        <v>1283</v>
      </c>
      <c r="R477">
        <v>1442</v>
      </c>
      <c r="S477">
        <v>30</v>
      </c>
      <c r="T477">
        <v>31</v>
      </c>
      <c r="U477">
        <v>84</v>
      </c>
      <c r="V477" s="5">
        <v>5.0082343984453201</v>
      </c>
      <c r="W477" s="5">
        <v>7.9586462813975203</v>
      </c>
      <c r="X477" s="5">
        <v>12.2072573186973</v>
      </c>
      <c r="Y477" s="1">
        <v>1.5438164035183999E-5</v>
      </c>
      <c r="Z477" s="1">
        <v>3.7292188448626199E-5</v>
      </c>
      <c r="AA477" s="5">
        <v>3.77908557628998</v>
      </c>
      <c r="AB477" s="5">
        <v>32.1831670315146</v>
      </c>
      <c r="AC477" t="str">
        <f t="shared" si="73"/>
        <v>maternal</v>
      </c>
      <c r="AD477" t="b">
        <f t="shared" si="78"/>
        <v>1</v>
      </c>
      <c r="AF477" t="s">
        <v>97</v>
      </c>
      <c r="AG477">
        <v>2070</v>
      </c>
      <c r="AH477">
        <v>2250</v>
      </c>
      <c r="AI477">
        <v>2080</v>
      </c>
      <c r="AJ477">
        <v>75</v>
      </c>
      <c r="AK477">
        <v>39</v>
      </c>
      <c r="AL477">
        <v>9</v>
      </c>
      <c r="AM477" s="5">
        <v>6.0945799087305597</v>
      </c>
      <c r="AN477" s="5">
        <v>8.0112178554380495</v>
      </c>
      <c r="AO477" s="5">
        <v>9.5895061965658996</v>
      </c>
      <c r="AP477" s="1">
        <v>1.10375978581806E-5</v>
      </c>
      <c r="AQ477" s="1">
        <v>1.91784235733541E-5</v>
      </c>
      <c r="AR477" s="5">
        <v>3.8556027592677</v>
      </c>
      <c r="AS477" s="5">
        <v>68.336284711245796</v>
      </c>
      <c r="AT477" t="str">
        <f t="shared" si="66"/>
        <v>maternal</v>
      </c>
      <c r="AU477">
        <v>776</v>
      </c>
      <c r="AV477">
        <v>1065</v>
      </c>
      <c r="AW477">
        <v>1044</v>
      </c>
      <c r="AX477">
        <v>64</v>
      </c>
      <c r="AY477">
        <v>83</v>
      </c>
      <c r="AZ477">
        <v>93</v>
      </c>
      <c r="BA477" s="5">
        <v>3.5732585502167602</v>
      </c>
      <c r="BB477" s="5">
        <v>8.1097206376033295</v>
      </c>
      <c r="BC477" s="5">
        <v>16.781148570849702</v>
      </c>
      <c r="BD477" s="1">
        <v>5.4042819548077097E-7</v>
      </c>
      <c r="BE477" s="1">
        <v>1.83819114109106E-6</v>
      </c>
      <c r="BF477" s="5">
        <v>7.0849359467981099</v>
      </c>
      <c r="BG477" s="5">
        <v>11.903043092612799</v>
      </c>
      <c r="BH477" t="str">
        <f t="shared" si="67"/>
        <v>maternal</v>
      </c>
      <c r="BI477" t="b">
        <f t="shared" si="79"/>
        <v>1</v>
      </c>
      <c r="BK477" t="s">
        <v>1056</v>
      </c>
      <c r="BN477" t="s">
        <v>1269</v>
      </c>
    </row>
    <row r="478" spans="1:69" x14ac:dyDescent="0.25">
      <c r="A478" t="s">
        <v>115</v>
      </c>
      <c r="B478">
        <v>15810</v>
      </c>
      <c r="C478">
        <v>15448</v>
      </c>
      <c r="D478">
        <v>19158</v>
      </c>
      <c r="E478">
        <v>943</v>
      </c>
      <c r="F478">
        <v>675</v>
      </c>
      <c r="G478">
        <v>1046</v>
      </c>
      <c r="H478" s="5">
        <v>4.2580110872010497</v>
      </c>
      <c r="I478" s="5">
        <v>11.900861614458799</v>
      </c>
      <c r="J478" s="5">
        <v>20.246646588789901</v>
      </c>
      <c r="K478" s="1">
        <v>6.6828592533925999E-7</v>
      </c>
      <c r="L478" s="1">
        <v>2.8009776101185298E-6</v>
      </c>
      <c r="M478" s="5">
        <v>7.0067428936678198</v>
      </c>
      <c r="N478" s="5">
        <v>19.1332637881743</v>
      </c>
      <c r="O478" t="str">
        <f t="shared" si="72"/>
        <v>maternal</v>
      </c>
      <c r="P478">
        <v>14840</v>
      </c>
      <c r="Q478">
        <v>13630</v>
      </c>
      <c r="R478">
        <v>13185</v>
      </c>
      <c r="S478">
        <v>849</v>
      </c>
      <c r="T478">
        <v>722</v>
      </c>
      <c r="U478">
        <v>683</v>
      </c>
      <c r="V478" s="5">
        <v>4.2105334842936797</v>
      </c>
      <c r="W478" s="5">
        <v>11.654274536434199</v>
      </c>
      <c r="X478" s="5">
        <v>27.211379391865901</v>
      </c>
      <c r="Y478" s="1">
        <v>1.2223804685184099E-7</v>
      </c>
      <c r="Z478" s="1">
        <v>1.8566771186628699E-6</v>
      </c>
      <c r="AA478" s="5">
        <v>8.5520777310974605</v>
      </c>
      <c r="AB478" s="5">
        <v>18.513855788468899</v>
      </c>
      <c r="AC478" t="str">
        <f t="shared" si="73"/>
        <v>maternal</v>
      </c>
      <c r="AD478" t="b">
        <f t="shared" si="78"/>
        <v>1</v>
      </c>
      <c r="AF478" t="s">
        <v>115</v>
      </c>
      <c r="AG478">
        <v>13716</v>
      </c>
      <c r="AH478">
        <v>18515</v>
      </c>
      <c r="AI478">
        <v>16841</v>
      </c>
      <c r="AJ478">
        <v>553</v>
      </c>
      <c r="AK478">
        <v>851</v>
      </c>
      <c r="AL478">
        <v>722</v>
      </c>
      <c r="AM478" s="5">
        <v>4.5378781472554701</v>
      </c>
      <c r="AN478" s="5">
        <v>11.717706948036399</v>
      </c>
      <c r="AO478" s="5">
        <v>18.9339078885438</v>
      </c>
      <c r="AP478" s="1">
        <v>5.74988800295608E-8</v>
      </c>
      <c r="AQ478" s="1">
        <v>3.5382704996434598E-7</v>
      </c>
      <c r="AR478" s="5">
        <v>9.1872099350266705</v>
      </c>
      <c r="AS478" s="5">
        <v>23.229370399161098</v>
      </c>
      <c r="AT478" t="str">
        <f t="shared" si="66"/>
        <v>maternal</v>
      </c>
      <c r="AU478">
        <v>14804</v>
      </c>
      <c r="AV478">
        <v>16802</v>
      </c>
      <c r="AW478">
        <v>14878</v>
      </c>
      <c r="AX478">
        <v>1081</v>
      </c>
      <c r="AY478">
        <v>1023</v>
      </c>
      <c r="AZ478">
        <v>872</v>
      </c>
      <c r="BA478" s="5">
        <v>3.9672984679008798</v>
      </c>
      <c r="BB478" s="5">
        <v>11.9334234431025</v>
      </c>
      <c r="BC478" s="5">
        <v>24.576292068976802</v>
      </c>
      <c r="BD478" s="1">
        <v>3.7093852351634201E-8</v>
      </c>
      <c r="BE478" s="1">
        <v>4.06900462403015E-7</v>
      </c>
      <c r="BF478" s="5">
        <v>9.7043331972006008</v>
      </c>
      <c r="BG478" s="5">
        <v>15.6414078564859</v>
      </c>
      <c r="BH478" t="str">
        <f t="shared" si="67"/>
        <v>maternal</v>
      </c>
      <c r="BI478" t="b">
        <f t="shared" si="79"/>
        <v>1</v>
      </c>
      <c r="BK478" t="s">
        <v>1057</v>
      </c>
      <c r="BN478" t="s">
        <v>1269</v>
      </c>
    </row>
    <row r="479" spans="1:69" x14ac:dyDescent="0.25">
      <c r="A479" t="s">
        <v>536</v>
      </c>
      <c r="B479">
        <v>13871</v>
      </c>
      <c r="C479">
        <v>13874</v>
      </c>
      <c r="D479">
        <v>16001</v>
      </c>
      <c r="E479">
        <v>492</v>
      </c>
      <c r="F479">
        <v>557</v>
      </c>
      <c r="G479">
        <v>517</v>
      </c>
      <c r="H479" s="5">
        <v>4.7998931695374898</v>
      </c>
      <c r="I479" s="5">
        <v>11.428737730066601</v>
      </c>
      <c r="J479" s="5">
        <v>34.481285991032102</v>
      </c>
      <c r="K479" s="1">
        <v>2.52417490119915E-8</v>
      </c>
      <c r="L479" s="1">
        <v>9.9229804330335406E-7</v>
      </c>
      <c r="M479" s="5">
        <v>9.9311883723566901</v>
      </c>
      <c r="N479" s="5">
        <v>27.855555266576999</v>
      </c>
      <c r="O479" t="str">
        <f t="shared" si="72"/>
        <v>maternal</v>
      </c>
      <c r="P479">
        <v>9697</v>
      </c>
      <c r="Q479">
        <v>8760</v>
      </c>
      <c r="R479">
        <v>9188</v>
      </c>
      <c r="S479">
        <v>436</v>
      </c>
      <c r="T479">
        <v>483</v>
      </c>
      <c r="U479">
        <v>267</v>
      </c>
      <c r="V479" s="5">
        <v>4.5832005432624197</v>
      </c>
      <c r="W479" s="5">
        <v>10.877080904042201</v>
      </c>
      <c r="X479" s="5">
        <v>18.295210402089801</v>
      </c>
      <c r="Y479" s="1">
        <v>1.36440144381171E-6</v>
      </c>
      <c r="Z479" s="1">
        <v>5.5169275771516901E-6</v>
      </c>
      <c r="AA479" s="5">
        <v>6.3051074118374197</v>
      </c>
      <c r="AB479" s="5">
        <v>23.970706791203199</v>
      </c>
      <c r="AC479" t="str">
        <f t="shared" si="73"/>
        <v>maternal</v>
      </c>
      <c r="AD479" t="b">
        <f t="shared" si="78"/>
        <v>1</v>
      </c>
      <c r="AF479" t="s">
        <v>536</v>
      </c>
      <c r="AG479">
        <v>13554</v>
      </c>
      <c r="AH479">
        <v>17970</v>
      </c>
      <c r="AI479">
        <v>15683</v>
      </c>
      <c r="AJ479">
        <v>461</v>
      </c>
      <c r="AK479">
        <v>566</v>
      </c>
      <c r="AL479">
        <v>452</v>
      </c>
      <c r="AM479" s="5">
        <v>4.9915350941770296</v>
      </c>
      <c r="AN479" s="5">
        <v>11.4365412825567</v>
      </c>
      <c r="AO479" s="5">
        <v>23.4617343434481</v>
      </c>
      <c r="AP479" s="1">
        <v>1.05062362778654E-8</v>
      </c>
      <c r="AQ479" s="1">
        <v>1.2812483265689601E-7</v>
      </c>
      <c r="AR479" s="5">
        <v>10.7357379336501</v>
      </c>
      <c r="AS479" s="5">
        <v>31.812792131841402</v>
      </c>
      <c r="AT479" t="str">
        <f t="shared" si="66"/>
        <v>maternal</v>
      </c>
      <c r="AU479">
        <v>14017</v>
      </c>
      <c r="AV479">
        <v>16058</v>
      </c>
      <c r="AW479">
        <v>13867</v>
      </c>
      <c r="AX479">
        <v>419</v>
      </c>
      <c r="AY479">
        <v>536</v>
      </c>
      <c r="AZ479">
        <v>420</v>
      </c>
      <c r="BA479" s="5">
        <v>5.0016197498180803</v>
      </c>
      <c r="BB479" s="5">
        <v>11.3343766144817</v>
      </c>
      <c r="BC479" s="5">
        <v>29.079732036181699</v>
      </c>
      <c r="BD479" s="1">
        <v>1.12912056697856E-8</v>
      </c>
      <c r="BE479" s="1">
        <v>3.0456690368645299E-7</v>
      </c>
      <c r="BF479" s="5">
        <v>10.764644155861101</v>
      </c>
      <c r="BG479" s="5">
        <v>32.035947376361001</v>
      </c>
      <c r="BH479" t="str">
        <f t="shared" si="67"/>
        <v>maternal</v>
      </c>
      <c r="BI479" t="b">
        <f t="shared" si="79"/>
        <v>1</v>
      </c>
      <c r="BK479" t="s">
        <v>1058</v>
      </c>
      <c r="BN479" t="s">
        <v>1269</v>
      </c>
    </row>
    <row r="480" spans="1:69" x14ac:dyDescent="0.25">
      <c r="A480" t="s">
        <v>323</v>
      </c>
      <c r="B480">
        <v>506</v>
      </c>
      <c r="C480">
        <v>485</v>
      </c>
      <c r="D480">
        <v>587</v>
      </c>
      <c r="E480">
        <v>356</v>
      </c>
      <c r="F480">
        <v>398</v>
      </c>
      <c r="G480">
        <v>411</v>
      </c>
      <c r="H480" s="5">
        <v>0.43460035267027303</v>
      </c>
      <c r="I480" s="5">
        <v>8.8194754188133597</v>
      </c>
      <c r="J480" s="5">
        <v>2.9565144999966</v>
      </c>
      <c r="K480">
        <v>2.4413551181566101E-2</v>
      </c>
      <c r="L480">
        <v>3.0138853007331601E-2</v>
      </c>
      <c r="M480" s="5">
        <v>-4.4247232834768404</v>
      </c>
      <c r="N480" s="5">
        <v>1.3515363860990599</v>
      </c>
      <c r="O480" t="str">
        <f t="shared" si="72"/>
        <v>no preference</v>
      </c>
      <c r="P480">
        <v>560</v>
      </c>
      <c r="Q480">
        <v>590</v>
      </c>
      <c r="R480">
        <v>502</v>
      </c>
      <c r="S480">
        <v>199</v>
      </c>
      <c r="T480">
        <v>254</v>
      </c>
      <c r="U480">
        <v>297</v>
      </c>
      <c r="V480" s="5">
        <v>1.1519692411653699</v>
      </c>
      <c r="W480" s="5">
        <v>8.5284440029479303</v>
      </c>
      <c r="X480" s="5">
        <v>5.9246507269327902</v>
      </c>
      <c r="Y480">
        <v>9.4575507924196396E-4</v>
      </c>
      <c r="Z480">
        <v>1.39243096099476E-3</v>
      </c>
      <c r="AA480" s="5">
        <v>-0.76673060456712805</v>
      </c>
      <c r="AB480" s="5">
        <v>2.22217007925128</v>
      </c>
      <c r="AC480" t="str">
        <f t="shared" si="73"/>
        <v>maternal</v>
      </c>
      <c r="AD480" t="b">
        <f t="shared" si="78"/>
        <v>0</v>
      </c>
      <c r="AF480" t="s">
        <v>323</v>
      </c>
      <c r="AG480">
        <v>365</v>
      </c>
      <c r="AH480">
        <v>463</v>
      </c>
      <c r="AI480">
        <v>396</v>
      </c>
      <c r="AJ480">
        <v>185</v>
      </c>
      <c r="AK480">
        <v>360</v>
      </c>
      <c r="AL480">
        <v>323</v>
      </c>
      <c r="AM480" s="5">
        <v>0.54393739655825102</v>
      </c>
      <c r="AN480" s="5">
        <v>8.3969233119057307</v>
      </c>
      <c r="AO480" s="5">
        <v>1.90309362768936</v>
      </c>
      <c r="AP480">
        <v>9.3258034119037506E-2</v>
      </c>
      <c r="AQ480">
        <v>0.109457786524692</v>
      </c>
      <c r="AR480" s="5">
        <v>-5.67189216586398</v>
      </c>
      <c r="AS480" s="5">
        <v>1.45794611220634</v>
      </c>
      <c r="AT480" t="str">
        <f t="shared" si="66"/>
        <v>no preference</v>
      </c>
      <c r="AU480">
        <v>830</v>
      </c>
      <c r="AV480">
        <v>699</v>
      </c>
      <c r="AW480">
        <v>561</v>
      </c>
      <c r="AX480">
        <v>504</v>
      </c>
      <c r="AY480">
        <v>438</v>
      </c>
      <c r="AZ480">
        <v>367</v>
      </c>
      <c r="BA480" s="5">
        <v>0.66752114519735695</v>
      </c>
      <c r="BB480" s="5">
        <v>9.0943534603425196</v>
      </c>
      <c r="BC480" s="5">
        <v>3.1834996845694299</v>
      </c>
      <c r="BD480">
        <v>1.50360313762672E-2</v>
      </c>
      <c r="BE480">
        <v>1.82476108935282E-2</v>
      </c>
      <c r="BF480" s="5">
        <v>-3.96774712668444</v>
      </c>
      <c r="BG480" s="5">
        <v>1.5883415153671001</v>
      </c>
      <c r="BH480" t="str">
        <f t="shared" si="67"/>
        <v>no preference</v>
      </c>
      <c r="BI480" t="b">
        <f t="shared" si="79"/>
        <v>1</v>
      </c>
      <c r="BK480" t="s">
        <v>710</v>
      </c>
      <c r="BO480" t="s">
        <v>1267</v>
      </c>
    </row>
    <row r="481" spans="1:69" x14ac:dyDescent="0.25">
      <c r="A481" t="s">
        <v>560</v>
      </c>
      <c r="B481">
        <v>978</v>
      </c>
      <c r="C481">
        <v>1091</v>
      </c>
      <c r="D481">
        <v>1324</v>
      </c>
      <c r="E481">
        <v>122</v>
      </c>
      <c r="F481">
        <v>136</v>
      </c>
      <c r="G481">
        <v>221</v>
      </c>
      <c r="H481" s="5">
        <v>2.8549121267372</v>
      </c>
      <c r="I481" s="5">
        <v>8.7057768815852192</v>
      </c>
      <c r="J481" s="5">
        <v>10.841544122043601</v>
      </c>
      <c r="K481" s="1">
        <v>2.9150874184248898E-5</v>
      </c>
      <c r="L481" s="1">
        <v>5.7275309136658E-5</v>
      </c>
      <c r="M481" s="5">
        <v>3.0311707386014799</v>
      </c>
      <c r="N481" s="5">
        <v>7.23459435440604</v>
      </c>
      <c r="O481" t="str">
        <f t="shared" si="72"/>
        <v>maternal</v>
      </c>
      <c r="P481">
        <v>886</v>
      </c>
      <c r="Q481">
        <v>848</v>
      </c>
      <c r="R481">
        <v>962</v>
      </c>
      <c r="S481">
        <v>109</v>
      </c>
      <c r="T481">
        <v>180</v>
      </c>
      <c r="U481">
        <v>135</v>
      </c>
      <c r="V481" s="5">
        <v>2.68837819461312</v>
      </c>
      <c r="W481" s="5">
        <v>8.4670785779259603</v>
      </c>
      <c r="X481" s="5">
        <v>12.4584779802834</v>
      </c>
      <c r="Y481" s="1">
        <v>1.3680163068077101E-5</v>
      </c>
      <c r="Z481" s="1">
        <v>3.3627889832541799E-5</v>
      </c>
      <c r="AA481" s="5">
        <v>3.90907244515064</v>
      </c>
      <c r="AB481" s="5">
        <v>6.4458838601231498</v>
      </c>
      <c r="AC481" t="str">
        <f t="shared" si="73"/>
        <v>maternal</v>
      </c>
      <c r="AD481" t="b">
        <f t="shared" si="78"/>
        <v>1</v>
      </c>
      <c r="AF481" t="s">
        <v>560</v>
      </c>
      <c r="AG481">
        <v>598</v>
      </c>
      <c r="AH481">
        <v>676</v>
      </c>
      <c r="AI481">
        <v>651</v>
      </c>
      <c r="AJ481">
        <v>118</v>
      </c>
      <c r="AK481">
        <v>123</v>
      </c>
      <c r="AL481">
        <v>92</v>
      </c>
      <c r="AM481" s="5">
        <v>2.5299931619306699</v>
      </c>
      <c r="AN481" s="5">
        <v>8.0610542092329496</v>
      </c>
      <c r="AO481" s="5">
        <v>12.231775423137501</v>
      </c>
      <c r="AP481" s="1">
        <v>1.74170039854048E-6</v>
      </c>
      <c r="AQ481" s="1">
        <v>3.9115921502666304E-6</v>
      </c>
      <c r="AR481" s="5">
        <v>5.7922431362493398</v>
      </c>
      <c r="AS481" s="5">
        <v>5.7756894064790103</v>
      </c>
      <c r="AT481" t="str">
        <f t="shared" si="66"/>
        <v>maternal</v>
      </c>
      <c r="AU481">
        <v>431</v>
      </c>
      <c r="AV481">
        <v>547</v>
      </c>
      <c r="AW481">
        <v>557</v>
      </c>
      <c r="AX481">
        <v>101</v>
      </c>
      <c r="AY481">
        <v>101</v>
      </c>
      <c r="AZ481">
        <v>82</v>
      </c>
      <c r="BA481" s="5">
        <v>2.4190502605544202</v>
      </c>
      <c r="BB481" s="5">
        <v>7.7828218353738503</v>
      </c>
      <c r="BC481" s="5">
        <v>13.3828687224656</v>
      </c>
      <c r="BD481" s="1">
        <v>2.5956836655385701E-6</v>
      </c>
      <c r="BE481" s="1">
        <v>6.5547567311579998E-6</v>
      </c>
      <c r="BF481" s="5">
        <v>5.4484375268016603</v>
      </c>
      <c r="BG481" s="5">
        <v>5.3481882983536</v>
      </c>
      <c r="BH481" t="str">
        <f t="shared" si="67"/>
        <v>maternal</v>
      </c>
      <c r="BI481" t="b">
        <f t="shared" si="79"/>
        <v>1</v>
      </c>
      <c r="BK481" t="s">
        <v>1059</v>
      </c>
      <c r="BL481" t="s">
        <v>1268</v>
      </c>
    </row>
    <row r="482" spans="1:69" x14ac:dyDescent="0.25">
      <c r="A482" t="s">
        <v>165</v>
      </c>
      <c r="B482">
        <v>68390</v>
      </c>
      <c r="C482">
        <v>69430</v>
      </c>
      <c r="D482">
        <v>88843</v>
      </c>
      <c r="E482">
        <v>5938</v>
      </c>
      <c r="F482">
        <v>5387</v>
      </c>
      <c r="G482">
        <v>6774</v>
      </c>
      <c r="H482" s="5">
        <v>3.6420847459802599</v>
      </c>
      <c r="I482" s="5">
        <v>14.3735569342833</v>
      </c>
      <c r="J482" s="5">
        <v>20.969628621184199</v>
      </c>
      <c r="K482" s="1">
        <v>5.3905166045898305E-7</v>
      </c>
      <c r="L482" s="1">
        <v>2.4703298371202698E-6</v>
      </c>
      <c r="M482" s="5">
        <v>7.2181314058022599</v>
      </c>
      <c r="N482" s="5">
        <v>12.4846610281729</v>
      </c>
      <c r="O482" t="str">
        <f t="shared" si="72"/>
        <v>maternal</v>
      </c>
      <c r="P482">
        <v>39166</v>
      </c>
      <c r="Q482">
        <v>39922</v>
      </c>
      <c r="R482">
        <v>39690</v>
      </c>
      <c r="S482">
        <v>9004</v>
      </c>
      <c r="T482">
        <v>6737</v>
      </c>
      <c r="U482">
        <v>7271</v>
      </c>
      <c r="V482" s="5">
        <v>2.3786853520758302</v>
      </c>
      <c r="W482" s="5">
        <v>14.0835932620744</v>
      </c>
      <c r="X482" s="5">
        <v>14.541439994159999</v>
      </c>
      <c r="Y482" s="1">
        <v>5.4384090979645602E-6</v>
      </c>
      <c r="Z482" s="1">
        <v>1.6056255432085799E-5</v>
      </c>
      <c r="AA482" s="5">
        <v>4.8886439116035296</v>
      </c>
      <c r="AB482" s="5">
        <v>5.2006262198485897</v>
      </c>
      <c r="AC482" t="str">
        <f t="shared" si="73"/>
        <v>maternal</v>
      </c>
      <c r="AD482" t="b">
        <f t="shared" si="78"/>
        <v>1</v>
      </c>
      <c r="AF482" t="s">
        <v>165</v>
      </c>
      <c r="AG482">
        <v>50959</v>
      </c>
      <c r="AH482">
        <v>70663</v>
      </c>
      <c r="AI482">
        <v>70354</v>
      </c>
      <c r="AJ482">
        <v>5812</v>
      </c>
      <c r="AK482">
        <v>7259</v>
      </c>
      <c r="AL482">
        <v>5944</v>
      </c>
      <c r="AM482" s="5">
        <v>3.3266162229596099</v>
      </c>
      <c r="AN482" s="5">
        <v>14.286068818395799</v>
      </c>
      <c r="AO482" s="5">
        <v>14.824639734779099</v>
      </c>
      <c r="AP482" s="1">
        <v>3.92758773637247E-7</v>
      </c>
      <c r="AQ482" s="1">
        <v>1.18300835432906E-6</v>
      </c>
      <c r="AR482" s="5">
        <v>7.3116846973373804</v>
      </c>
      <c r="AS482" s="5">
        <v>10.0325484830813</v>
      </c>
      <c r="AT482" t="str">
        <f t="shared" si="66"/>
        <v>maternal</v>
      </c>
      <c r="AU482">
        <v>66529</v>
      </c>
      <c r="AV482">
        <v>77726</v>
      </c>
      <c r="AW482">
        <v>66111</v>
      </c>
      <c r="AX482">
        <v>9845</v>
      </c>
      <c r="AY482">
        <v>10518</v>
      </c>
      <c r="AZ482">
        <v>7741</v>
      </c>
      <c r="BA482" s="5">
        <v>2.9119825366530998</v>
      </c>
      <c r="BB482" s="5">
        <v>14.637498786952101</v>
      </c>
      <c r="BC482" s="5">
        <v>16.123164637178199</v>
      </c>
      <c r="BD482" s="1">
        <v>7.1416135188030997E-7</v>
      </c>
      <c r="BE482" s="1">
        <v>2.3338606270598401E-6</v>
      </c>
      <c r="BF482" s="5">
        <v>6.7985332847845301</v>
      </c>
      <c r="BG482" s="5">
        <v>7.5265177535477203</v>
      </c>
      <c r="BH482" t="str">
        <f t="shared" si="67"/>
        <v>maternal</v>
      </c>
      <c r="BI482" t="b">
        <f t="shared" si="79"/>
        <v>1</v>
      </c>
      <c r="BK482" t="s">
        <v>1060</v>
      </c>
      <c r="BM482" t="s">
        <v>1270</v>
      </c>
    </row>
    <row r="483" spans="1:69" x14ac:dyDescent="0.25">
      <c r="A483" t="s">
        <v>154</v>
      </c>
      <c r="B483">
        <v>23044</v>
      </c>
      <c r="C483">
        <v>20257</v>
      </c>
      <c r="D483">
        <v>24067</v>
      </c>
      <c r="E483">
        <v>1522</v>
      </c>
      <c r="F483">
        <v>1362</v>
      </c>
      <c r="G483">
        <v>1934</v>
      </c>
      <c r="H483" s="5">
        <v>3.8166036643062999</v>
      </c>
      <c r="I483" s="5">
        <v>12.5427644735946</v>
      </c>
      <c r="J483" s="5">
        <v>21.156907394522801</v>
      </c>
      <c r="K483" s="1">
        <v>5.1046475051724496E-7</v>
      </c>
      <c r="L483" s="1">
        <v>2.4345241947745498E-6</v>
      </c>
      <c r="M483" s="5">
        <v>7.2713777261461701</v>
      </c>
      <c r="N483" s="5">
        <v>14.0900386534048</v>
      </c>
      <c r="O483" t="str">
        <f t="shared" si="72"/>
        <v>maternal</v>
      </c>
      <c r="P483">
        <v>26532</v>
      </c>
      <c r="Q483">
        <v>20456</v>
      </c>
      <c r="R483">
        <v>20121</v>
      </c>
      <c r="S483">
        <v>1769</v>
      </c>
      <c r="T483">
        <v>1027</v>
      </c>
      <c r="U483">
        <v>1279</v>
      </c>
      <c r="V483" s="5">
        <v>4.0650689843326102</v>
      </c>
      <c r="W483" s="5">
        <v>12.404896588516801</v>
      </c>
      <c r="X483" s="5">
        <v>16.441724287763702</v>
      </c>
      <c r="Y483" s="1">
        <v>2.59991956287195E-6</v>
      </c>
      <c r="Z483" s="1">
        <v>9.1819944055857397E-6</v>
      </c>
      <c r="AA483" s="5">
        <v>5.65362714833444</v>
      </c>
      <c r="AB483" s="5">
        <v>16.738159374323001</v>
      </c>
      <c r="AC483" t="str">
        <f t="shared" si="73"/>
        <v>maternal</v>
      </c>
      <c r="AD483" t="b">
        <f t="shared" si="78"/>
        <v>1</v>
      </c>
      <c r="AF483" t="s">
        <v>154</v>
      </c>
      <c r="AG483">
        <v>15279</v>
      </c>
      <c r="AH483">
        <v>20833</v>
      </c>
      <c r="AI483">
        <v>18623</v>
      </c>
      <c r="AJ483">
        <v>1069</v>
      </c>
      <c r="AK483">
        <v>1094</v>
      </c>
      <c r="AL483">
        <v>1057</v>
      </c>
      <c r="AM483" s="5">
        <v>4.0745501173486698</v>
      </c>
      <c r="AN483" s="5">
        <v>12.106353107971399</v>
      </c>
      <c r="AO483" s="5">
        <v>19.9567363508738</v>
      </c>
      <c r="AP483" s="1">
        <v>3.7932290353950298E-8</v>
      </c>
      <c r="AQ483" s="1">
        <v>2.5981020790376902E-7</v>
      </c>
      <c r="AR483" s="5">
        <v>9.5770940841615904</v>
      </c>
      <c r="AS483" s="5">
        <v>16.848521799044001</v>
      </c>
      <c r="AT483" t="str">
        <f t="shared" si="66"/>
        <v>maternal</v>
      </c>
      <c r="AU483">
        <v>15343</v>
      </c>
      <c r="AV483">
        <v>17782</v>
      </c>
      <c r="AW483">
        <v>16449</v>
      </c>
      <c r="AX483">
        <v>2411</v>
      </c>
      <c r="AY483">
        <v>3055</v>
      </c>
      <c r="AZ483">
        <v>2183</v>
      </c>
      <c r="BA483" s="5">
        <v>2.7077326384051998</v>
      </c>
      <c r="BB483" s="5">
        <v>12.655933039487801</v>
      </c>
      <c r="BC483" s="5">
        <v>14.9205330299948</v>
      </c>
      <c r="BD483" s="1">
        <v>1.22387941982168E-6</v>
      </c>
      <c r="BE483" s="1">
        <v>3.6424982732788198E-6</v>
      </c>
      <c r="BF483" s="5">
        <v>6.2394805880714204</v>
      </c>
      <c r="BG483" s="5">
        <v>6.5329411259282297</v>
      </c>
      <c r="BH483" t="str">
        <f t="shared" si="67"/>
        <v>maternal</v>
      </c>
      <c r="BI483" t="b">
        <f t="shared" si="79"/>
        <v>1</v>
      </c>
      <c r="BK483" t="s">
        <v>1061</v>
      </c>
      <c r="BM483" t="s">
        <v>1270</v>
      </c>
      <c r="BN483" t="s">
        <v>1269</v>
      </c>
    </row>
    <row r="484" spans="1:69" x14ac:dyDescent="0.25">
      <c r="A484" t="s">
        <v>214</v>
      </c>
      <c r="B484">
        <v>3341</v>
      </c>
      <c r="C484">
        <v>2957</v>
      </c>
      <c r="D484">
        <v>3720</v>
      </c>
      <c r="E484">
        <v>402</v>
      </c>
      <c r="F484">
        <v>395</v>
      </c>
      <c r="G484">
        <v>524</v>
      </c>
      <c r="H484" s="5">
        <v>2.9260702563749899</v>
      </c>
      <c r="I484" s="5">
        <v>10.2364238819078</v>
      </c>
      <c r="J484" s="5">
        <v>16.443716329973402</v>
      </c>
      <c r="K484" s="1">
        <v>2.3790662185781498E-6</v>
      </c>
      <c r="L484" s="1">
        <v>6.9869418419294997E-6</v>
      </c>
      <c r="M484" s="5">
        <v>5.7177235702768803</v>
      </c>
      <c r="N484" s="5">
        <v>7.6003731770226901</v>
      </c>
      <c r="O484" t="str">
        <f t="shared" si="72"/>
        <v>maternal</v>
      </c>
      <c r="P484">
        <v>2831</v>
      </c>
      <c r="Q484">
        <v>1857</v>
      </c>
      <c r="R484">
        <v>2128</v>
      </c>
      <c r="S484">
        <v>502</v>
      </c>
      <c r="T484">
        <v>387</v>
      </c>
      <c r="U484">
        <v>406</v>
      </c>
      <c r="V484" s="5">
        <v>2.3799627182196801</v>
      </c>
      <c r="W484" s="5">
        <v>9.9377188311961397</v>
      </c>
      <c r="X484" s="5">
        <v>11.0937609151795</v>
      </c>
      <c r="Y484" s="1">
        <v>2.7169691274118599E-5</v>
      </c>
      <c r="Z484" s="1">
        <v>5.85354738647035E-5</v>
      </c>
      <c r="AA484" s="5">
        <v>3.1671822003580901</v>
      </c>
      <c r="AB484" s="5">
        <v>5.2052329076453798</v>
      </c>
      <c r="AC484" t="str">
        <f t="shared" si="73"/>
        <v>maternal</v>
      </c>
      <c r="AD484" t="b">
        <f t="shared" si="78"/>
        <v>1</v>
      </c>
      <c r="AF484" t="s">
        <v>214</v>
      </c>
      <c r="AG484">
        <v>2899</v>
      </c>
      <c r="AH484">
        <v>3824</v>
      </c>
      <c r="AI484">
        <v>3232</v>
      </c>
      <c r="AJ484">
        <v>464</v>
      </c>
      <c r="AK484">
        <v>450</v>
      </c>
      <c r="AL484">
        <v>369</v>
      </c>
      <c r="AM484" s="5">
        <v>2.9507623399095602</v>
      </c>
      <c r="AN484" s="5">
        <v>10.2118651665438</v>
      </c>
      <c r="AO484" s="5">
        <v>13.8956197420476</v>
      </c>
      <c r="AP484" s="1">
        <v>6.4999986342523897E-7</v>
      </c>
      <c r="AQ484" s="1">
        <v>1.77595591099792E-6</v>
      </c>
      <c r="AR484" s="5">
        <v>6.8030919364631304</v>
      </c>
      <c r="AS484" s="5">
        <v>7.7315750227997198</v>
      </c>
      <c r="AT484" t="str">
        <f t="shared" ref="AT484:AT567" si="80">IF(AND(AS484&gt;=1,AQ484&lt;=0.01),"maternal", IF(AND(AS484&lt;=-1,AQ484&lt;=0.01),"paternal", IF(AQ484&gt;=0.01, "no preference")))</f>
        <v>maternal</v>
      </c>
      <c r="AU484">
        <v>3002</v>
      </c>
      <c r="AV484">
        <v>3355</v>
      </c>
      <c r="AW484">
        <v>2720</v>
      </c>
      <c r="AX484">
        <v>624</v>
      </c>
      <c r="AY484">
        <v>515</v>
      </c>
      <c r="AZ484">
        <v>477</v>
      </c>
      <c r="BA484" s="5">
        <v>2.4916101860977302</v>
      </c>
      <c r="BB484" s="5">
        <v>10.312407240700001</v>
      </c>
      <c r="BC484" s="5">
        <v>14.1666971691113</v>
      </c>
      <c r="BD484" s="1">
        <v>1.7524674194357301E-6</v>
      </c>
      <c r="BE484" s="1">
        <v>4.76213972672752E-6</v>
      </c>
      <c r="BF484" s="5">
        <v>5.8631983986119502</v>
      </c>
      <c r="BG484" s="5">
        <v>5.6240529841769797</v>
      </c>
      <c r="BH484" t="str">
        <f t="shared" ref="BH484:BH567" si="81">IF(AND(BG484&gt;=1,BE484&lt;=0.01),"maternal", IF(AND(BG484&lt;=-1,BE484&lt;=0.01),"paternal", IF(BE484&gt;=0.01, "no preference")))</f>
        <v>maternal</v>
      </c>
      <c r="BI484" t="b">
        <f t="shared" si="79"/>
        <v>1</v>
      </c>
      <c r="BK484" t="s">
        <v>1062</v>
      </c>
      <c r="BN484" t="s">
        <v>1269</v>
      </c>
    </row>
    <row r="485" spans="1:69" x14ac:dyDescent="0.25">
      <c r="A485" t="s">
        <v>564</v>
      </c>
      <c r="B485">
        <v>1762</v>
      </c>
      <c r="C485">
        <v>1722</v>
      </c>
      <c r="D485">
        <v>2290</v>
      </c>
      <c r="E485">
        <v>296</v>
      </c>
      <c r="F485">
        <v>427</v>
      </c>
      <c r="G485">
        <v>394</v>
      </c>
      <c r="H485" s="5">
        <v>2.3715968461944801</v>
      </c>
      <c r="I485" s="5">
        <v>9.7129634065193606</v>
      </c>
      <c r="J485" s="5">
        <v>11.530217162642201</v>
      </c>
      <c r="K485" s="1">
        <v>2.0212908006988499E-5</v>
      </c>
      <c r="L485" s="1">
        <v>4.1163513386494902E-5</v>
      </c>
      <c r="M485" s="5">
        <v>3.43202761678352</v>
      </c>
      <c r="N485" s="5">
        <v>5.1751362502965401</v>
      </c>
      <c r="O485" t="str">
        <f t="shared" si="72"/>
        <v>maternal</v>
      </c>
      <c r="P485">
        <v>1611</v>
      </c>
      <c r="Q485">
        <v>1723</v>
      </c>
      <c r="R485">
        <v>1428</v>
      </c>
      <c r="S485">
        <v>391</v>
      </c>
      <c r="T485">
        <v>371</v>
      </c>
      <c r="U485">
        <v>260</v>
      </c>
      <c r="V485" s="5">
        <v>2.2350652123065902</v>
      </c>
      <c r="W485" s="5">
        <v>9.5114574900843305</v>
      </c>
      <c r="X485" s="5">
        <v>10.815748781750999</v>
      </c>
      <c r="Y485" s="1">
        <v>3.1543557679476701E-5</v>
      </c>
      <c r="Z485" s="1">
        <v>6.5676511884880497E-5</v>
      </c>
      <c r="AA485" s="5">
        <v>3.0045655058651999</v>
      </c>
      <c r="AB485" s="5">
        <v>4.7078397465500101</v>
      </c>
      <c r="AC485" t="str">
        <f t="shared" si="73"/>
        <v>maternal</v>
      </c>
      <c r="AD485" t="b">
        <f t="shared" si="78"/>
        <v>1</v>
      </c>
      <c r="AF485" t="s">
        <v>564</v>
      </c>
      <c r="AG485">
        <v>2127</v>
      </c>
      <c r="AH485">
        <v>2764</v>
      </c>
      <c r="AI485">
        <v>2347</v>
      </c>
      <c r="AJ485">
        <v>439</v>
      </c>
      <c r="AK485">
        <v>637</v>
      </c>
      <c r="AL485">
        <v>508</v>
      </c>
      <c r="AM485" s="5">
        <v>2.1984229067893599</v>
      </c>
      <c r="AN485" s="5">
        <v>10.1293095111831</v>
      </c>
      <c r="AO485" s="5">
        <v>9.7167955269247308</v>
      </c>
      <c r="AP485" s="1">
        <v>1.00009510164348E-5</v>
      </c>
      <c r="AQ485" s="1">
        <v>1.77321826532531E-5</v>
      </c>
      <c r="AR485" s="5">
        <v>3.9601422648963198</v>
      </c>
      <c r="AS485" s="5">
        <v>4.5897733304987298</v>
      </c>
      <c r="AT485" t="str">
        <f t="shared" si="80"/>
        <v>maternal</v>
      </c>
      <c r="AU485">
        <v>2302</v>
      </c>
      <c r="AV485">
        <v>2566</v>
      </c>
      <c r="AW485">
        <v>2286</v>
      </c>
      <c r="AX485">
        <v>661</v>
      </c>
      <c r="AY485">
        <v>608</v>
      </c>
      <c r="AZ485">
        <v>655</v>
      </c>
      <c r="BA485" s="5">
        <v>1.8919563658161</v>
      </c>
      <c r="BB485" s="5">
        <v>10.2721574593519</v>
      </c>
      <c r="BC485" s="5">
        <v>12.8518699019248</v>
      </c>
      <c r="BD485" s="1">
        <v>3.4292831974593302E-6</v>
      </c>
      <c r="BE485" s="1">
        <v>8.2040267881802096E-6</v>
      </c>
      <c r="BF485" s="5">
        <v>5.1526441758291401</v>
      </c>
      <c r="BG485" s="5">
        <v>3.71138165377777</v>
      </c>
      <c r="BH485" t="str">
        <f t="shared" si="81"/>
        <v>maternal</v>
      </c>
      <c r="BI485" t="b">
        <f t="shared" si="79"/>
        <v>1</v>
      </c>
      <c r="BK485" t="s">
        <v>1063</v>
      </c>
      <c r="BL485" t="s">
        <v>1268</v>
      </c>
    </row>
    <row r="486" spans="1:69" x14ac:dyDescent="0.25">
      <c r="A486" s="11" t="str">
        <f>AF486</f>
        <v>AT5G03920.1</v>
      </c>
      <c r="B486" s="6" t="s">
        <v>1285</v>
      </c>
      <c r="H486" s="5"/>
      <c r="I486" s="5"/>
      <c r="J486" s="5"/>
      <c r="K486" s="1"/>
      <c r="L486" s="1"/>
      <c r="M486" s="5"/>
      <c r="N486" s="5"/>
      <c r="V486" s="5"/>
      <c r="W486" s="5"/>
      <c r="X486" s="5"/>
      <c r="Y486" s="1"/>
      <c r="Z486" s="1"/>
      <c r="AA486" s="5"/>
      <c r="AB486" s="5"/>
      <c r="AF486" t="s">
        <v>481</v>
      </c>
      <c r="AG486">
        <v>564</v>
      </c>
      <c r="AH486">
        <v>743</v>
      </c>
      <c r="AI486">
        <v>646</v>
      </c>
      <c r="AJ486">
        <v>488</v>
      </c>
      <c r="AK486">
        <v>610</v>
      </c>
      <c r="AL486">
        <v>459</v>
      </c>
      <c r="AM486" s="5">
        <v>0.32822616489591799</v>
      </c>
      <c r="AN486" s="5">
        <v>9.1755161743530707</v>
      </c>
      <c r="AO486" s="5">
        <v>1.5091619947320201</v>
      </c>
      <c r="AP486">
        <v>0.16942661640675899</v>
      </c>
      <c r="AQ486">
        <v>0.19340937945976999</v>
      </c>
      <c r="AR486" s="5">
        <v>-6.2225498346819199</v>
      </c>
      <c r="AS486" s="5">
        <v>1.2554687901244801</v>
      </c>
      <c r="AT486" t="str">
        <f t="shared" si="80"/>
        <v>no preference</v>
      </c>
      <c r="AU486">
        <v>400</v>
      </c>
      <c r="AV486">
        <v>427</v>
      </c>
      <c r="AW486">
        <v>347</v>
      </c>
      <c r="AX486">
        <v>746</v>
      </c>
      <c r="AY486">
        <v>736</v>
      </c>
      <c r="AZ486">
        <v>471</v>
      </c>
      <c r="BA486" s="5">
        <v>-0.70708646084711901</v>
      </c>
      <c r="BB486" s="5">
        <v>8.9641661999918192</v>
      </c>
      <c r="BC486" s="5">
        <v>-3.1578723841699898</v>
      </c>
      <c r="BD486">
        <v>1.5588752926180701E-2</v>
      </c>
      <c r="BE486">
        <v>1.8872582235085599E-2</v>
      </c>
      <c r="BF486" s="5">
        <v>-4.0059455120542804</v>
      </c>
      <c r="BG486" s="5">
        <v>-1.6325039254813101</v>
      </c>
      <c r="BH486" t="str">
        <f t="shared" si="81"/>
        <v>no preference</v>
      </c>
      <c r="BI486" t="b">
        <f t="shared" si="79"/>
        <v>1</v>
      </c>
      <c r="BK486" t="s">
        <v>740</v>
      </c>
      <c r="BL486" t="s">
        <v>1268</v>
      </c>
    </row>
    <row r="487" spans="1:69" x14ac:dyDescent="0.25">
      <c r="A487" t="s">
        <v>186</v>
      </c>
      <c r="B487">
        <v>12943</v>
      </c>
      <c r="C487">
        <v>12045</v>
      </c>
      <c r="D487">
        <v>14981</v>
      </c>
      <c r="E487">
        <v>1261</v>
      </c>
      <c r="F487">
        <v>1225</v>
      </c>
      <c r="G487">
        <v>1657</v>
      </c>
      <c r="H487" s="5">
        <v>3.2769124308310902</v>
      </c>
      <c r="I487" s="5">
        <v>12.0572787988052</v>
      </c>
      <c r="J487" s="5">
        <v>18.166807099481701</v>
      </c>
      <c r="K487" s="1">
        <v>1.2963730754054201E-6</v>
      </c>
      <c r="L487" s="1">
        <v>4.4378906507743898E-6</v>
      </c>
      <c r="M487" s="5">
        <v>6.3420129176980398</v>
      </c>
      <c r="N487" s="5">
        <v>9.6927929293145798</v>
      </c>
      <c r="O487" t="str">
        <f t="shared" si="72"/>
        <v>maternal</v>
      </c>
      <c r="P487">
        <v>12801</v>
      </c>
      <c r="Q487">
        <v>12637</v>
      </c>
      <c r="R487">
        <v>11972</v>
      </c>
      <c r="S487">
        <v>814</v>
      </c>
      <c r="T487">
        <v>740</v>
      </c>
      <c r="U487">
        <v>979</v>
      </c>
      <c r="V487" s="5">
        <v>3.8921450958474502</v>
      </c>
      <c r="W487" s="5">
        <v>11.659613854732701</v>
      </c>
      <c r="X487" s="5">
        <v>24.045885575237101</v>
      </c>
      <c r="Y487" s="1">
        <v>2.59725654954635E-7</v>
      </c>
      <c r="Z487" s="1">
        <v>2.2429253477510301E-6</v>
      </c>
      <c r="AA487" s="5">
        <v>7.8880572624504097</v>
      </c>
      <c r="AB487" s="5">
        <v>14.847468799629899</v>
      </c>
      <c r="AC487" t="str">
        <f t="shared" si="73"/>
        <v>maternal</v>
      </c>
      <c r="AD487" t="b">
        <f>IF(O487=AC487, TRUE)</f>
        <v>1</v>
      </c>
      <c r="AF487" t="str">
        <f>A487</f>
        <v>AT5G04560.1</v>
      </c>
      <c r="AG487" s="6" t="s">
        <v>1286</v>
      </c>
      <c r="AM487" s="5"/>
      <c r="AN487" s="5"/>
      <c r="AO487" s="5"/>
      <c r="AR487" s="5"/>
      <c r="AS487" s="5"/>
      <c r="BA487" s="5"/>
      <c r="BB487" s="5"/>
      <c r="BC487" s="5"/>
      <c r="BF487" s="5"/>
      <c r="BG487" s="5"/>
      <c r="BK487" t="s">
        <v>1242</v>
      </c>
      <c r="BP487" t="s">
        <v>1274</v>
      </c>
    </row>
    <row r="488" spans="1:69" x14ac:dyDescent="0.25">
      <c r="A488" s="11" t="str">
        <f>AF488</f>
        <v>AT5G05030.1</v>
      </c>
      <c r="B488" s="6" t="s">
        <v>1285</v>
      </c>
      <c r="H488" s="5"/>
      <c r="I488" s="5"/>
      <c r="J488" s="5"/>
      <c r="K488" s="1"/>
      <c r="L488" s="1"/>
      <c r="M488" s="5"/>
      <c r="N488" s="5"/>
      <c r="V488" s="5"/>
      <c r="W488" s="5"/>
      <c r="X488" s="5"/>
      <c r="Y488" s="1"/>
      <c r="Z488" s="1"/>
      <c r="AA488" s="5"/>
      <c r="AB488" s="5"/>
      <c r="AF488" t="s">
        <v>482</v>
      </c>
      <c r="AG488">
        <v>422</v>
      </c>
      <c r="AH488">
        <v>490</v>
      </c>
      <c r="AI488">
        <v>298</v>
      </c>
      <c r="AJ488">
        <v>304</v>
      </c>
      <c r="AK488">
        <v>376</v>
      </c>
      <c r="AL488">
        <v>286</v>
      </c>
      <c r="AM488" s="5">
        <v>0.304033889746048</v>
      </c>
      <c r="AN488" s="5">
        <v>8.4773479690045601</v>
      </c>
      <c r="AO488" s="5">
        <v>1.2165370857732001</v>
      </c>
      <c r="AP488">
        <v>0.25821152734680403</v>
      </c>
      <c r="AQ488">
        <v>0.28563222051637599</v>
      </c>
      <c r="AR488" s="5">
        <v>-6.5844478711033201</v>
      </c>
      <c r="AS488" s="5">
        <v>1.23459160782822</v>
      </c>
      <c r="AT488" t="str">
        <f t="shared" si="80"/>
        <v>no preference</v>
      </c>
      <c r="AU488">
        <v>1032</v>
      </c>
      <c r="AV488">
        <v>948</v>
      </c>
      <c r="AW488">
        <v>853</v>
      </c>
      <c r="AX488">
        <v>1470</v>
      </c>
      <c r="AY488">
        <v>1207</v>
      </c>
      <c r="AZ488">
        <v>845</v>
      </c>
      <c r="BA488" s="5">
        <v>-0.281506349397736</v>
      </c>
      <c r="BB488" s="5">
        <v>10.0210801998678</v>
      </c>
      <c r="BC488" s="5">
        <v>-1.2187675550164401</v>
      </c>
      <c r="BD488">
        <v>0.26170525305664699</v>
      </c>
      <c r="BE488">
        <v>0.28758819017213899</v>
      </c>
      <c r="BF488" s="5">
        <v>-6.7801815918490203</v>
      </c>
      <c r="BG488" s="5">
        <v>-1.21546331387163</v>
      </c>
      <c r="BH488" t="str">
        <f t="shared" si="81"/>
        <v>no preference</v>
      </c>
      <c r="BI488" t="b">
        <f>IF(AT488=BH488, TRUE)</f>
        <v>1</v>
      </c>
      <c r="BK488" t="s">
        <v>741</v>
      </c>
      <c r="BL488" t="s">
        <v>1268</v>
      </c>
    </row>
    <row r="489" spans="1:69" x14ac:dyDescent="0.25">
      <c r="A489" t="s">
        <v>533</v>
      </c>
      <c r="B489">
        <v>775</v>
      </c>
      <c r="C489">
        <v>666</v>
      </c>
      <c r="D489">
        <v>889</v>
      </c>
      <c r="E489">
        <v>39</v>
      </c>
      <c r="F489">
        <v>16</v>
      </c>
      <c r="G489">
        <v>1</v>
      </c>
      <c r="H489" s="5">
        <v>6.1232421276959199</v>
      </c>
      <c r="I489" s="5">
        <v>6.5314180425605297</v>
      </c>
      <c r="J489" s="5">
        <v>5.8674745286749896</v>
      </c>
      <c r="K489">
        <v>9.6223172577022595E-4</v>
      </c>
      <c r="L489">
        <v>1.38027070174752E-3</v>
      </c>
      <c r="M489" s="5">
        <v>-0.86016130945721903</v>
      </c>
      <c r="N489" s="5">
        <v>69.707507019790299</v>
      </c>
      <c r="O489" t="str">
        <f t="shared" si="72"/>
        <v>maternal</v>
      </c>
      <c r="P489">
        <v>742</v>
      </c>
      <c r="Q489">
        <v>653</v>
      </c>
      <c r="R489">
        <v>537</v>
      </c>
      <c r="S489">
        <v>54</v>
      </c>
      <c r="T489">
        <v>66</v>
      </c>
      <c r="U489">
        <v>1</v>
      </c>
      <c r="V489" s="5">
        <v>5.0381262282036197</v>
      </c>
      <c r="W489" s="5">
        <v>6.8015460820959603</v>
      </c>
      <c r="X489" s="5">
        <v>3.7694075380932301</v>
      </c>
      <c r="Y489">
        <v>8.89448697061186E-3</v>
      </c>
      <c r="Z489">
        <v>1.14379390894513E-2</v>
      </c>
      <c r="AA489" s="5">
        <v>-3.2544772853459798</v>
      </c>
      <c r="AB489" s="5">
        <v>32.856940146169798</v>
      </c>
      <c r="AC489" t="str">
        <f t="shared" si="73"/>
        <v>no preference</v>
      </c>
      <c r="AD489" t="b">
        <f>IF(O489=AC489, TRUE)</f>
        <v>0</v>
      </c>
      <c r="AF489" t="s">
        <v>533</v>
      </c>
      <c r="AG489">
        <v>543</v>
      </c>
      <c r="AH489">
        <v>903</v>
      </c>
      <c r="AI489">
        <v>845</v>
      </c>
      <c r="AJ489">
        <v>268</v>
      </c>
      <c r="AK489">
        <v>158</v>
      </c>
      <c r="AL489">
        <v>122</v>
      </c>
      <c r="AM489" s="5">
        <v>2.1017652778684202</v>
      </c>
      <c r="AN489" s="5">
        <v>8.4931692466609494</v>
      </c>
      <c r="AO489" s="5">
        <v>6.22094546596984</v>
      </c>
      <c r="AP489">
        <v>2.4614580747826499E-4</v>
      </c>
      <c r="AQ489">
        <v>3.5777006900910598E-4</v>
      </c>
      <c r="AR489" s="5">
        <v>0.53056219752607403</v>
      </c>
      <c r="AS489" s="5">
        <v>4.2923427375444296</v>
      </c>
      <c r="AT489" t="str">
        <f t="shared" si="80"/>
        <v>maternal</v>
      </c>
      <c r="AU489">
        <v>1030</v>
      </c>
      <c r="AV489">
        <v>1181</v>
      </c>
      <c r="AW489">
        <v>916</v>
      </c>
      <c r="AX489">
        <v>34</v>
      </c>
      <c r="AY489">
        <v>42</v>
      </c>
      <c r="AZ489">
        <v>53</v>
      </c>
      <c r="BA489" s="5">
        <v>4.5823951957767202</v>
      </c>
      <c r="BB489" s="5">
        <v>7.7280093558251997</v>
      </c>
      <c r="BC489" s="5">
        <v>21.8923047427397</v>
      </c>
      <c r="BD489" s="1">
        <v>8.3815864580927697E-8</v>
      </c>
      <c r="BE489" s="1">
        <v>6.2549152672334099E-7</v>
      </c>
      <c r="BF489" s="5">
        <v>8.9369411100577505</v>
      </c>
      <c r="BG489" s="5">
        <v>23.9573294933613</v>
      </c>
      <c r="BH489" t="str">
        <f t="shared" si="81"/>
        <v>maternal</v>
      </c>
      <c r="BI489" t="b">
        <f>IF(AT489=BH489, TRUE)</f>
        <v>1</v>
      </c>
      <c r="BK489" t="s">
        <v>1064</v>
      </c>
      <c r="BL489" t="s">
        <v>1268</v>
      </c>
    </row>
    <row r="490" spans="1:69" x14ac:dyDescent="0.25">
      <c r="A490" s="11" t="str">
        <f>AF490</f>
        <v>AT5G05580.1</v>
      </c>
      <c r="B490" s="6" t="s">
        <v>1285</v>
      </c>
      <c r="H490" s="5"/>
      <c r="I490" s="5"/>
      <c r="J490" s="5"/>
      <c r="M490" s="5"/>
      <c r="N490" s="5"/>
      <c r="V490" s="5"/>
      <c r="W490" s="5"/>
      <c r="X490" s="5"/>
      <c r="AA490" s="5"/>
      <c r="AB490" s="5"/>
      <c r="AF490" t="s">
        <v>475</v>
      </c>
      <c r="AG490">
        <v>448</v>
      </c>
      <c r="AH490">
        <v>512</v>
      </c>
      <c r="AI490">
        <v>434</v>
      </c>
      <c r="AJ490">
        <v>241</v>
      </c>
      <c r="AK490">
        <v>260</v>
      </c>
      <c r="AL490">
        <v>201</v>
      </c>
      <c r="AM490" s="5">
        <v>0.99109250816267302</v>
      </c>
      <c r="AN490" s="5">
        <v>8.3638731596134299</v>
      </c>
      <c r="AO490" s="5">
        <v>4.8533613167547101</v>
      </c>
      <c r="AP490">
        <v>1.24069185649915E-3</v>
      </c>
      <c r="AQ490">
        <v>1.69031588078903E-3</v>
      </c>
      <c r="AR490" s="5">
        <v>-1.2078609023122999</v>
      </c>
      <c r="AS490" s="5">
        <v>1.9876896367408701</v>
      </c>
      <c r="AT490" t="str">
        <f t="shared" si="80"/>
        <v>maternal</v>
      </c>
      <c r="AU490">
        <v>351</v>
      </c>
      <c r="AV490">
        <v>424</v>
      </c>
      <c r="AW490">
        <v>341</v>
      </c>
      <c r="AX490">
        <v>328</v>
      </c>
      <c r="AY490">
        <v>405</v>
      </c>
      <c r="AZ490">
        <v>253</v>
      </c>
      <c r="BA490" s="5">
        <v>0.19754626228522601</v>
      </c>
      <c r="BB490" s="5">
        <v>8.4374279237068102</v>
      </c>
      <c r="BC490" s="5">
        <v>0.919885988819935</v>
      </c>
      <c r="BD490">
        <v>0.38768652978068902</v>
      </c>
      <c r="BE490">
        <v>0.41331186543783399</v>
      </c>
      <c r="BF490" s="5">
        <v>-7.0925591297532398</v>
      </c>
      <c r="BG490" s="5">
        <v>1.14674630774389</v>
      </c>
      <c r="BH490" t="str">
        <f t="shared" si="81"/>
        <v>no preference</v>
      </c>
      <c r="BI490" t="b">
        <f>IF(AT490=BH490, TRUE)</f>
        <v>0</v>
      </c>
      <c r="BK490" t="s">
        <v>1065</v>
      </c>
      <c r="BL490" t="s">
        <v>1268</v>
      </c>
    </row>
    <row r="491" spans="1:69" x14ac:dyDescent="0.25">
      <c r="A491" t="s">
        <v>320</v>
      </c>
      <c r="B491">
        <v>197</v>
      </c>
      <c r="C491">
        <v>232</v>
      </c>
      <c r="D491">
        <v>223</v>
      </c>
      <c r="E491">
        <v>121</v>
      </c>
      <c r="F491">
        <v>181</v>
      </c>
      <c r="G491">
        <v>177</v>
      </c>
      <c r="H491" s="5">
        <v>0.46221075935450301</v>
      </c>
      <c r="I491" s="5">
        <v>7.5358605159199099</v>
      </c>
      <c r="J491" s="5">
        <v>2.2986755930590399</v>
      </c>
      <c r="K491">
        <v>5.9799994919164302E-2</v>
      </c>
      <c r="L491">
        <v>7.0695756705283205E-2</v>
      </c>
      <c r="M491" s="5">
        <v>-5.3671850798470002</v>
      </c>
      <c r="N491" s="5">
        <v>1.3776512889747901</v>
      </c>
      <c r="O491" t="str">
        <f t="shared" si="72"/>
        <v>no preference</v>
      </c>
      <c r="P491">
        <v>126</v>
      </c>
      <c r="Q491">
        <v>96</v>
      </c>
      <c r="R491">
        <v>127</v>
      </c>
      <c r="S491">
        <v>196</v>
      </c>
      <c r="T491">
        <v>170</v>
      </c>
      <c r="U491">
        <v>242</v>
      </c>
      <c r="V491" s="5">
        <v>-0.792039769662921</v>
      </c>
      <c r="W491" s="5">
        <v>7.2588857278178898</v>
      </c>
      <c r="X491" s="5">
        <v>-3.8700519997701401</v>
      </c>
      <c r="Y491">
        <v>7.8931433621514096E-3</v>
      </c>
      <c r="Z491">
        <v>1.0242730223443E-2</v>
      </c>
      <c r="AA491" s="5">
        <v>-3.12332632092102</v>
      </c>
      <c r="AB491" s="5">
        <v>-1.73152086188329</v>
      </c>
      <c r="AC491" t="str">
        <f t="shared" si="73"/>
        <v>no preference</v>
      </c>
      <c r="AD491" t="b">
        <f>IF(O491=AC491, TRUE)</f>
        <v>1</v>
      </c>
      <c r="AF491" t="str">
        <f>A491</f>
        <v>AT5G06020.1</v>
      </c>
      <c r="AG491" s="6" t="s">
        <v>1286</v>
      </c>
      <c r="AM491" s="5"/>
      <c r="AN491" s="5"/>
      <c r="AO491" s="5"/>
      <c r="AR491" s="5"/>
      <c r="AS491" s="5"/>
      <c r="BA491" s="5"/>
      <c r="BB491" s="5"/>
      <c r="BC491" s="5"/>
      <c r="BF491" s="5"/>
      <c r="BG491" s="5"/>
      <c r="BK491" t="s">
        <v>711</v>
      </c>
      <c r="BL491" t="s">
        <v>1268</v>
      </c>
    </row>
    <row r="492" spans="1:69" x14ac:dyDescent="0.25">
      <c r="A492" t="s">
        <v>581</v>
      </c>
      <c r="B492">
        <v>129</v>
      </c>
      <c r="C492">
        <v>187</v>
      </c>
      <c r="D492">
        <v>139</v>
      </c>
      <c r="E492">
        <v>70</v>
      </c>
      <c r="F492">
        <v>73</v>
      </c>
      <c r="G492">
        <v>69</v>
      </c>
      <c r="H492" s="5">
        <v>1.07258539319082</v>
      </c>
      <c r="I492" s="5">
        <v>6.6991205306216104</v>
      </c>
      <c r="J492" s="5">
        <v>5.99502315582171</v>
      </c>
      <c r="K492">
        <v>8.5703461193304103E-4</v>
      </c>
      <c r="L492">
        <v>1.24214367132114E-3</v>
      </c>
      <c r="M492" s="5">
        <v>-0.73069062791033601</v>
      </c>
      <c r="N492" s="5">
        <v>2.1031990467594399</v>
      </c>
      <c r="O492" t="str">
        <f t="shared" si="72"/>
        <v>maternal</v>
      </c>
      <c r="P492">
        <v>74</v>
      </c>
      <c r="Q492">
        <v>66</v>
      </c>
      <c r="R492">
        <v>86</v>
      </c>
      <c r="S492">
        <v>72</v>
      </c>
      <c r="T492">
        <v>43</v>
      </c>
      <c r="U492">
        <v>43</v>
      </c>
      <c r="V492" s="5">
        <v>0.54305452688258904</v>
      </c>
      <c r="W492" s="5">
        <v>5.9744231954928297</v>
      </c>
      <c r="X492" s="5">
        <v>2.1662095271596802</v>
      </c>
      <c r="Y492">
        <v>7.2381044681112797E-2</v>
      </c>
      <c r="Z492">
        <v>8.3447568041448303E-2</v>
      </c>
      <c r="AA492" s="5">
        <v>-5.4896663801715802</v>
      </c>
      <c r="AB492" s="5">
        <v>1.45705418244591</v>
      </c>
      <c r="AC492" t="str">
        <f t="shared" si="73"/>
        <v>no preference</v>
      </c>
      <c r="AD492" t="b">
        <f>IF(O492=AC492, TRUE)</f>
        <v>0</v>
      </c>
      <c r="AF492" t="str">
        <f>A492</f>
        <v>AT5G06030.1</v>
      </c>
      <c r="AG492" s="6" t="s">
        <v>1286</v>
      </c>
      <c r="AM492" s="5"/>
      <c r="AN492" s="5"/>
      <c r="AO492" s="5"/>
      <c r="AR492" s="5"/>
      <c r="AS492" s="5"/>
      <c r="BA492" s="5"/>
      <c r="BB492" s="5"/>
      <c r="BC492" s="5"/>
      <c r="BF492" s="5"/>
      <c r="BG492" s="5"/>
      <c r="BK492" t="s">
        <v>1243</v>
      </c>
      <c r="BL492" t="s">
        <v>1268</v>
      </c>
    </row>
    <row r="493" spans="1:69" x14ac:dyDescent="0.25">
      <c r="A493" t="s">
        <v>604</v>
      </c>
      <c r="B493">
        <v>166</v>
      </c>
      <c r="C493">
        <v>115</v>
      </c>
      <c r="D493">
        <v>163</v>
      </c>
      <c r="E493">
        <v>96</v>
      </c>
      <c r="F493">
        <v>82</v>
      </c>
      <c r="G493">
        <v>119</v>
      </c>
      <c r="H493" s="5">
        <v>0.57246480769237695</v>
      </c>
      <c r="I493" s="5">
        <v>6.91351336022705</v>
      </c>
      <c r="J493" s="5">
        <v>2.5918032665853099</v>
      </c>
      <c r="K493">
        <v>3.9888874744686602E-2</v>
      </c>
      <c r="L493">
        <v>4.83869393642068E-2</v>
      </c>
      <c r="M493" s="5">
        <v>-4.9457520972612601</v>
      </c>
      <c r="N493" s="5">
        <v>1.4870620091092299</v>
      </c>
      <c r="O493" t="str">
        <f t="shared" si="72"/>
        <v>no preference</v>
      </c>
      <c r="P493">
        <v>99</v>
      </c>
      <c r="Q493">
        <v>67</v>
      </c>
      <c r="R493">
        <v>65</v>
      </c>
      <c r="S493">
        <v>143</v>
      </c>
      <c r="T493">
        <v>157</v>
      </c>
      <c r="U493">
        <v>68</v>
      </c>
      <c r="V493" s="5">
        <v>-0.60217235200468799</v>
      </c>
      <c r="W493" s="5">
        <v>6.55965722613018</v>
      </c>
      <c r="X493" s="5">
        <v>-1.6460573359736701</v>
      </c>
      <c r="Y493">
        <v>0.149689716466335</v>
      </c>
      <c r="Z493">
        <v>0.16772462206468899</v>
      </c>
      <c r="AA493" s="5">
        <v>-6.2081956926660702</v>
      </c>
      <c r="AB493" s="5">
        <v>-1.51800059054729</v>
      </c>
      <c r="AC493" t="str">
        <f t="shared" si="73"/>
        <v>no preference</v>
      </c>
      <c r="AD493" t="b">
        <f>IF(O493=AC493, TRUE)</f>
        <v>1</v>
      </c>
      <c r="AF493" t="s">
        <v>604</v>
      </c>
      <c r="AG493">
        <v>109</v>
      </c>
      <c r="AH493">
        <v>231</v>
      </c>
      <c r="AI493">
        <v>179</v>
      </c>
      <c r="AJ493">
        <v>214</v>
      </c>
      <c r="AK493">
        <v>256</v>
      </c>
      <c r="AL493">
        <v>158</v>
      </c>
      <c r="AM493" s="5">
        <v>-0.31183551636193002</v>
      </c>
      <c r="AN493" s="5">
        <v>7.5329823598415997</v>
      </c>
      <c r="AO493" s="5">
        <v>-0.97180869858466001</v>
      </c>
      <c r="AP493">
        <v>0.35941032471338902</v>
      </c>
      <c r="AQ493">
        <v>0.38897221289327799</v>
      </c>
      <c r="AR493" s="5">
        <v>-6.8449361448974004</v>
      </c>
      <c r="AS493" s="5">
        <v>-1.24128596274518</v>
      </c>
      <c r="AT493" t="str">
        <f t="shared" si="80"/>
        <v>no preference</v>
      </c>
      <c r="AU493">
        <v>197</v>
      </c>
      <c r="AV493">
        <v>215</v>
      </c>
      <c r="AW493">
        <v>177</v>
      </c>
      <c r="AX493">
        <v>178</v>
      </c>
      <c r="AY493">
        <v>171</v>
      </c>
      <c r="AZ493">
        <v>188</v>
      </c>
      <c r="BA493" s="5">
        <v>0.12921819900734999</v>
      </c>
      <c r="BB493" s="5">
        <v>7.5553834182328199</v>
      </c>
      <c r="BC493" s="5">
        <v>0.83848834025072405</v>
      </c>
      <c r="BD493">
        <v>0.42896003012047801</v>
      </c>
      <c r="BE493">
        <v>0.45344612063475498</v>
      </c>
      <c r="BF493" s="5">
        <v>-7.1659421970350197</v>
      </c>
      <c r="BG493" s="5">
        <v>1.09370086069842</v>
      </c>
      <c r="BH493" t="str">
        <f t="shared" si="81"/>
        <v>no preference</v>
      </c>
      <c r="BI493" t="b">
        <f t="shared" ref="BI493:BI499" si="82">IF(AT493=BH493, TRUE)</f>
        <v>1</v>
      </c>
      <c r="BK493" t="s">
        <v>1066</v>
      </c>
      <c r="BL493" t="s">
        <v>1268</v>
      </c>
    </row>
    <row r="494" spans="1:69" x14ac:dyDescent="0.25">
      <c r="A494" t="s">
        <v>263</v>
      </c>
      <c r="B494">
        <v>2226</v>
      </c>
      <c r="C494">
        <v>2674</v>
      </c>
      <c r="D494">
        <v>2813</v>
      </c>
      <c r="E494">
        <v>539</v>
      </c>
      <c r="F494">
        <v>519</v>
      </c>
      <c r="G494">
        <v>897</v>
      </c>
      <c r="H494" s="5">
        <v>2.0182868624599202</v>
      </c>
      <c r="I494" s="5">
        <v>10.3123951128368</v>
      </c>
      <c r="J494" s="5">
        <v>8.0394429349571208</v>
      </c>
      <c r="K494">
        <v>1.66965270820316E-4</v>
      </c>
      <c r="L494">
        <v>2.69267691091724E-4</v>
      </c>
      <c r="M494" s="5">
        <v>1.09783166883197</v>
      </c>
      <c r="N494" s="5">
        <v>4.0510246465806299</v>
      </c>
      <c r="O494" t="str">
        <f t="shared" si="72"/>
        <v>maternal</v>
      </c>
      <c r="P494">
        <v>2303</v>
      </c>
      <c r="Q494">
        <v>1898</v>
      </c>
      <c r="R494">
        <v>2217</v>
      </c>
      <c r="S494">
        <v>754</v>
      </c>
      <c r="T494">
        <v>809</v>
      </c>
      <c r="U494">
        <v>807</v>
      </c>
      <c r="V494" s="5">
        <v>1.4318901423390999</v>
      </c>
      <c r="W494" s="5">
        <v>10.342719209415</v>
      </c>
      <c r="X494" s="5">
        <v>9.6620064957005098</v>
      </c>
      <c r="Y494" s="1">
        <v>6.0982586794360003E-5</v>
      </c>
      <c r="Z494">
        <v>1.1418887057467399E-4</v>
      </c>
      <c r="AA494" s="5">
        <v>2.2820464822500401</v>
      </c>
      <c r="AB494" s="5">
        <v>2.6979996148561001</v>
      </c>
      <c r="AC494" t="str">
        <f t="shared" si="73"/>
        <v>maternal</v>
      </c>
      <c r="AD494" t="b">
        <f>IF(O494=AC494, TRUE)</f>
        <v>1</v>
      </c>
      <c r="AF494" t="s">
        <v>263</v>
      </c>
      <c r="AG494">
        <v>1135</v>
      </c>
      <c r="AH494">
        <v>1303</v>
      </c>
      <c r="AI494">
        <v>1066</v>
      </c>
      <c r="AJ494">
        <v>309</v>
      </c>
      <c r="AK494">
        <v>368</v>
      </c>
      <c r="AL494">
        <v>388</v>
      </c>
      <c r="AM494" s="5">
        <v>1.71686399274645</v>
      </c>
      <c r="AN494" s="5">
        <v>9.3275079151468407</v>
      </c>
      <c r="AO494" s="5">
        <v>8.4197751344871108</v>
      </c>
      <c r="AP494" s="1">
        <v>2.8891315646031998E-5</v>
      </c>
      <c r="AQ494" s="1">
        <v>4.6598896203277297E-5</v>
      </c>
      <c r="AR494" s="5">
        <v>2.83095762274862</v>
      </c>
      <c r="AS494" s="5">
        <v>3.2872108391983801</v>
      </c>
      <c r="AT494" t="str">
        <f t="shared" si="80"/>
        <v>maternal</v>
      </c>
      <c r="AU494">
        <v>2097</v>
      </c>
      <c r="AV494">
        <v>2143</v>
      </c>
      <c r="AW494">
        <v>1857</v>
      </c>
      <c r="AX494">
        <v>1031</v>
      </c>
      <c r="AY494">
        <v>910</v>
      </c>
      <c r="AZ494">
        <v>665</v>
      </c>
      <c r="BA494" s="5">
        <v>1.2461700243737099</v>
      </c>
      <c r="BB494" s="5">
        <v>10.363722634285701</v>
      </c>
      <c r="BC494" s="5">
        <v>6.1280872224870899</v>
      </c>
      <c r="BD494">
        <v>4.4388769947767903E-4</v>
      </c>
      <c r="BE494">
        <v>6.3960763613498501E-4</v>
      </c>
      <c r="BF494" s="5">
        <v>-0.143751913851587</v>
      </c>
      <c r="BG494" s="5">
        <v>2.3721085398839801</v>
      </c>
      <c r="BH494" t="str">
        <f t="shared" si="81"/>
        <v>maternal</v>
      </c>
      <c r="BI494" t="b">
        <f t="shared" si="82"/>
        <v>1</v>
      </c>
      <c r="BK494" t="s">
        <v>712</v>
      </c>
      <c r="BL494" t="s">
        <v>1268</v>
      </c>
      <c r="BO494" t="s">
        <v>1267</v>
      </c>
      <c r="BQ494" t="s">
        <v>1272</v>
      </c>
    </row>
    <row r="495" spans="1:69" x14ac:dyDescent="0.25">
      <c r="A495" t="s">
        <v>163</v>
      </c>
      <c r="B495">
        <v>5733</v>
      </c>
      <c r="C495">
        <v>5223</v>
      </c>
      <c r="D495">
        <v>6888</v>
      </c>
      <c r="E495">
        <v>396</v>
      </c>
      <c r="F495">
        <v>433</v>
      </c>
      <c r="G495">
        <v>575</v>
      </c>
      <c r="H495" s="5">
        <v>3.6739576008170198</v>
      </c>
      <c r="I495" s="5">
        <v>10.6918026107518</v>
      </c>
      <c r="J495" s="5">
        <v>18.287981851391098</v>
      </c>
      <c r="K495" s="1">
        <v>1.24482291318223E-6</v>
      </c>
      <c r="L495" s="1">
        <v>4.3611250806941901E-6</v>
      </c>
      <c r="M495" s="5">
        <v>6.3832453333596604</v>
      </c>
      <c r="N495" s="5">
        <v>12.7635487251054</v>
      </c>
      <c r="O495" t="str">
        <f t="shared" si="72"/>
        <v>maternal</v>
      </c>
      <c r="P495">
        <v>4108</v>
      </c>
      <c r="Q495">
        <v>3957</v>
      </c>
      <c r="R495">
        <v>3537</v>
      </c>
      <c r="S495">
        <v>592</v>
      </c>
      <c r="T495">
        <v>484</v>
      </c>
      <c r="U495">
        <v>689</v>
      </c>
      <c r="V495" s="5">
        <v>2.72655468720653</v>
      </c>
      <c r="W495" s="5">
        <v>10.551337938031899</v>
      </c>
      <c r="X495" s="5">
        <v>14.925641153236301</v>
      </c>
      <c r="Y495" s="1">
        <v>4.6512104481361396E-6</v>
      </c>
      <c r="Z495" s="1">
        <v>1.4499304078547299E-5</v>
      </c>
      <c r="AA495" s="5">
        <v>5.05225450354268</v>
      </c>
      <c r="AB495" s="5">
        <v>6.6187312273462897</v>
      </c>
      <c r="AC495" t="str">
        <f t="shared" si="73"/>
        <v>maternal</v>
      </c>
      <c r="AD495" t="b">
        <f>IF(O495=AC495, TRUE)</f>
        <v>1</v>
      </c>
      <c r="AF495" t="s">
        <v>163</v>
      </c>
      <c r="AG495">
        <v>4000</v>
      </c>
      <c r="AH495">
        <v>5282</v>
      </c>
      <c r="AI495">
        <v>5246</v>
      </c>
      <c r="AJ495">
        <v>407</v>
      </c>
      <c r="AK495">
        <v>377</v>
      </c>
      <c r="AL495">
        <v>301</v>
      </c>
      <c r="AM495" s="5">
        <v>3.7391637256743802</v>
      </c>
      <c r="AN495" s="5">
        <v>10.360606031343099</v>
      </c>
      <c r="AO495" s="5">
        <v>16.6936959878628</v>
      </c>
      <c r="AP495" s="1">
        <v>1.55034848731243E-7</v>
      </c>
      <c r="AQ495" s="1">
        <v>6.4063987079025998E-7</v>
      </c>
      <c r="AR495" s="5">
        <v>8.2330017926053305</v>
      </c>
      <c r="AS495" s="5">
        <v>13.353663866256801</v>
      </c>
      <c r="AT495" t="str">
        <f t="shared" si="80"/>
        <v>maternal</v>
      </c>
      <c r="AU495">
        <v>3741</v>
      </c>
      <c r="AV495">
        <v>5310</v>
      </c>
      <c r="AW495">
        <v>4364</v>
      </c>
      <c r="AX495">
        <v>611</v>
      </c>
      <c r="AY495">
        <v>778</v>
      </c>
      <c r="AZ495">
        <v>640</v>
      </c>
      <c r="BA495" s="5">
        <v>2.71635989615912</v>
      </c>
      <c r="BB495" s="5">
        <v>10.7538625838706</v>
      </c>
      <c r="BC495" s="5">
        <v>14.010605128771401</v>
      </c>
      <c r="BD495" s="1">
        <v>1.89193713969415E-6</v>
      </c>
      <c r="BE495" s="1">
        <v>5.0051247081855798E-6</v>
      </c>
      <c r="BF495" s="5">
        <v>5.7825840131179298</v>
      </c>
      <c r="BG495" s="5">
        <v>6.5721248904390404</v>
      </c>
      <c r="BH495" t="str">
        <f t="shared" si="81"/>
        <v>maternal</v>
      </c>
      <c r="BI495" t="b">
        <f t="shared" si="82"/>
        <v>1</v>
      </c>
      <c r="BK495" t="s">
        <v>1067</v>
      </c>
      <c r="BL495" t="s">
        <v>1268</v>
      </c>
    </row>
    <row r="496" spans="1:69" x14ac:dyDescent="0.25">
      <c r="A496" s="11" t="str">
        <f>AF496</f>
        <v>AT5G07130.1</v>
      </c>
      <c r="B496" s="6" t="s">
        <v>1285</v>
      </c>
      <c r="H496" s="5"/>
      <c r="I496" s="5"/>
      <c r="J496" s="5"/>
      <c r="K496" s="1"/>
      <c r="L496" s="1"/>
      <c r="M496" s="5"/>
      <c r="N496" s="5"/>
      <c r="V496" s="5"/>
      <c r="W496" s="5"/>
      <c r="X496" s="5"/>
      <c r="Y496" s="1"/>
      <c r="Z496" s="1"/>
      <c r="AA496" s="5"/>
      <c r="AB496" s="5"/>
      <c r="AF496" t="s">
        <v>451</v>
      </c>
      <c r="AG496">
        <v>1800</v>
      </c>
      <c r="AH496">
        <v>2586</v>
      </c>
      <c r="AI496">
        <v>1743</v>
      </c>
      <c r="AJ496">
        <v>54</v>
      </c>
      <c r="AK496">
        <v>14</v>
      </c>
      <c r="AL496">
        <v>31</v>
      </c>
      <c r="AM496" s="5">
        <v>6.0771936067449204</v>
      </c>
      <c r="AN496" s="5">
        <v>7.9346802397501897</v>
      </c>
      <c r="AO496" s="5">
        <v>13.716634987568</v>
      </c>
      <c r="AP496" s="1">
        <v>7.1882485559262698E-7</v>
      </c>
      <c r="AQ496" s="1">
        <v>1.93232488062534E-6</v>
      </c>
      <c r="AR496" s="5">
        <v>6.7007857493800698</v>
      </c>
      <c r="AS496" s="5">
        <v>67.517688421100303</v>
      </c>
      <c r="AT496" t="str">
        <f t="shared" si="80"/>
        <v>maternal</v>
      </c>
      <c r="AU496">
        <v>1235</v>
      </c>
      <c r="AV496">
        <v>1229</v>
      </c>
      <c r="AW496">
        <v>1069</v>
      </c>
      <c r="AX496">
        <v>49</v>
      </c>
      <c r="AY496">
        <v>80</v>
      </c>
      <c r="AZ496">
        <v>52</v>
      </c>
      <c r="BA496" s="5">
        <v>4.2958913540656498</v>
      </c>
      <c r="BB496" s="5">
        <v>8.0518212261070108</v>
      </c>
      <c r="BC496" s="5">
        <v>19.443638689819299</v>
      </c>
      <c r="BD496" s="1">
        <v>1.92895510323383E-7</v>
      </c>
      <c r="BE496" s="1">
        <v>9.3638597244360596E-7</v>
      </c>
      <c r="BF496" s="5">
        <v>8.1235620558645802</v>
      </c>
      <c r="BG496" s="5">
        <v>19.6422916726439</v>
      </c>
      <c r="BH496" t="str">
        <f t="shared" si="81"/>
        <v>maternal</v>
      </c>
      <c r="BI496" t="b">
        <f t="shared" si="82"/>
        <v>1</v>
      </c>
      <c r="BK496" t="s">
        <v>1068</v>
      </c>
      <c r="BL496" t="s">
        <v>1268</v>
      </c>
    </row>
    <row r="497" spans="1:68" x14ac:dyDescent="0.25">
      <c r="A497" t="s">
        <v>402</v>
      </c>
      <c r="B497">
        <v>1085</v>
      </c>
      <c r="C497">
        <v>389</v>
      </c>
      <c r="D497">
        <v>1136</v>
      </c>
      <c r="E497">
        <v>1649</v>
      </c>
      <c r="F497">
        <v>2519</v>
      </c>
      <c r="G497">
        <v>2749</v>
      </c>
      <c r="H497" s="5">
        <v>-1.52317299679121</v>
      </c>
      <c r="I497" s="5">
        <v>10.3759715785443</v>
      </c>
      <c r="J497" s="5">
        <v>-3.3103751042098502</v>
      </c>
      <c r="K497">
        <v>1.5421672440473501E-2</v>
      </c>
      <c r="L497">
        <v>1.96425591737673E-2</v>
      </c>
      <c r="M497" s="5">
        <v>-3.9296656387622</v>
      </c>
      <c r="N497" s="5">
        <v>-2.8742249871757202</v>
      </c>
      <c r="O497" t="str">
        <f t="shared" si="72"/>
        <v>no preference</v>
      </c>
      <c r="P497">
        <v>583</v>
      </c>
      <c r="Q497">
        <v>27</v>
      </c>
      <c r="R497">
        <v>263</v>
      </c>
      <c r="S497">
        <v>1172</v>
      </c>
      <c r="T497">
        <v>1189</v>
      </c>
      <c r="U497">
        <v>1574</v>
      </c>
      <c r="V497" s="5">
        <v>-2.9974318897341301</v>
      </c>
      <c r="W497" s="5">
        <v>8.8459071449657607</v>
      </c>
      <c r="X497" s="5">
        <v>-2.79508286070778</v>
      </c>
      <c r="Y497">
        <v>3.0586742074877899E-2</v>
      </c>
      <c r="Z497">
        <v>3.6942428739787599E-2</v>
      </c>
      <c r="AA497" s="5">
        <v>-4.5911656933614697</v>
      </c>
      <c r="AB497" s="5">
        <v>-7.9857720400777303</v>
      </c>
      <c r="AC497" t="str">
        <f t="shared" si="73"/>
        <v>no preference</v>
      </c>
      <c r="AD497" t="b">
        <f>IF(O497=AC497, TRUE)</f>
        <v>1</v>
      </c>
      <c r="AF497" t="s">
        <v>402</v>
      </c>
      <c r="AG497">
        <v>495</v>
      </c>
      <c r="AH497">
        <v>345</v>
      </c>
      <c r="AI497">
        <v>308</v>
      </c>
      <c r="AJ497">
        <v>953</v>
      </c>
      <c r="AK497">
        <v>1438</v>
      </c>
      <c r="AL497">
        <v>1331</v>
      </c>
      <c r="AM497" s="5">
        <v>-1.7025957112963701</v>
      </c>
      <c r="AN497" s="5">
        <v>9.4047270442908406</v>
      </c>
      <c r="AO497" s="5">
        <v>-6.40956469922605</v>
      </c>
      <c r="AP497">
        <v>2.0069718551040701E-4</v>
      </c>
      <c r="AQ497">
        <v>2.9341693788071098E-4</v>
      </c>
      <c r="AR497" s="5">
        <v>0.75025946714334002</v>
      </c>
      <c r="AS497" s="5">
        <v>-3.2548604977842501</v>
      </c>
      <c r="AT497" t="str">
        <f t="shared" si="80"/>
        <v>paternal</v>
      </c>
      <c r="AU497">
        <v>133</v>
      </c>
      <c r="AV497">
        <v>247</v>
      </c>
      <c r="AW497">
        <v>123</v>
      </c>
      <c r="AX497">
        <v>866</v>
      </c>
      <c r="AY497">
        <v>756</v>
      </c>
      <c r="AZ497">
        <v>418</v>
      </c>
      <c r="BA497" s="5">
        <v>-2.0201207652251298</v>
      </c>
      <c r="BB497" s="5">
        <v>8.3348876530230704</v>
      </c>
      <c r="BC497" s="5">
        <v>-5.5284050384287999</v>
      </c>
      <c r="BD497">
        <v>8.2531108580594103E-4</v>
      </c>
      <c r="BE497">
        <v>1.1526691142541099E-3</v>
      </c>
      <c r="BF497" s="5">
        <v>-0.82470504849735304</v>
      </c>
      <c r="BG497" s="5">
        <v>-4.05617743975621</v>
      </c>
      <c r="BH497" t="str">
        <f t="shared" si="81"/>
        <v>paternal</v>
      </c>
      <c r="BI497" t="b">
        <f t="shared" si="82"/>
        <v>1</v>
      </c>
      <c r="BK497" t="s">
        <v>1069</v>
      </c>
      <c r="BM497" t="s">
        <v>1270</v>
      </c>
    </row>
    <row r="498" spans="1:68" x14ac:dyDescent="0.25">
      <c r="A498" t="s">
        <v>250</v>
      </c>
      <c r="B498">
        <v>641</v>
      </c>
      <c r="C498">
        <v>563</v>
      </c>
      <c r="D498">
        <v>655</v>
      </c>
      <c r="E498">
        <v>173</v>
      </c>
      <c r="F498">
        <v>138</v>
      </c>
      <c r="G498">
        <v>90</v>
      </c>
      <c r="H498" s="5">
        <v>2.2512845451227501</v>
      </c>
      <c r="I498" s="5">
        <v>8.1488686754850193</v>
      </c>
      <c r="J498" s="5">
        <v>8.7594660862893807</v>
      </c>
      <c r="K498">
        <v>1.01861540367461E-4</v>
      </c>
      <c r="L498">
        <v>1.72762126215936E-4</v>
      </c>
      <c r="M498" s="5">
        <v>1.6481633570965699</v>
      </c>
      <c r="N498" s="5">
        <v>4.7610657254760698</v>
      </c>
      <c r="O498" t="str">
        <f t="shared" si="72"/>
        <v>maternal</v>
      </c>
      <c r="P498">
        <v>1252</v>
      </c>
      <c r="Q498">
        <v>920</v>
      </c>
      <c r="R498">
        <v>956</v>
      </c>
      <c r="S498">
        <v>165</v>
      </c>
      <c r="T498">
        <v>38</v>
      </c>
      <c r="U498">
        <v>66</v>
      </c>
      <c r="V498" s="5">
        <v>3.7713574397440901</v>
      </c>
      <c r="W498" s="5">
        <v>8.1278556667610307</v>
      </c>
      <c r="X498" s="5">
        <v>7.2425084503952997</v>
      </c>
      <c r="Y498">
        <v>3.1563134649217E-4</v>
      </c>
      <c r="Z498">
        <v>5.01772909808064E-4</v>
      </c>
      <c r="AA498" s="5">
        <v>0.45852665853339297</v>
      </c>
      <c r="AB498" s="5">
        <v>13.6550002910798</v>
      </c>
      <c r="AC498" t="str">
        <f t="shared" si="73"/>
        <v>maternal</v>
      </c>
      <c r="AD498" t="b">
        <f>IF(O498=AC498, TRUE)</f>
        <v>1</v>
      </c>
      <c r="AF498" t="s">
        <v>250</v>
      </c>
      <c r="AG498">
        <v>257</v>
      </c>
      <c r="AH498">
        <v>253</v>
      </c>
      <c r="AI498">
        <v>268</v>
      </c>
      <c r="AJ498">
        <v>111</v>
      </c>
      <c r="AK498">
        <v>101</v>
      </c>
      <c r="AL498">
        <v>99</v>
      </c>
      <c r="AM498" s="5">
        <v>1.31591261698274</v>
      </c>
      <c r="AN498" s="5">
        <v>7.3658351264259796</v>
      </c>
      <c r="AO498" s="5">
        <v>7.0686240900200703</v>
      </c>
      <c r="AP498">
        <v>1.01573899920625E-4</v>
      </c>
      <c r="AQ498">
        <v>1.5343489413991701E-4</v>
      </c>
      <c r="AR498" s="5">
        <v>1.4828401921657901</v>
      </c>
      <c r="AS498" s="5">
        <v>2.4895976730289999</v>
      </c>
      <c r="AT498" t="str">
        <f t="shared" si="80"/>
        <v>maternal</v>
      </c>
      <c r="AU498">
        <v>540</v>
      </c>
      <c r="AV498">
        <v>655</v>
      </c>
      <c r="AW498">
        <v>240</v>
      </c>
      <c r="AX498">
        <v>105</v>
      </c>
      <c r="AY498">
        <v>105</v>
      </c>
      <c r="AZ498">
        <v>77</v>
      </c>
      <c r="BA498" s="5">
        <v>2.2028943322287402</v>
      </c>
      <c r="BB498" s="5">
        <v>7.68186154211058</v>
      </c>
      <c r="BC498" s="5">
        <v>5.8609715889192904</v>
      </c>
      <c r="BD498">
        <v>5.8193214812890298E-4</v>
      </c>
      <c r="BE498">
        <v>8.2896317397279597E-4</v>
      </c>
      <c r="BF498" s="5">
        <v>-0.44120657406184899</v>
      </c>
      <c r="BG498" s="5">
        <v>4.6040207392076002</v>
      </c>
      <c r="BH498" t="str">
        <f t="shared" si="81"/>
        <v>maternal</v>
      </c>
      <c r="BI498" t="b">
        <f t="shared" si="82"/>
        <v>1</v>
      </c>
      <c r="BK498" t="s">
        <v>1070</v>
      </c>
      <c r="BL498" t="s">
        <v>1268</v>
      </c>
    </row>
    <row r="499" spans="1:68" x14ac:dyDescent="0.25">
      <c r="A499" s="11" t="str">
        <f>AF499</f>
        <v>AT5G07850.1</v>
      </c>
      <c r="B499" s="6" t="s">
        <v>1285</v>
      </c>
      <c r="H499" s="5"/>
      <c r="I499" s="5"/>
      <c r="J499" s="5"/>
      <c r="M499" s="5"/>
      <c r="N499" s="5"/>
      <c r="V499" s="5"/>
      <c r="W499" s="5"/>
      <c r="X499" s="5"/>
      <c r="AA499" s="5"/>
      <c r="AB499" s="5"/>
      <c r="AF499" t="s">
        <v>489</v>
      </c>
      <c r="AG499">
        <v>126</v>
      </c>
      <c r="AH499">
        <v>169</v>
      </c>
      <c r="AI499">
        <v>91</v>
      </c>
      <c r="AJ499">
        <v>119</v>
      </c>
      <c r="AK499">
        <v>259</v>
      </c>
      <c r="AL499">
        <v>183</v>
      </c>
      <c r="AM499" s="5">
        <v>-0.51039426190903503</v>
      </c>
      <c r="AN499" s="5">
        <v>7.2290763239434801</v>
      </c>
      <c r="AO499" s="5">
        <v>-1.4905931383903901</v>
      </c>
      <c r="AP499">
        <v>0.17413637999746301</v>
      </c>
      <c r="AQ499">
        <v>0.198333006830823</v>
      </c>
      <c r="AR499" s="5">
        <v>-6.2468962506855403</v>
      </c>
      <c r="AS499" s="5">
        <v>-1.4244394153951101</v>
      </c>
      <c r="AT499" t="str">
        <f t="shared" si="80"/>
        <v>no preference</v>
      </c>
      <c r="AU499">
        <v>152</v>
      </c>
      <c r="AV499">
        <v>178</v>
      </c>
      <c r="AW499">
        <v>155</v>
      </c>
      <c r="AX499">
        <v>111</v>
      </c>
      <c r="AY499">
        <v>80</v>
      </c>
      <c r="AZ499">
        <v>77</v>
      </c>
      <c r="BA499" s="5">
        <v>0.86466623167156098</v>
      </c>
      <c r="BB499" s="5">
        <v>6.9098688304372704</v>
      </c>
      <c r="BC499" s="5">
        <v>4.46729003954799</v>
      </c>
      <c r="BD499">
        <v>2.7790289638832998E-3</v>
      </c>
      <c r="BE499">
        <v>3.7554445457882398E-3</v>
      </c>
      <c r="BF499" s="5">
        <v>-2.1518543811444002</v>
      </c>
      <c r="BG499" s="5">
        <v>1.8209183479413</v>
      </c>
      <c r="BH499" t="str">
        <f t="shared" si="81"/>
        <v>maternal</v>
      </c>
      <c r="BI499" t="b">
        <f t="shared" si="82"/>
        <v>0</v>
      </c>
      <c r="BK499" t="s">
        <v>742</v>
      </c>
      <c r="BL499" t="s">
        <v>1268</v>
      </c>
    </row>
    <row r="500" spans="1:68" x14ac:dyDescent="0.25">
      <c r="A500" t="s">
        <v>182</v>
      </c>
      <c r="B500">
        <v>558</v>
      </c>
      <c r="C500">
        <v>557</v>
      </c>
      <c r="D500">
        <v>763</v>
      </c>
      <c r="E500">
        <v>59</v>
      </c>
      <c r="F500">
        <v>38</v>
      </c>
      <c r="G500">
        <v>93</v>
      </c>
      <c r="H500" s="5">
        <v>3.3604576488532398</v>
      </c>
      <c r="I500" s="5">
        <v>7.59585604647609</v>
      </c>
      <c r="J500" s="5">
        <v>9.8749208678827909</v>
      </c>
      <c r="K500" s="1">
        <v>5.0596612512182001E-5</v>
      </c>
      <c r="L500" s="1">
        <v>9.2566917317369005E-5</v>
      </c>
      <c r="M500" s="5">
        <v>2.4238655784576602</v>
      </c>
      <c r="N500" s="5">
        <v>10.270664703645799</v>
      </c>
      <c r="O500" t="str">
        <f t="shared" si="72"/>
        <v>maternal</v>
      </c>
      <c r="P500">
        <v>445</v>
      </c>
      <c r="Q500">
        <v>421</v>
      </c>
      <c r="R500">
        <v>434</v>
      </c>
      <c r="S500">
        <v>24</v>
      </c>
      <c r="T500">
        <v>43</v>
      </c>
      <c r="U500">
        <v>31</v>
      </c>
      <c r="V500" s="5">
        <v>3.7278609569838501</v>
      </c>
      <c r="W500" s="5">
        <v>6.8983597479626004</v>
      </c>
      <c r="X500" s="5">
        <v>16.172759519146599</v>
      </c>
      <c r="Y500" s="1">
        <v>2.8714445734983501E-6</v>
      </c>
      <c r="Z500" s="1">
        <v>1.0014162950075501E-5</v>
      </c>
      <c r="AA500" s="5">
        <v>5.5517816348512401</v>
      </c>
      <c r="AB500" s="5">
        <v>13.2494535735909</v>
      </c>
      <c r="AC500" t="str">
        <f t="shared" si="73"/>
        <v>maternal</v>
      </c>
      <c r="AD500" t="b">
        <f>IF(O500=AC500, TRUE)</f>
        <v>1</v>
      </c>
      <c r="AF500" t="str">
        <f>A500</f>
        <v>AT5G08360.1</v>
      </c>
      <c r="AG500" s="6" t="s">
        <v>1286</v>
      </c>
      <c r="AM500" s="5"/>
      <c r="AN500" s="5"/>
      <c r="AO500" s="5"/>
      <c r="AR500" s="5"/>
      <c r="AS500" s="5"/>
      <c r="BA500" s="5"/>
      <c r="BB500" s="5"/>
      <c r="BC500" s="5"/>
      <c r="BF500" s="5"/>
      <c r="BG500" s="5"/>
      <c r="BK500" t="s">
        <v>1244</v>
      </c>
      <c r="BO500" t="s">
        <v>1267</v>
      </c>
    </row>
    <row r="501" spans="1:68" x14ac:dyDescent="0.25">
      <c r="A501" s="11" t="str">
        <f>AF501</f>
        <v>AT5G09370.1</v>
      </c>
      <c r="B501" s="6" t="s">
        <v>1285</v>
      </c>
      <c r="H501" s="5"/>
      <c r="I501" s="5"/>
      <c r="J501" s="5"/>
      <c r="K501" s="1"/>
      <c r="L501" s="1"/>
      <c r="M501" s="5"/>
      <c r="N501" s="5"/>
      <c r="V501" s="5"/>
      <c r="W501" s="5"/>
      <c r="X501" s="5"/>
      <c r="Y501" s="1"/>
      <c r="Z501" s="1"/>
      <c r="AA501" s="5"/>
      <c r="AB501" s="5"/>
      <c r="AF501" t="s">
        <v>485</v>
      </c>
      <c r="AG501">
        <v>44262</v>
      </c>
      <c r="AH501">
        <v>60198</v>
      </c>
      <c r="AI501">
        <v>51403</v>
      </c>
      <c r="AJ501">
        <v>39698</v>
      </c>
      <c r="AK501">
        <v>55699</v>
      </c>
      <c r="AL501">
        <v>45362</v>
      </c>
      <c r="AM501" s="5">
        <v>0.14980844544525401</v>
      </c>
      <c r="AN501" s="5">
        <v>15.578715284943399</v>
      </c>
      <c r="AO501" s="5">
        <v>0.66168812312761405</v>
      </c>
      <c r="AP501">
        <v>0.52663667419029803</v>
      </c>
      <c r="AQ501">
        <v>0.55318978381333905</v>
      </c>
      <c r="AR501" s="5">
        <v>-7.1060781047564703</v>
      </c>
      <c r="AS501" s="5">
        <v>1.1094221582069601</v>
      </c>
      <c r="AT501" t="str">
        <f t="shared" si="80"/>
        <v>no preference</v>
      </c>
      <c r="AU501">
        <v>42361</v>
      </c>
      <c r="AV501">
        <v>47420</v>
      </c>
      <c r="AW501">
        <v>40125</v>
      </c>
      <c r="AX501">
        <v>49311</v>
      </c>
      <c r="AY501">
        <v>55864</v>
      </c>
      <c r="AZ501">
        <v>45867</v>
      </c>
      <c r="BA501" s="5">
        <v>-0.21617911179976801</v>
      </c>
      <c r="BB501" s="5">
        <v>15.5067466476844</v>
      </c>
      <c r="BC501" s="5">
        <v>-1.34274327026632</v>
      </c>
      <c r="BD501">
        <v>0.22051603586105401</v>
      </c>
      <c r="BE501">
        <v>0.24393366798789101</v>
      </c>
      <c r="BF501" s="5">
        <v>-6.6335312850092301</v>
      </c>
      <c r="BG501" s="5">
        <v>-1.1616529431611</v>
      </c>
      <c r="BH501" t="str">
        <f t="shared" si="81"/>
        <v>no preference</v>
      </c>
      <c r="BI501" t="b">
        <f>IF(AT501=BH501, TRUE)</f>
        <v>1</v>
      </c>
      <c r="BK501" t="s">
        <v>1071</v>
      </c>
      <c r="BL501" t="s">
        <v>1268</v>
      </c>
    </row>
    <row r="502" spans="1:68" x14ac:dyDescent="0.25">
      <c r="A502" t="s">
        <v>339</v>
      </c>
      <c r="B502">
        <v>550</v>
      </c>
      <c r="C502">
        <v>651</v>
      </c>
      <c r="D502">
        <v>680</v>
      </c>
      <c r="E502">
        <v>501</v>
      </c>
      <c r="F502">
        <v>511</v>
      </c>
      <c r="G502">
        <v>630</v>
      </c>
      <c r="H502" s="5">
        <v>0.197702633960327</v>
      </c>
      <c r="I502" s="5">
        <v>9.1898645666246104</v>
      </c>
      <c r="J502" s="5">
        <v>1.19469786802863</v>
      </c>
      <c r="K502">
        <v>0.27587383951142302</v>
      </c>
      <c r="L502">
        <v>0.303624462420856</v>
      </c>
      <c r="M502" s="5">
        <v>-6.8347856710952897</v>
      </c>
      <c r="N502" s="5">
        <v>1.1468706086906399</v>
      </c>
      <c r="O502" t="str">
        <f t="shared" si="72"/>
        <v>no preference</v>
      </c>
      <c r="P502">
        <v>628</v>
      </c>
      <c r="Q502">
        <v>536</v>
      </c>
      <c r="R502">
        <v>592</v>
      </c>
      <c r="S502">
        <v>563</v>
      </c>
      <c r="T502">
        <v>551</v>
      </c>
      <c r="U502">
        <v>712</v>
      </c>
      <c r="V502" s="5">
        <v>-4.9417098736716597E-2</v>
      </c>
      <c r="W502" s="5">
        <v>9.2172361425052607</v>
      </c>
      <c r="X502" s="5">
        <v>-0.29275552991293602</v>
      </c>
      <c r="Y502">
        <v>0.77934478744753499</v>
      </c>
      <c r="Z502">
        <v>0.79501716891357299</v>
      </c>
      <c r="AA502" s="5">
        <v>-7.4592063670595703</v>
      </c>
      <c r="AB502" s="5">
        <v>-1.0348467236522001</v>
      </c>
      <c r="AC502" t="str">
        <f t="shared" si="73"/>
        <v>no preference</v>
      </c>
      <c r="AD502" t="b">
        <f t="shared" ref="AD502:AD508" si="83">IF(O502=AC502, TRUE)</f>
        <v>1</v>
      </c>
      <c r="AF502" t="s">
        <v>339</v>
      </c>
      <c r="AG502">
        <v>480</v>
      </c>
      <c r="AH502">
        <v>837</v>
      </c>
      <c r="AI502">
        <v>602</v>
      </c>
      <c r="AJ502">
        <v>707</v>
      </c>
      <c r="AK502">
        <v>1075</v>
      </c>
      <c r="AL502">
        <v>666</v>
      </c>
      <c r="AM502" s="5">
        <v>-0.354632384818242</v>
      </c>
      <c r="AN502" s="5">
        <v>9.46288742886561</v>
      </c>
      <c r="AO502" s="5">
        <v>-1.2285822374033799</v>
      </c>
      <c r="AP502">
        <v>0.25389995761206502</v>
      </c>
      <c r="AQ502">
        <v>0.28211106401340502</v>
      </c>
      <c r="AR502" s="5">
        <v>-6.5705521990898497</v>
      </c>
      <c r="AS502" s="5">
        <v>-1.2786597226546601</v>
      </c>
      <c r="AT502" t="str">
        <f t="shared" si="80"/>
        <v>no preference</v>
      </c>
      <c r="AU502">
        <v>945</v>
      </c>
      <c r="AV502">
        <v>934</v>
      </c>
      <c r="AW502">
        <v>715</v>
      </c>
      <c r="AX502">
        <v>874</v>
      </c>
      <c r="AY502">
        <v>882</v>
      </c>
      <c r="AZ502">
        <v>799</v>
      </c>
      <c r="BA502" s="5">
        <v>1.1689893745254301E-2</v>
      </c>
      <c r="BB502" s="5">
        <v>9.7402666215869207</v>
      </c>
      <c r="BC502" s="5">
        <v>6.7444521216762393E-2</v>
      </c>
      <c r="BD502">
        <v>0.94807972352302095</v>
      </c>
      <c r="BE502">
        <v>0.94997968288879897</v>
      </c>
      <c r="BF502" s="5">
        <v>-7.5445368827397497</v>
      </c>
      <c r="BG502" s="5">
        <v>1.0081357335571901</v>
      </c>
      <c r="BH502" t="str">
        <f t="shared" si="81"/>
        <v>no preference</v>
      </c>
      <c r="BI502" t="b">
        <f>IF(AT502=BH502, TRUE)</f>
        <v>1</v>
      </c>
      <c r="BK502" t="s">
        <v>713</v>
      </c>
      <c r="BL502" t="s">
        <v>1268</v>
      </c>
    </row>
    <row r="503" spans="1:68" x14ac:dyDescent="0.25">
      <c r="A503" t="s">
        <v>213</v>
      </c>
      <c r="B503">
        <v>5026</v>
      </c>
      <c r="C503">
        <v>4737</v>
      </c>
      <c r="D503">
        <v>5253</v>
      </c>
      <c r="E503">
        <v>575</v>
      </c>
      <c r="F503">
        <v>699</v>
      </c>
      <c r="G503">
        <v>680</v>
      </c>
      <c r="H503" s="5">
        <v>2.9440326135941701</v>
      </c>
      <c r="I503" s="5">
        <v>10.816232007226001</v>
      </c>
      <c r="J503" s="5">
        <v>20.420110880294899</v>
      </c>
      <c r="K503" s="1">
        <v>6.3427346791994004E-7</v>
      </c>
      <c r="L503" s="1">
        <v>2.74360151239788E-6</v>
      </c>
      <c r="M503" s="5">
        <v>7.0583244808057497</v>
      </c>
      <c r="N503" s="5">
        <v>7.6955936021012699</v>
      </c>
      <c r="O503" t="str">
        <f t="shared" si="72"/>
        <v>maternal</v>
      </c>
      <c r="P503">
        <v>4653</v>
      </c>
      <c r="Q503">
        <v>4215</v>
      </c>
      <c r="R503">
        <v>4552</v>
      </c>
      <c r="S503">
        <v>463</v>
      </c>
      <c r="T503">
        <v>415</v>
      </c>
      <c r="U503">
        <v>477</v>
      </c>
      <c r="V503" s="5">
        <v>3.3064096232707798</v>
      </c>
      <c r="W503" s="5">
        <v>10.472967318718499</v>
      </c>
      <c r="X503" s="5">
        <v>23.2984016509136</v>
      </c>
      <c r="Y503" s="1">
        <v>3.1475994495784498E-7</v>
      </c>
      <c r="Z503" s="1">
        <v>2.37346012549294E-6</v>
      </c>
      <c r="AA503" s="5">
        <v>7.7126857030652696</v>
      </c>
      <c r="AB503" s="5">
        <v>9.8930106033757994</v>
      </c>
      <c r="AC503" t="str">
        <f t="shared" si="73"/>
        <v>maternal</v>
      </c>
      <c r="AD503" t="b">
        <f t="shared" si="83"/>
        <v>1</v>
      </c>
      <c r="AF503" t="s">
        <v>213</v>
      </c>
      <c r="AG503">
        <v>5415</v>
      </c>
      <c r="AH503">
        <v>7084</v>
      </c>
      <c r="AI503">
        <v>5865</v>
      </c>
      <c r="AJ503">
        <v>668</v>
      </c>
      <c r="AK503">
        <v>706</v>
      </c>
      <c r="AL503">
        <v>641</v>
      </c>
      <c r="AM503" s="5">
        <v>3.1779557415213899</v>
      </c>
      <c r="AN503" s="5">
        <v>10.9815973016184</v>
      </c>
      <c r="AO503" s="5">
        <v>15.8007655138739</v>
      </c>
      <c r="AP503" s="1">
        <v>2.3859650933441101E-7</v>
      </c>
      <c r="AQ503" s="1">
        <v>8.5213039048003896E-7</v>
      </c>
      <c r="AR503" s="5">
        <v>7.8086525358268197</v>
      </c>
      <c r="AS503" s="5">
        <v>9.0502380585664408</v>
      </c>
      <c r="AT503" t="str">
        <f t="shared" si="80"/>
        <v>maternal</v>
      </c>
      <c r="AU503">
        <v>4872</v>
      </c>
      <c r="AV503">
        <v>6163</v>
      </c>
      <c r="AW503">
        <v>5160</v>
      </c>
      <c r="AX503">
        <v>966</v>
      </c>
      <c r="AY503">
        <v>809</v>
      </c>
      <c r="AZ503">
        <v>853</v>
      </c>
      <c r="BA503" s="5">
        <v>2.6188127107072798</v>
      </c>
      <c r="BB503" s="5">
        <v>11.081820500976701</v>
      </c>
      <c r="BC503" s="5">
        <v>15.57170985067</v>
      </c>
      <c r="BD503" s="1">
        <v>9.0978111264401699E-7</v>
      </c>
      <c r="BE503" s="1">
        <v>2.8254071821242802E-6</v>
      </c>
      <c r="BF503" s="5">
        <v>6.5481501748199804</v>
      </c>
      <c r="BG503" s="5">
        <v>6.1424436208808499</v>
      </c>
      <c r="BH503" t="str">
        <f t="shared" si="81"/>
        <v>maternal</v>
      </c>
      <c r="BI503" t="b">
        <f>IF(AT503=BH503, TRUE)</f>
        <v>1</v>
      </c>
      <c r="BK503" t="s">
        <v>1072</v>
      </c>
      <c r="BL503" t="s">
        <v>1268</v>
      </c>
    </row>
    <row r="504" spans="1:68" x14ac:dyDescent="0.25">
      <c r="A504" t="s">
        <v>336</v>
      </c>
      <c r="B504">
        <v>1297</v>
      </c>
      <c r="C504">
        <v>1309</v>
      </c>
      <c r="D504">
        <v>1485</v>
      </c>
      <c r="E504">
        <v>1287</v>
      </c>
      <c r="F504">
        <v>939</v>
      </c>
      <c r="G504">
        <v>1258</v>
      </c>
      <c r="H504" s="5">
        <v>0.24304925752130499</v>
      </c>
      <c r="I504" s="5">
        <v>10.290023426226901</v>
      </c>
      <c r="J504" s="5">
        <v>1.3813897287333401</v>
      </c>
      <c r="K504">
        <v>0.21485517521384301</v>
      </c>
      <c r="L504">
        <v>0.239778375538649</v>
      </c>
      <c r="M504" s="5">
        <v>-6.6153650697385498</v>
      </c>
      <c r="N504" s="5">
        <v>1.18349142866979</v>
      </c>
      <c r="O504" t="str">
        <f t="shared" si="72"/>
        <v>no preference</v>
      </c>
      <c r="P504">
        <v>1029</v>
      </c>
      <c r="Q504">
        <v>826</v>
      </c>
      <c r="R504">
        <v>1038</v>
      </c>
      <c r="S504">
        <v>1029</v>
      </c>
      <c r="T504">
        <v>846</v>
      </c>
      <c r="U504">
        <v>928</v>
      </c>
      <c r="V504" s="5">
        <v>4.2323504120210097E-2</v>
      </c>
      <c r="W504" s="5">
        <v>9.8858889413219195</v>
      </c>
      <c r="X504" s="5">
        <v>0.251211916123391</v>
      </c>
      <c r="Y504">
        <v>0.80984136462985601</v>
      </c>
      <c r="Z504">
        <v>0.82461949172164195</v>
      </c>
      <c r="AA504" s="5">
        <v>-7.47214862034334</v>
      </c>
      <c r="AB504" s="5">
        <v>1.0297709692375301</v>
      </c>
      <c r="AC504" t="str">
        <f t="shared" si="73"/>
        <v>no preference</v>
      </c>
      <c r="AD504" t="b">
        <f t="shared" si="83"/>
        <v>1</v>
      </c>
      <c r="AF504" t="str">
        <f>A504</f>
        <v>AT5G10220.1</v>
      </c>
      <c r="AG504" s="6" t="s">
        <v>1286</v>
      </c>
      <c r="AM504" s="5"/>
      <c r="AN504" s="5"/>
      <c r="AO504" s="5"/>
      <c r="AP504" s="1"/>
      <c r="AQ504" s="1"/>
      <c r="AR504" s="5"/>
      <c r="AS504" s="5"/>
      <c r="BA504" s="5"/>
      <c r="BB504" s="5"/>
      <c r="BC504" s="5"/>
      <c r="BD504" s="1"/>
      <c r="BE504" s="1"/>
      <c r="BF504" s="5"/>
      <c r="BG504" s="5"/>
      <c r="BK504" t="s">
        <v>714</v>
      </c>
      <c r="BL504" t="s">
        <v>1268</v>
      </c>
    </row>
    <row r="505" spans="1:68" x14ac:dyDescent="0.25">
      <c r="A505" t="s">
        <v>366</v>
      </c>
      <c r="B505">
        <v>452</v>
      </c>
      <c r="C505">
        <v>536</v>
      </c>
      <c r="D505">
        <v>710</v>
      </c>
      <c r="E505">
        <v>733</v>
      </c>
      <c r="F505">
        <v>584</v>
      </c>
      <c r="G505">
        <v>632</v>
      </c>
      <c r="H505" s="5">
        <v>-0.21737982969708899</v>
      </c>
      <c r="I505" s="5">
        <v>9.2306403373988992</v>
      </c>
      <c r="J505" s="5">
        <v>-1.0396509724393099</v>
      </c>
      <c r="K505">
        <v>0.33731528957344198</v>
      </c>
      <c r="L505">
        <v>0.36406563168661599</v>
      </c>
      <c r="M505" s="5">
        <v>-7.0016135060290301</v>
      </c>
      <c r="N505" s="5">
        <v>-1.1626201594030401</v>
      </c>
      <c r="O505" t="str">
        <f t="shared" si="72"/>
        <v>no preference</v>
      </c>
      <c r="P505">
        <v>360</v>
      </c>
      <c r="Q505">
        <v>266</v>
      </c>
      <c r="R505">
        <v>419</v>
      </c>
      <c r="S505">
        <v>520</v>
      </c>
      <c r="T505">
        <v>450</v>
      </c>
      <c r="U505">
        <v>620</v>
      </c>
      <c r="V505" s="5">
        <v>-0.61659205583784005</v>
      </c>
      <c r="W505" s="5">
        <v>8.7318948533325393</v>
      </c>
      <c r="X505" s="5">
        <v>-2.7008830257894099</v>
      </c>
      <c r="Y505">
        <v>3.4709853451013399E-2</v>
      </c>
      <c r="Z505">
        <v>4.1473443738041703E-2</v>
      </c>
      <c r="AA505" s="5">
        <v>-4.7253087583952302</v>
      </c>
      <c r="AB505" s="5">
        <v>-1.5332490486734101</v>
      </c>
      <c r="AC505" t="str">
        <f t="shared" si="73"/>
        <v>no preference</v>
      </c>
      <c r="AD505" t="b">
        <f t="shared" si="83"/>
        <v>1</v>
      </c>
      <c r="AF505" t="str">
        <f>A505</f>
        <v>AT5G10440.1</v>
      </c>
      <c r="AG505" s="6" t="s">
        <v>1286</v>
      </c>
      <c r="AM505" s="5"/>
      <c r="AN505" s="5"/>
      <c r="AO505" s="5"/>
      <c r="AP505" s="1"/>
      <c r="AQ505" s="1"/>
      <c r="AR505" s="5"/>
      <c r="AS505" s="5"/>
      <c r="BA505" s="5"/>
      <c r="BB505" s="5"/>
      <c r="BC505" s="5"/>
      <c r="BD505" s="1"/>
      <c r="BE505" s="1"/>
      <c r="BF505" s="5"/>
      <c r="BG505" s="5"/>
      <c r="BK505" t="s">
        <v>1245</v>
      </c>
      <c r="BL505" t="s">
        <v>1268</v>
      </c>
    </row>
    <row r="506" spans="1:68" x14ac:dyDescent="0.25">
      <c r="A506" t="s">
        <v>272</v>
      </c>
      <c r="B506">
        <v>3861</v>
      </c>
      <c r="C506">
        <v>3881</v>
      </c>
      <c r="D506">
        <v>4836</v>
      </c>
      <c r="E506">
        <v>1356</v>
      </c>
      <c r="F506">
        <v>1093</v>
      </c>
      <c r="G506">
        <v>1335</v>
      </c>
      <c r="H506" s="5">
        <v>1.7307691178082401</v>
      </c>
      <c r="I506" s="5">
        <v>11.160486665799301</v>
      </c>
      <c r="J506" s="5">
        <v>10.262285631373899</v>
      </c>
      <c r="K506" s="1">
        <v>4.0338167443385897E-5</v>
      </c>
      <c r="L506" s="1">
        <v>7.6042896734490904E-5</v>
      </c>
      <c r="M506" s="5">
        <v>2.67390924618614</v>
      </c>
      <c r="N506" s="5">
        <v>3.3190471350174899</v>
      </c>
      <c r="O506" t="str">
        <f t="shared" si="72"/>
        <v>maternal</v>
      </c>
      <c r="P506">
        <v>4042</v>
      </c>
      <c r="Q506">
        <v>3343</v>
      </c>
      <c r="R506">
        <v>3460</v>
      </c>
      <c r="S506">
        <v>1039</v>
      </c>
      <c r="T506">
        <v>719</v>
      </c>
      <c r="U506">
        <v>918</v>
      </c>
      <c r="V506" s="5">
        <v>2.0291336286236201</v>
      </c>
      <c r="W506" s="5">
        <v>10.8006141345275</v>
      </c>
      <c r="X506" s="5">
        <v>10.557531109016599</v>
      </c>
      <c r="Y506" s="1">
        <v>3.6349480495830197E-5</v>
      </c>
      <c r="Z506" s="1">
        <v>7.3223863237087606E-5</v>
      </c>
      <c r="AA506" s="5">
        <v>2.84971313656095</v>
      </c>
      <c r="AB506" s="5">
        <v>4.0815966745358203</v>
      </c>
      <c r="AC506" t="str">
        <f t="shared" si="73"/>
        <v>maternal</v>
      </c>
      <c r="AD506" t="b">
        <f t="shared" si="83"/>
        <v>1</v>
      </c>
      <c r="AF506" t="s">
        <v>272</v>
      </c>
      <c r="AG506">
        <v>4179</v>
      </c>
      <c r="AH506">
        <v>5668</v>
      </c>
      <c r="AI506">
        <v>4756</v>
      </c>
      <c r="AJ506">
        <v>1688</v>
      </c>
      <c r="AK506">
        <v>2389</v>
      </c>
      <c r="AL506">
        <v>1597</v>
      </c>
      <c r="AM506" s="5">
        <v>1.3757339607175501</v>
      </c>
      <c r="AN506" s="5">
        <v>11.5501337165579</v>
      </c>
      <c r="AO506" s="5">
        <v>5.7351338130077298</v>
      </c>
      <c r="AP506">
        <v>4.2494592307201301E-4</v>
      </c>
      <c r="AQ506">
        <v>6.1055448717243295E-4</v>
      </c>
      <c r="AR506" s="5">
        <v>-5.7053038236848999E-2</v>
      </c>
      <c r="AS506" s="5">
        <v>2.59499896058355</v>
      </c>
      <c r="AT506" t="str">
        <f t="shared" si="80"/>
        <v>maternal</v>
      </c>
      <c r="AU506">
        <v>4857</v>
      </c>
      <c r="AV506">
        <v>5470</v>
      </c>
      <c r="AW506">
        <v>5153</v>
      </c>
      <c r="AX506">
        <v>1448</v>
      </c>
      <c r="AY506">
        <v>1754</v>
      </c>
      <c r="AZ506">
        <v>1656</v>
      </c>
      <c r="BA506" s="5">
        <v>1.6742524516359201</v>
      </c>
      <c r="BB506" s="5">
        <v>11.4946112531414</v>
      </c>
      <c r="BC506" s="5">
        <v>10.7272350892326</v>
      </c>
      <c r="BD506" s="1">
        <v>1.1756066028252301E-5</v>
      </c>
      <c r="BE506" s="1">
        <v>2.2521199287839601E-5</v>
      </c>
      <c r="BF506" s="5">
        <v>3.8297336965013198</v>
      </c>
      <c r="BG506" s="5">
        <v>3.1915393855329399</v>
      </c>
      <c r="BH506" t="str">
        <f t="shared" si="81"/>
        <v>maternal</v>
      </c>
      <c r="BI506" t="b">
        <f>IF(AT506=BH506, TRUE)</f>
        <v>1</v>
      </c>
      <c r="BK506" t="s">
        <v>1073</v>
      </c>
      <c r="BM506" t="s">
        <v>1273</v>
      </c>
    </row>
    <row r="507" spans="1:68" x14ac:dyDescent="0.25">
      <c r="A507" t="s">
        <v>199</v>
      </c>
      <c r="B507">
        <v>740</v>
      </c>
      <c r="C507">
        <v>744</v>
      </c>
      <c r="D507">
        <v>708</v>
      </c>
      <c r="E507">
        <v>93</v>
      </c>
      <c r="F507">
        <v>110</v>
      </c>
      <c r="G507">
        <v>63</v>
      </c>
      <c r="H507" s="5">
        <v>3.0650211489557102</v>
      </c>
      <c r="I507" s="5">
        <v>7.9821788138204397</v>
      </c>
      <c r="J507" s="5">
        <v>13.6235097064763</v>
      </c>
      <c r="K507" s="1">
        <v>7.4343028067418098E-6</v>
      </c>
      <c r="L507" s="1">
        <v>1.7071362000666401E-5</v>
      </c>
      <c r="M507" s="5">
        <v>4.5144217243586997</v>
      </c>
      <c r="N507" s="5">
        <v>8.3688021985496697</v>
      </c>
      <c r="O507" t="str">
        <f t="shared" si="72"/>
        <v>maternal</v>
      </c>
      <c r="P507">
        <v>462</v>
      </c>
      <c r="Q507">
        <v>477</v>
      </c>
      <c r="R507">
        <v>564</v>
      </c>
      <c r="S507">
        <v>50</v>
      </c>
      <c r="T507">
        <v>76</v>
      </c>
      <c r="U507">
        <v>67</v>
      </c>
      <c r="V507" s="5">
        <v>2.9570558415422701</v>
      </c>
      <c r="W507" s="5">
        <v>7.4874194954100401</v>
      </c>
      <c r="X507" s="5">
        <v>14.456297904859801</v>
      </c>
      <c r="Y507" s="1">
        <v>5.6331484500196796E-6</v>
      </c>
      <c r="Z507" s="1">
        <v>1.63713376828697E-5</v>
      </c>
      <c r="AA507" s="5">
        <v>4.85172461837562</v>
      </c>
      <c r="AB507" s="5">
        <v>7.7653763221604004</v>
      </c>
      <c r="AC507" t="str">
        <f t="shared" si="73"/>
        <v>maternal</v>
      </c>
      <c r="AD507" t="b">
        <f t="shared" si="83"/>
        <v>1</v>
      </c>
      <c r="AF507" t="s">
        <v>199</v>
      </c>
      <c r="AG507">
        <v>1299</v>
      </c>
      <c r="AH507">
        <v>1485</v>
      </c>
      <c r="AI507">
        <v>1416</v>
      </c>
      <c r="AJ507">
        <v>189</v>
      </c>
      <c r="AK507">
        <v>222</v>
      </c>
      <c r="AL507">
        <v>159</v>
      </c>
      <c r="AM507" s="5">
        <v>2.8858182494112699</v>
      </c>
      <c r="AN507" s="5">
        <v>9.0071369924185092</v>
      </c>
      <c r="AO507" s="5">
        <v>13.7313531344086</v>
      </c>
      <c r="AP507" s="1">
        <v>7.1286760934708902E-7</v>
      </c>
      <c r="AQ507" s="1">
        <v>1.9266692144515902E-6</v>
      </c>
      <c r="AR507" s="5">
        <v>6.70925350216657</v>
      </c>
      <c r="AS507" s="5">
        <v>7.3912493720021404</v>
      </c>
      <c r="AT507" t="str">
        <f t="shared" si="80"/>
        <v>maternal</v>
      </c>
      <c r="AU507">
        <v>902</v>
      </c>
      <c r="AV507">
        <v>881</v>
      </c>
      <c r="AW507">
        <v>826</v>
      </c>
      <c r="AX507">
        <v>374</v>
      </c>
      <c r="AY507">
        <v>391</v>
      </c>
      <c r="AZ507">
        <v>481</v>
      </c>
      <c r="BA507" s="5">
        <v>1.0722048588270801</v>
      </c>
      <c r="BB507" s="5">
        <v>9.2288844179896792</v>
      </c>
      <c r="BC507" s="5">
        <v>6.5235137163447199</v>
      </c>
      <c r="BD507">
        <v>3.0185508625410798E-4</v>
      </c>
      <c r="BE507">
        <v>4.4002199162406402E-4</v>
      </c>
      <c r="BF507" s="5">
        <v>0.28007099865650498</v>
      </c>
      <c r="BG507" s="5">
        <v>2.1026443668399999</v>
      </c>
      <c r="BH507" t="str">
        <f t="shared" si="81"/>
        <v>maternal</v>
      </c>
      <c r="BI507" t="b">
        <f>IF(AT507=BH507, TRUE)</f>
        <v>1</v>
      </c>
      <c r="BK507" t="s">
        <v>1074</v>
      </c>
      <c r="BL507" t="s">
        <v>1268</v>
      </c>
    </row>
    <row r="508" spans="1:68" x14ac:dyDescent="0.25">
      <c r="A508" t="s">
        <v>104</v>
      </c>
      <c r="B508">
        <v>753</v>
      </c>
      <c r="C508">
        <v>930</v>
      </c>
      <c r="D508">
        <v>1084</v>
      </c>
      <c r="E508">
        <v>44</v>
      </c>
      <c r="F508">
        <v>29</v>
      </c>
      <c r="G508">
        <v>49</v>
      </c>
      <c r="H508" s="5">
        <v>4.4873125054821301</v>
      </c>
      <c r="I508" s="5">
        <v>7.5911895466453698</v>
      </c>
      <c r="J508" s="5">
        <v>18.009977417082698</v>
      </c>
      <c r="K508" s="1">
        <v>1.3668074848341699E-6</v>
      </c>
      <c r="L508" s="1">
        <v>4.6222944032573903E-6</v>
      </c>
      <c r="M508" s="5">
        <v>6.2881543324284399</v>
      </c>
      <c r="N508" s="5">
        <v>22.4292971206274</v>
      </c>
      <c r="O508" t="str">
        <f t="shared" si="72"/>
        <v>maternal</v>
      </c>
      <c r="P508">
        <v>794</v>
      </c>
      <c r="Q508">
        <v>527</v>
      </c>
      <c r="R508">
        <v>862</v>
      </c>
      <c r="S508">
        <v>43</v>
      </c>
      <c r="T508">
        <v>39</v>
      </c>
      <c r="U508">
        <v>2</v>
      </c>
      <c r="V508" s="5">
        <v>5.35536656815444</v>
      </c>
      <c r="W508" s="5">
        <v>6.7997906888258202</v>
      </c>
      <c r="X508" s="5">
        <v>5.11434689854332</v>
      </c>
      <c r="Y508">
        <v>2.0408330458483799E-3</v>
      </c>
      <c r="Z508">
        <v>2.8829995938820202E-3</v>
      </c>
      <c r="AA508" s="5">
        <v>-1.62485687219625</v>
      </c>
      <c r="AB508" s="5">
        <v>40.937939023708999</v>
      </c>
      <c r="AC508" t="str">
        <f t="shared" si="73"/>
        <v>maternal</v>
      </c>
      <c r="AD508" t="b">
        <f t="shared" si="83"/>
        <v>1</v>
      </c>
      <c r="AF508" t="s">
        <v>104</v>
      </c>
      <c r="AG508">
        <v>683</v>
      </c>
      <c r="AH508">
        <v>1064</v>
      </c>
      <c r="AI508">
        <v>895</v>
      </c>
      <c r="AJ508">
        <v>21</v>
      </c>
      <c r="AK508">
        <v>18</v>
      </c>
      <c r="AL508">
        <v>38</v>
      </c>
      <c r="AM508" s="5">
        <v>5.0963612670378602</v>
      </c>
      <c r="AN508" s="5">
        <v>7.2124344171666399</v>
      </c>
      <c r="AO508" s="5">
        <v>16.1180958684484</v>
      </c>
      <c r="AP508" s="1">
        <v>2.0417519200310199E-7</v>
      </c>
      <c r="AQ508" s="1">
        <v>7.7929462596603703E-7</v>
      </c>
      <c r="AR508" s="5">
        <v>7.9626169942063703</v>
      </c>
      <c r="AS508" s="5">
        <v>34.210357303855503</v>
      </c>
      <c r="AT508" t="str">
        <f t="shared" si="80"/>
        <v>maternal</v>
      </c>
      <c r="AU508">
        <v>936</v>
      </c>
      <c r="AV508">
        <v>833</v>
      </c>
      <c r="AW508">
        <v>828</v>
      </c>
      <c r="AX508">
        <v>38</v>
      </c>
      <c r="AY508">
        <v>52</v>
      </c>
      <c r="AZ508">
        <v>44</v>
      </c>
      <c r="BA508" s="5">
        <v>4.25528711094816</v>
      </c>
      <c r="BB508" s="5">
        <v>7.6293688120591199</v>
      </c>
      <c r="BC508" s="5">
        <v>24.468478336398601</v>
      </c>
      <c r="BD508" s="1">
        <v>3.8262886193290503E-8</v>
      </c>
      <c r="BE508" s="1">
        <v>4.06900462403015E-7</v>
      </c>
      <c r="BF508" s="5">
        <v>9.6756860374004301</v>
      </c>
      <c r="BG508" s="5">
        <v>19.0971720413227</v>
      </c>
      <c r="BH508" t="str">
        <f t="shared" si="81"/>
        <v>maternal</v>
      </c>
      <c r="BI508" t="b">
        <f>IF(AT508=BH508, TRUE)</f>
        <v>1</v>
      </c>
      <c r="BK508" t="s">
        <v>1075</v>
      </c>
      <c r="BM508" t="s">
        <v>1273</v>
      </c>
    </row>
    <row r="509" spans="1:68" x14ac:dyDescent="0.25">
      <c r="A509" s="11" t="str">
        <f>AF509</f>
        <v>AT5G12170.2</v>
      </c>
      <c r="B509" s="6" t="s">
        <v>1285</v>
      </c>
      <c r="H509" s="5"/>
      <c r="I509" s="5"/>
      <c r="J509" s="5"/>
      <c r="K509" s="1"/>
      <c r="L509" s="1"/>
      <c r="M509" s="5"/>
      <c r="N509" s="5"/>
      <c r="V509" s="5"/>
      <c r="W509" s="5"/>
      <c r="X509" s="5"/>
      <c r="AA509" s="5"/>
      <c r="AB509" s="5"/>
      <c r="AF509" t="s">
        <v>449</v>
      </c>
      <c r="AG509">
        <v>19029</v>
      </c>
      <c r="AH509">
        <v>24821</v>
      </c>
      <c r="AI509">
        <v>23005</v>
      </c>
      <c r="AJ509">
        <v>164</v>
      </c>
      <c r="AK509">
        <v>122</v>
      </c>
      <c r="AL509">
        <v>131</v>
      </c>
      <c r="AM509" s="5">
        <v>7.3172704640133501</v>
      </c>
      <c r="AN509" s="5">
        <v>10.7763788449878</v>
      </c>
      <c r="AO509" s="5">
        <v>33.5245718049486</v>
      </c>
      <c r="AP509" s="1">
        <v>6.0828265495634495E-10</v>
      </c>
      <c r="AQ509" s="1">
        <v>3.8017665934771597E-8</v>
      </c>
      <c r="AR509" s="5">
        <v>13.0067003964389</v>
      </c>
      <c r="AS509" s="5">
        <v>159.484285127644</v>
      </c>
      <c r="AT509" t="str">
        <f t="shared" si="80"/>
        <v>maternal</v>
      </c>
      <c r="AU509">
        <v>27708</v>
      </c>
      <c r="AV509">
        <v>32274</v>
      </c>
      <c r="AW509">
        <v>26025</v>
      </c>
      <c r="AX509">
        <v>128</v>
      </c>
      <c r="AY509">
        <v>165</v>
      </c>
      <c r="AZ509">
        <v>188</v>
      </c>
      <c r="BA509" s="5">
        <v>7.4851177888131</v>
      </c>
      <c r="BB509" s="5">
        <v>11.058728598070299</v>
      </c>
      <c r="BC509" s="5">
        <v>38.065187297190398</v>
      </c>
      <c r="BD509" s="1">
        <v>1.67318875483217E-9</v>
      </c>
      <c r="BE509" s="1">
        <v>3.0456690368645299E-7</v>
      </c>
      <c r="BF509" s="5">
        <v>12.2864635936855</v>
      </c>
      <c r="BG509" s="5">
        <v>179.16161784643299</v>
      </c>
      <c r="BH509" t="str">
        <f t="shared" si="81"/>
        <v>maternal</v>
      </c>
      <c r="BI509" t="b">
        <f>IF(AT509=BH509, TRUE)</f>
        <v>1</v>
      </c>
      <c r="BK509" t="s">
        <v>1159</v>
      </c>
      <c r="BL509" t="s">
        <v>1268</v>
      </c>
    </row>
    <row r="510" spans="1:68" x14ac:dyDescent="0.25">
      <c r="A510" t="s">
        <v>224</v>
      </c>
      <c r="B510">
        <v>1667</v>
      </c>
      <c r="C510">
        <v>1658</v>
      </c>
      <c r="D510">
        <v>2378</v>
      </c>
      <c r="E510">
        <v>272</v>
      </c>
      <c r="F510">
        <v>267</v>
      </c>
      <c r="G510">
        <v>306</v>
      </c>
      <c r="H510" s="5">
        <v>2.7317333746926198</v>
      </c>
      <c r="I510" s="5">
        <v>9.5061804129289094</v>
      </c>
      <c r="J510" s="5">
        <v>14.373808968371399</v>
      </c>
      <c r="K510" s="1">
        <v>5.3790088706763303E-6</v>
      </c>
      <c r="L510" s="1">
        <v>1.29934499992961E-5</v>
      </c>
      <c r="M510" s="5">
        <v>4.8598366045172501</v>
      </c>
      <c r="N510" s="5">
        <v>6.6425324690037204</v>
      </c>
      <c r="O510" t="str">
        <f t="shared" si="72"/>
        <v>maternal</v>
      </c>
      <c r="P510">
        <v>1318</v>
      </c>
      <c r="Q510">
        <v>1206</v>
      </c>
      <c r="R510">
        <v>1599</v>
      </c>
      <c r="S510">
        <v>319</v>
      </c>
      <c r="T510">
        <v>415</v>
      </c>
      <c r="U510">
        <v>468</v>
      </c>
      <c r="V510" s="5">
        <v>1.78349435807915</v>
      </c>
      <c r="W510" s="5">
        <v>9.5236844875541902</v>
      </c>
      <c r="X510" s="5">
        <v>8.5855519664744104</v>
      </c>
      <c r="Y510">
        <v>1.20577475025239E-4</v>
      </c>
      <c r="Z510">
        <v>2.0988004123339001E-4</v>
      </c>
      <c r="AA510" s="5">
        <v>1.5288240223027201</v>
      </c>
      <c r="AB510" s="5">
        <v>3.4425899682502101</v>
      </c>
      <c r="AC510" t="str">
        <f t="shared" si="73"/>
        <v>maternal</v>
      </c>
      <c r="AD510" t="b">
        <f t="shared" ref="AD510:AD516" si="84">IF(O510=AC510, TRUE)</f>
        <v>1</v>
      </c>
      <c r="AF510" t="s">
        <v>224</v>
      </c>
      <c r="AG510">
        <v>1534</v>
      </c>
      <c r="AH510">
        <v>1860</v>
      </c>
      <c r="AI510">
        <v>1688</v>
      </c>
      <c r="AJ510">
        <v>333</v>
      </c>
      <c r="AK510">
        <v>378</v>
      </c>
      <c r="AL510">
        <v>304</v>
      </c>
      <c r="AM510" s="5">
        <v>2.3218050433408899</v>
      </c>
      <c r="AN510" s="5">
        <v>9.5617104427022497</v>
      </c>
      <c r="AO510" s="5">
        <v>11.5536788633251</v>
      </c>
      <c r="AP510" s="1">
        <v>2.6968084488085898E-6</v>
      </c>
      <c r="AQ510" s="1">
        <v>5.6655639680852803E-6</v>
      </c>
      <c r="AR510" s="5">
        <v>5.3381189351733198</v>
      </c>
      <c r="AS510" s="5">
        <v>4.9995735540241402</v>
      </c>
      <c r="AT510" t="str">
        <f t="shared" si="80"/>
        <v>maternal</v>
      </c>
      <c r="AU510">
        <v>1622</v>
      </c>
      <c r="AV510">
        <v>1664</v>
      </c>
      <c r="AW510">
        <v>1475</v>
      </c>
      <c r="AX510">
        <v>440</v>
      </c>
      <c r="AY510">
        <v>567</v>
      </c>
      <c r="AZ510">
        <v>355</v>
      </c>
      <c r="BA510" s="5">
        <v>1.82770511884613</v>
      </c>
      <c r="BB510" s="5">
        <v>9.7172243580992692</v>
      </c>
      <c r="BC510" s="5">
        <v>8.9104239198654902</v>
      </c>
      <c r="BD510" s="1">
        <v>4.0670307534217102E-5</v>
      </c>
      <c r="BE510" s="1">
        <v>6.8468531202385704E-5</v>
      </c>
      <c r="BF510" s="5">
        <v>2.4794826205801699</v>
      </c>
      <c r="BG510" s="5">
        <v>3.5497197262667002</v>
      </c>
      <c r="BH510" t="str">
        <f t="shared" si="81"/>
        <v>maternal</v>
      </c>
      <c r="BI510" t="b">
        <f>IF(AT510=BH510, TRUE)</f>
        <v>1</v>
      </c>
      <c r="BK510" t="s">
        <v>1076</v>
      </c>
      <c r="BL510" t="s">
        <v>1268</v>
      </c>
    </row>
    <row r="511" spans="1:68" x14ac:dyDescent="0.25">
      <c r="A511" t="s">
        <v>362</v>
      </c>
      <c r="B511">
        <v>167</v>
      </c>
      <c r="C511">
        <v>167</v>
      </c>
      <c r="D511">
        <v>119</v>
      </c>
      <c r="E511">
        <v>223</v>
      </c>
      <c r="F511">
        <v>175</v>
      </c>
      <c r="G511">
        <v>112</v>
      </c>
      <c r="H511" s="5">
        <v>-0.131813353981349</v>
      </c>
      <c r="I511" s="5">
        <v>7.2964151573793501</v>
      </c>
      <c r="J511" s="5">
        <v>-0.45114554096926601</v>
      </c>
      <c r="K511">
        <v>0.66722733636529097</v>
      </c>
      <c r="L511">
        <v>0.69203132656474398</v>
      </c>
      <c r="M511" s="5">
        <v>-7.4625400924093901</v>
      </c>
      <c r="N511" s="5">
        <v>-1.09567000698509</v>
      </c>
      <c r="O511" t="str">
        <f t="shared" ref="O511:O580" si="85">IF(AND(N511&gt;=1,L511&lt;=0.01),"maternal", IF(AND(N511&lt;=-1,L511&lt;=0.01),"paternal", IF(L511&gt;=0.01, "no preference")))</f>
        <v>no preference</v>
      </c>
      <c r="P511">
        <v>148</v>
      </c>
      <c r="Q511">
        <v>114</v>
      </c>
      <c r="R511">
        <v>118</v>
      </c>
      <c r="S511">
        <v>141</v>
      </c>
      <c r="T511">
        <v>165</v>
      </c>
      <c r="U511">
        <v>135</v>
      </c>
      <c r="V511" s="5">
        <v>-0.21759101912915699</v>
      </c>
      <c r="W511" s="5">
        <v>7.0952876211360696</v>
      </c>
      <c r="X511" s="5">
        <v>-1.24763249499572</v>
      </c>
      <c r="Y511">
        <v>0.25761051451026401</v>
      </c>
      <c r="Z511">
        <v>0.28075520917329599</v>
      </c>
      <c r="AA511" s="5">
        <v>-6.7045791549409</v>
      </c>
      <c r="AB511" s="5">
        <v>-1.16279036243023</v>
      </c>
      <c r="AC511" t="str">
        <f t="shared" ref="AC511:AC580" si="86">IF(AND(AB511&gt;=1,Z511&lt;=0.01),"maternal", IF(AND(AB511&lt;=-1,Z511&lt;=0.01),"paternal", IF(Z511&gt;=0.01, "no preference")))</f>
        <v>no preference</v>
      </c>
      <c r="AD511" t="b">
        <f t="shared" si="84"/>
        <v>1</v>
      </c>
      <c r="AF511" t="str">
        <f>A511</f>
        <v>AT5G13620.1</v>
      </c>
      <c r="AG511" s="6" t="s">
        <v>1286</v>
      </c>
      <c r="AM511" s="5"/>
      <c r="AN511" s="5"/>
      <c r="AO511" s="5"/>
      <c r="AP511" s="1"/>
      <c r="AQ511" s="1"/>
      <c r="AR511" s="5"/>
      <c r="AS511" s="5"/>
      <c r="BA511" s="5"/>
      <c r="BB511" s="5"/>
      <c r="BC511" s="5"/>
      <c r="BD511" s="1"/>
      <c r="BE511" s="1"/>
      <c r="BF511" s="5"/>
      <c r="BG511" s="5"/>
      <c r="BK511" t="s">
        <v>715</v>
      </c>
      <c r="BL511" t="s">
        <v>1268</v>
      </c>
    </row>
    <row r="512" spans="1:68" x14ac:dyDescent="0.25">
      <c r="A512" t="s">
        <v>88</v>
      </c>
      <c r="B512">
        <v>879</v>
      </c>
      <c r="C512">
        <v>976</v>
      </c>
      <c r="D512">
        <v>1187</v>
      </c>
      <c r="E512">
        <v>50</v>
      </c>
      <c r="F512">
        <v>52</v>
      </c>
      <c r="G512">
        <v>20</v>
      </c>
      <c r="H512" s="5">
        <v>4.7117434556601197</v>
      </c>
      <c r="I512" s="5">
        <v>7.6200928009345397</v>
      </c>
      <c r="J512" s="5">
        <v>12.260359990121501</v>
      </c>
      <c r="K512" s="1">
        <v>1.40062492298211E-5</v>
      </c>
      <c r="L512" s="1">
        <v>2.93815303392488E-5</v>
      </c>
      <c r="M512" s="5">
        <v>3.8313094279667599</v>
      </c>
      <c r="N512" s="5">
        <v>26.204514152233301</v>
      </c>
      <c r="O512" t="str">
        <f t="shared" si="85"/>
        <v>maternal</v>
      </c>
      <c r="P512">
        <v>865</v>
      </c>
      <c r="Q512">
        <v>961</v>
      </c>
      <c r="R512">
        <v>989</v>
      </c>
      <c r="S512">
        <v>29</v>
      </c>
      <c r="T512">
        <v>44</v>
      </c>
      <c r="U512">
        <v>10</v>
      </c>
      <c r="V512" s="5">
        <v>5.2537419009627504</v>
      </c>
      <c r="W512" s="5">
        <v>7.2462627206732</v>
      </c>
      <c r="X512" s="5">
        <v>10.3776086025875</v>
      </c>
      <c r="Y512" s="1">
        <v>4.0200026388300902E-5</v>
      </c>
      <c r="Z512" s="1">
        <v>7.9544733066212506E-5</v>
      </c>
      <c r="AA512" s="5">
        <v>2.7395633585865302</v>
      </c>
      <c r="AB512" s="5">
        <v>38.153457626761202</v>
      </c>
      <c r="AC512" t="str">
        <f t="shared" si="86"/>
        <v>maternal</v>
      </c>
      <c r="AD512" t="b">
        <f t="shared" si="84"/>
        <v>1</v>
      </c>
      <c r="AF512" t="s">
        <v>88</v>
      </c>
      <c r="AG512">
        <v>531</v>
      </c>
      <c r="AH512">
        <v>602</v>
      </c>
      <c r="AI512">
        <v>538</v>
      </c>
      <c r="AJ512">
        <v>17</v>
      </c>
      <c r="AK512">
        <v>5</v>
      </c>
      <c r="AL512">
        <v>15</v>
      </c>
      <c r="AM512" s="5">
        <v>5.5368501959967702</v>
      </c>
      <c r="AN512" s="5">
        <v>6.3533875987195403</v>
      </c>
      <c r="AO512" s="5">
        <v>13.8411532643422</v>
      </c>
      <c r="AP512" s="1">
        <v>6.7012987618956905E-7</v>
      </c>
      <c r="AQ512" s="1">
        <v>1.8210050983412199E-6</v>
      </c>
      <c r="AR512" s="5">
        <v>6.7721129139042802</v>
      </c>
      <c r="AS512" s="5">
        <v>46.425649736310703</v>
      </c>
      <c r="AT512" t="str">
        <f t="shared" si="80"/>
        <v>maternal</v>
      </c>
      <c r="AU512">
        <v>493</v>
      </c>
      <c r="AV512">
        <v>479</v>
      </c>
      <c r="AW512">
        <v>414</v>
      </c>
      <c r="AX512">
        <v>35</v>
      </c>
      <c r="AY512">
        <v>23</v>
      </c>
      <c r="AZ512">
        <v>32</v>
      </c>
      <c r="BA512" s="5">
        <v>3.91764791063519</v>
      </c>
      <c r="BB512" s="5">
        <v>6.8919178291582304</v>
      </c>
      <c r="BC512" s="5">
        <v>19.503214723796901</v>
      </c>
      <c r="BD512" s="1">
        <v>1.88799941441467E-7</v>
      </c>
      <c r="BE512" s="1">
        <v>9.29453708807823E-7</v>
      </c>
      <c r="BF512" s="5">
        <v>8.1448296387866197</v>
      </c>
      <c r="BG512" s="5">
        <v>15.1122640615992</v>
      </c>
      <c r="BH512" t="str">
        <f t="shared" si="81"/>
        <v>maternal</v>
      </c>
      <c r="BI512" t="b">
        <f>IF(AT512=BH512, TRUE)</f>
        <v>1</v>
      </c>
      <c r="BK512" t="s">
        <v>1077</v>
      </c>
      <c r="BP512" t="s">
        <v>1274</v>
      </c>
    </row>
    <row r="513" spans="1:68" x14ac:dyDescent="0.25">
      <c r="A513" t="s">
        <v>421</v>
      </c>
      <c r="B513">
        <v>22</v>
      </c>
      <c r="C513">
        <v>22</v>
      </c>
      <c r="D513">
        <v>78</v>
      </c>
      <c r="E513">
        <v>204</v>
      </c>
      <c r="F513">
        <v>243</v>
      </c>
      <c r="G513">
        <v>251</v>
      </c>
      <c r="H513" s="5">
        <v>-2.7455309000923802</v>
      </c>
      <c r="I513" s="5">
        <v>6.48973367014323</v>
      </c>
      <c r="J513" s="5">
        <v>-5.5224428329839998</v>
      </c>
      <c r="K513">
        <v>1.32865580067339E-3</v>
      </c>
      <c r="L513">
        <v>1.8864883887423701E-3</v>
      </c>
      <c r="M513" s="5">
        <v>-1.2207825087766</v>
      </c>
      <c r="N513" s="5">
        <v>-6.7063645111511496</v>
      </c>
      <c r="O513" t="str">
        <f t="shared" si="85"/>
        <v>paternal</v>
      </c>
      <c r="P513">
        <v>45</v>
      </c>
      <c r="Q513">
        <v>32</v>
      </c>
      <c r="R513">
        <v>26</v>
      </c>
      <c r="S513">
        <v>166</v>
      </c>
      <c r="T513">
        <v>180</v>
      </c>
      <c r="U513">
        <v>349</v>
      </c>
      <c r="V513" s="5">
        <v>-2.67063923793688</v>
      </c>
      <c r="W513" s="5">
        <v>6.4429341448280901</v>
      </c>
      <c r="X513" s="5">
        <v>-7.59485676439835</v>
      </c>
      <c r="Y513">
        <v>2.41893766451987E-4</v>
      </c>
      <c r="Z513">
        <v>3.9582616328506901E-4</v>
      </c>
      <c r="AA513" s="5">
        <v>0.75506949626635</v>
      </c>
      <c r="AB513" s="5">
        <v>-6.3671124233268896</v>
      </c>
      <c r="AC513" t="str">
        <f t="shared" si="86"/>
        <v>paternal</v>
      </c>
      <c r="AD513" t="b">
        <f t="shared" si="84"/>
        <v>1</v>
      </c>
      <c r="AF513" t="s">
        <v>421</v>
      </c>
      <c r="AG513">
        <v>32</v>
      </c>
      <c r="AH513">
        <v>21</v>
      </c>
      <c r="AI513">
        <v>27</v>
      </c>
      <c r="AJ513">
        <v>238</v>
      </c>
      <c r="AK513">
        <v>387</v>
      </c>
      <c r="AL513">
        <v>349</v>
      </c>
      <c r="AM513" s="5">
        <v>-3.5469367006489501</v>
      </c>
      <c r="AN513" s="5">
        <v>6.5438619036755901</v>
      </c>
      <c r="AO513" s="5">
        <v>-13.4199908493602</v>
      </c>
      <c r="AP513" s="1">
        <v>8.5161428662932099E-7</v>
      </c>
      <c r="AQ513" s="1">
        <v>2.2011945316246698E-6</v>
      </c>
      <c r="AR513" s="5">
        <v>6.5279770011001297</v>
      </c>
      <c r="AS513" s="5">
        <v>-11.687842204077301</v>
      </c>
      <c r="AT513" t="str">
        <f t="shared" si="80"/>
        <v>paternal</v>
      </c>
      <c r="AU513">
        <v>27</v>
      </c>
      <c r="AV513">
        <v>56</v>
      </c>
      <c r="AW513">
        <v>48</v>
      </c>
      <c r="AX513">
        <v>73</v>
      </c>
      <c r="AY513">
        <v>107</v>
      </c>
      <c r="AZ513">
        <v>109</v>
      </c>
      <c r="BA513" s="5">
        <v>-1.1635819336598401</v>
      </c>
      <c r="BB513" s="5">
        <v>6.0001092269424401</v>
      </c>
      <c r="BC513" s="5">
        <v>-3.8100281312894202</v>
      </c>
      <c r="BD513">
        <v>6.39893073235644E-3</v>
      </c>
      <c r="BE513">
        <v>8.1411332472728307E-3</v>
      </c>
      <c r="BF513" s="5">
        <v>-3.05500228479645</v>
      </c>
      <c r="BG513" s="5">
        <v>-2.24012918631679</v>
      </c>
      <c r="BH513" t="str">
        <f t="shared" si="81"/>
        <v>paternal</v>
      </c>
      <c r="BI513" t="b">
        <f>IF(AT513=BH513, TRUE)</f>
        <v>1</v>
      </c>
      <c r="BK513" t="s">
        <v>1078</v>
      </c>
      <c r="BO513" t="s">
        <v>1271</v>
      </c>
    </row>
    <row r="514" spans="1:68" x14ac:dyDescent="0.25">
      <c r="A514" t="s">
        <v>261</v>
      </c>
      <c r="B514">
        <v>192</v>
      </c>
      <c r="C514">
        <v>150</v>
      </c>
      <c r="D514">
        <v>187</v>
      </c>
      <c r="E514">
        <v>73</v>
      </c>
      <c r="F514">
        <v>42</v>
      </c>
      <c r="G514">
        <v>24</v>
      </c>
      <c r="H514" s="5">
        <v>2.0352921060550102</v>
      </c>
      <c r="I514" s="5">
        <v>6.4441708230627599</v>
      </c>
      <c r="J514" s="5">
        <v>5.1792294355251496</v>
      </c>
      <c r="K514">
        <v>1.8581738371300899E-3</v>
      </c>
      <c r="L514">
        <v>2.5921525027964702E-3</v>
      </c>
      <c r="M514" s="5">
        <v>-1.5951806015266401</v>
      </c>
      <c r="N514" s="5">
        <v>4.0990571544185999</v>
      </c>
      <c r="O514" t="str">
        <f t="shared" si="85"/>
        <v>maternal</v>
      </c>
      <c r="P514">
        <v>121</v>
      </c>
      <c r="Q514">
        <v>77</v>
      </c>
      <c r="R514">
        <v>61</v>
      </c>
      <c r="S514">
        <v>15</v>
      </c>
      <c r="T514">
        <v>14</v>
      </c>
      <c r="U514">
        <v>74</v>
      </c>
      <c r="V514" s="5">
        <v>1.67820886023587</v>
      </c>
      <c r="W514" s="5">
        <v>5.55100752548607</v>
      </c>
      <c r="X514" s="5">
        <v>2.51575464268912</v>
      </c>
      <c r="Y514">
        <v>4.4635315925680999E-2</v>
      </c>
      <c r="Z514">
        <v>5.2768021793495802E-2</v>
      </c>
      <c r="AA514" s="5">
        <v>-4.9900487554476598</v>
      </c>
      <c r="AB514" s="5">
        <v>3.2003037906033001</v>
      </c>
      <c r="AC514" t="str">
        <f t="shared" si="86"/>
        <v>no preference</v>
      </c>
      <c r="AD514" t="b">
        <f t="shared" si="84"/>
        <v>0</v>
      </c>
      <c r="AF514" t="str">
        <f>A514</f>
        <v>AT5G15380.1</v>
      </c>
      <c r="AG514" s="6" t="s">
        <v>1286</v>
      </c>
      <c r="AM514" s="5"/>
      <c r="AN514" s="5"/>
      <c r="AO514" s="5"/>
      <c r="AP514" s="1"/>
      <c r="AQ514" s="1"/>
      <c r="AR514" s="5"/>
      <c r="AS514" s="5"/>
      <c r="BA514" s="5"/>
      <c r="BB514" s="5"/>
      <c r="BC514" s="5"/>
      <c r="BF514" s="5"/>
      <c r="BG514" s="5"/>
      <c r="BK514" t="s">
        <v>1246</v>
      </c>
      <c r="BP514" t="s">
        <v>1274</v>
      </c>
    </row>
    <row r="515" spans="1:68" x14ac:dyDescent="0.25">
      <c r="A515" t="s">
        <v>63</v>
      </c>
      <c r="B515">
        <v>8924</v>
      </c>
      <c r="C515">
        <v>8568</v>
      </c>
      <c r="D515">
        <v>9722</v>
      </c>
      <c r="E515">
        <v>251</v>
      </c>
      <c r="F515">
        <v>272</v>
      </c>
      <c r="G515">
        <v>234</v>
      </c>
      <c r="H515" s="5">
        <v>5.1630597951856698</v>
      </c>
      <c r="I515" s="5">
        <v>10.5637145679211</v>
      </c>
      <c r="J515" s="5">
        <v>37.478669991685997</v>
      </c>
      <c r="K515" s="1">
        <v>1.5083029204631701E-8</v>
      </c>
      <c r="L515" s="1">
        <v>9.9229804330335406E-7</v>
      </c>
      <c r="M515" s="5">
        <v>10.3197494512715</v>
      </c>
      <c r="N515" s="5">
        <v>35.829097409902197</v>
      </c>
      <c r="O515" t="str">
        <f t="shared" si="85"/>
        <v>maternal</v>
      </c>
      <c r="P515">
        <v>7064</v>
      </c>
      <c r="Q515">
        <v>5776</v>
      </c>
      <c r="R515">
        <v>5289</v>
      </c>
      <c r="S515">
        <v>262</v>
      </c>
      <c r="T515">
        <v>166</v>
      </c>
      <c r="U515">
        <v>202</v>
      </c>
      <c r="V515" s="5">
        <v>4.8545571442037598</v>
      </c>
      <c r="W515" s="5">
        <v>10.1232649717524</v>
      </c>
      <c r="X515" s="5">
        <v>21.7353779087703</v>
      </c>
      <c r="Y515" s="1">
        <v>4.8010271272624103E-7</v>
      </c>
      <c r="Z515" s="1">
        <v>3.0100821764184499E-6</v>
      </c>
      <c r="AA515" s="5">
        <v>7.3195134821706596</v>
      </c>
      <c r="AB515" s="5">
        <v>28.931257856991799</v>
      </c>
      <c r="AC515" t="str">
        <f t="shared" si="86"/>
        <v>maternal</v>
      </c>
      <c r="AD515" t="b">
        <f t="shared" si="84"/>
        <v>1</v>
      </c>
      <c r="AF515" t="str">
        <f>A515</f>
        <v>AT5G15470.1</v>
      </c>
      <c r="AG515" s="6" t="s">
        <v>1286</v>
      </c>
      <c r="AM515" s="5"/>
      <c r="AN515" s="5"/>
      <c r="AO515" s="5"/>
      <c r="AP515" s="1"/>
      <c r="AQ515" s="1"/>
      <c r="AR515" s="5"/>
      <c r="AS515" s="5"/>
      <c r="BA515" s="5"/>
      <c r="BB515" s="5"/>
      <c r="BC515" s="5"/>
      <c r="BF515" s="5"/>
      <c r="BG515" s="5"/>
      <c r="BK515" t="s">
        <v>1247</v>
      </c>
      <c r="BN515" t="s">
        <v>1269</v>
      </c>
    </row>
    <row r="516" spans="1:68" x14ac:dyDescent="0.25">
      <c r="A516" t="s">
        <v>582</v>
      </c>
      <c r="B516">
        <v>130</v>
      </c>
      <c r="C516">
        <v>120</v>
      </c>
      <c r="D516">
        <v>137</v>
      </c>
      <c r="E516">
        <v>91</v>
      </c>
      <c r="F516">
        <v>90</v>
      </c>
      <c r="G516">
        <v>55</v>
      </c>
      <c r="H516" s="5">
        <v>0.74069972575896703</v>
      </c>
      <c r="I516" s="5">
        <v>6.6499203689839197</v>
      </c>
      <c r="J516" s="5">
        <v>3.2320639580494199</v>
      </c>
      <c r="K516">
        <v>1.7045322200492999E-2</v>
      </c>
      <c r="L516">
        <v>2.1518755176187999E-2</v>
      </c>
      <c r="M516" s="5">
        <v>-4.0380694737949296</v>
      </c>
      <c r="N516" s="5">
        <v>1.6709860922214399</v>
      </c>
      <c r="O516" t="str">
        <f t="shared" si="85"/>
        <v>no preference</v>
      </c>
      <c r="P516">
        <v>71</v>
      </c>
      <c r="Q516">
        <v>67</v>
      </c>
      <c r="R516">
        <v>83</v>
      </c>
      <c r="S516">
        <v>67</v>
      </c>
      <c r="T516">
        <v>23</v>
      </c>
      <c r="U516">
        <v>81</v>
      </c>
      <c r="V516" s="5">
        <v>0.53990930629394496</v>
      </c>
      <c r="W516" s="5">
        <v>5.9466137686768299</v>
      </c>
      <c r="X516" s="5">
        <v>1.15153964286022</v>
      </c>
      <c r="Y516">
        <v>0.29234065850677698</v>
      </c>
      <c r="Z516">
        <v>0.31613582838523602</v>
      </c>
      <c r="AA516" s="5">
        <v>-6.8127581251790996</v>
      </c>
      <c r="AB516" s="5">
        <v>1.4538811175389099</v>
      </c>
      <c r="AC516" t="str">
        <f t="shared" si="86"/>
        <v>no preference</v>
      </c>
      <c r="AD516" t="b">
        <f t="shared" si="84"/>
        <v>1</v>
      </c>
      <c r="AF516" t="str">
        <f>A516</f>
        <v>AT5G16360.1</v>
      </c>
      <c r="AG516" s="6" t="s">
        <v>1286</v>
      </c>
      <c r="AM516" s="5"/>
      <c r="AN516" s="5"/>
      <c r="AO516" s="5"/>
      <c r="AP516" s="1"/>
      <c r="AQ516" s="1"/>
      <c r="AR516" s="5"/>
      <c r="AS516" s="5"/>
      <c r="BA516" s="5"/>
      <c r="BB516" s="5"/>
      <c r="BC516" s="5"/>
      <c r="BF516" s="5"/>
      <c r="BG516" s="5"/>
      <c r="BK516" t="s">
        <v>1248</v>
      </c>
      <c r="BL516" t="s">
        <v>1268</v>
      </c>
    </row>
    <row r="517" spans="1:68" x14ac:dyDescent="0.25">
      <c r="A517" s="11" t="str">
        <f>AF517</f>
        <v>AT5G17165.1</v>
      </c>
      <c r="B517" s="6" t="s">
        <v>1285</v>
      </c>
      <c r="H517" s="5"/>
      <c r="I517" s="5"/>
      <c r="J517" s="5"/>
      <c r="M517" s="5"/>
      <c r="N517" s="5"/>
      <c r="V517" s="5"/>
      <c r="W517" s="5"/>
      <c r="X517" s="5"/>
      <c r="AA517" s="5"/>
      <c r="AB517" s="5"/>
      <c r="AF517" t="s">
        <v>638</v>
      </c>
      <c r="AG517">
        <v>94</v>
      </c>
      <c r="AH517">
        <v>136</v>
      </c>
      <c r="AI517">
        <v>106</v>
      </c>
      <c r="AJ517">
        <v>27</v>
      </c>
      <c r="AK517">
        <v>8</v>
      </c>
      <c r="AL517">
        <v>18</v>
      </c>
      <c r="AM517" s="5">
        <v>2.7280490802497099</v>
      </c>
      <c r="AN517" s="5">
        <v>5.4390936857726899</v>
      </c>
      <c r="AO517" s="5">
        <v>6.8259694221463301</v>
      </c>
      <c r="AP517">
        <v>1.2978563289588001E-4</v>
      </c>
      <c r="AQ517">
        <v>1.9428986960461E-4</v>
      </c>
      <c r="AR517" s="5">
        <v>1.21928653523192</v>
      </c>
      <c r="AS517" s="5">
        <v>6.6255906883556399</v>
      </c>
      <c r="AT517" t="str">
        <f t="shared" si="80"/>
        <v>maternal</v>
      </c>
      <c r="AU517">
        <v>4660</v>
      </c>
      <c r="AV517">
        <v>5029</v>
      </c>
      <c r="AW517">
        <v>4521</v>
      </c>
      <c r="AX517">
        <v>1</v>
      </c>
      <c r="AY517">
        <v>1</v>
      </c>
      <c r="AZ517">
        <v>5</v>
      </c>
      <c r="BA517" s="5">
        <v>10.6801830860874</v>
      </c>
      <c r="BB517" s="5">
        <v>6.8684123766174201</v>
      </c>
      <c r="BC517" s="5">
        <v>25.390153616026598</v>
      </c>
      <c r="BD517" s="1">
        <v>2.94717797029002E-8</v>
      </c>
      <c r="BE517" s="1">
        <v>4.06900462403015E-7</v>
      </c>
      <c r="BF517" s="5">
        <v>9.9152134212303906</v>
      </c>
      <c r="BG517" s="5">
        <v>1640.79932272274</v>
      </c>
      <c r="BH517" t="str">
        <f t="shared" si="81"/>
        <v>maternal</v>
      </c>
      <c r="BI517" t="b">
        <f>IF(AT517=BH517, TRUE)</f>
        <v>1</v>
      </c>
      <c r="BK517" t="s">
        <v>1079</v>
      </c>
      <c r="BM517" t="s">
        <v>1270</v>
      </c>
    </row>
    <row r="518" spans="1:68" x14ac:dyDescent="0.25">
      <c r="A518" t="s">
        <v>124</v>
      </c>
      <c r="B518">
        <v>5889</v>
      </c>
      <c r="C518">
        <v>5193</v>
      </c>
      <c r="D518">
        <v>6402</v>
      </c>
      <c r="E518">
        <v>458</v>
      </c>
      <c r="F518">
        <v>250</v>
      </c>
      <c r="G518">
        <v>278</v>
      </c>
      <c r="H518" s="5">
        <v>4.19106643427597</v>
      </c>
      <c r="I518" s="5">
        <v>10.4082049535359</v>
      </c>
      <c r="J518" s="5">
        <v>16.308620178413399</v>
      </c>
      <c r="K518" s="1">
        <v>2.5014449932767599E-6</v>
      </c>
      <c r="L518" s="1">
        <v>7.1858495119354196E-6</v>
      </c>
      <c r="M518" s="5">
        <v>5.6655669266872</v>
      </c>
      <c r="N518" s="5">
        <v>18.2657164077254</v>
      </c>
      <c r="O518" t="str">
        <f t="shared" si="85"/>
        <v>maternal</v>
      </c>
      <c r="P518">
        <v>4546</v>
      </c>
      <c r="Q518">
        <v>3389</v>
      </c>
      <c r="R518">
        <v>3062</v>
      </c>
      <c r="S518">
        <v>997</v>
      </c>
      <c r="T518">
        <v>774</v>
      </c>
      <c r="U518">
        <v>602</v>
      </c>
      <c r="V518" s="5">
        <v>2.2205119336560899</v>
      </c>
      <c r="W518" s="5">
        <v>10.709243532627699</v>
      </c>
      <c r="X518" s="5">
        <v>8.7646948977786607</v>
      </c>
      <c r="Y518">
        <v>1.07106746773021E-4</v>
      </c>
      <c r="Z518">
        <v>1.8973195142649399E-4</v>
      </c>
      <c r="AA518" s="5">
        <v>1.66008210908687</v>
      </c>
      <c r="AB518" s="5">
        <v>4.6605878405073398</v>
      </c>
      <c r="AC518" t="str">
        <f t="shared" si="86"/>
        <v>maternal</v>
      </c>
      <c r="AD518" t="b">
        <f>IF(O518=AC518, TRUE)</f>
        <v>1</v>
      </c>
      <c r="AF518" t="s">
        <v>124</v>
      </c>
      <c r="AG518">
        <v>4607</v>
      </c>
      <c r="AH518">
        <v>6519</v>
      </c>
      <c r="AI518">
        <v>4714</v>
      </c>
      <c r="AJ518">
        <v>4750</v>
      </c>
      <c r="AK518">
        <v>5968</v>
      </c>
      <c r="AL518">
        <v>4543</v>
      </c>
      <c r="AM518" s="5">
        <v>4.5529052252627301E-2</v>
      </c>
      <c r="AN518" s="5">
        <v>12.3251099092481</v>
      </c>
      <c r="AO518" s="5">
        <v>0.19694670530011199</v>
      </c>
      <c r="AP518">
        <v>0.84874626678287501</v>
      </c>
      <c r="AQ518">
        <v>0.85731946139684301</v>
      </c>
      <c r="AR518" s="5">
        <v>-7.3230430939316999</v>
      </c>
      <c r="AS518" s="5">
        <v>1.0320615783287701</v>
      </c>
      <c r="AT518" t="str">
        <f t="shared" si="80"/>
        <v>no preference</v>
      </c>
      <c r="AU518">
        <v>4491</v>
      </c>
      <c r="AV518">
        <v>5352</v>
      </c>
      <c r="AW518">
        <v>4646</v>
      </c>
      <c r="AX518">
        <v>380</v>
      </c>
      <c r="AY518">
        <v>381</v>
      </c>
      <c r="AZ518">
        <v>344</v>
      </c>
      <c r="BA518" s="5">
        <v>3.70660983734391</v>
      </c>
      <c r="BB518" s="5">
        <v>10.3804811077368</v>
      </c>
      <c r="BC518" s="5">
        <v>23.974727958845101</v>
      </c>
      <c r="BD518" s="1">
        <v>4.4181891725342503E-8</v>
      </c>
      <c r="BE518" s="1">
        <v>4.3406519845720898E-7</v>
      </c>
      <c r="BF518" s="5">
        <v>9.5422877225749705</v>
      </c>
      <c r="BG518" s="5">
        <v>13.0557174708114</v>
      </c>
      <c r="BH518" t="str">
        <f t="shared" si="81"/>
        <v>maternal</v>
      </c>
      <c r="BI518" t="b">
        <f>IF(AT518=BH518, TRUE)</f>
        <v>0</v>
      </c>
      <c r="BK518" t="s">
        <v>1080</v>
      </c>
      <c r="BM518" t="s">
        <v>1270</v>
      </c>
      <c r="BN518" t="s">
        <v>1269</v>
      </c>
    </row>
    <row r="519" spans="1:68" x14ac:dyDescent="0.25">
      <c r="A519" s="11" t="str">
        <f>AF519</f>
        <v>AT5G17470.1</v>
      </c>
      <c r="B519" s="6" t="s">
        <v>1285</v>
      </c>
      <c r="H519" s="5"/>
      <c r="I519" s="5"/>
      <c r="J519" s="5"/>
      <c r="K519" s="1"/>
      <c r="L519" s="1"/>
      <c r="M519" s="5"/>
      <c r="N519" s="5"/>
      <c r="V519" s="5"/>
      <c r="W519" s="5"/>
      <c r="X519" s="5"/>
      <c r="AA519" s="5"/>
      <c r="AB519" s="5"/>
      <c r="AF519" t="s">
        <v>491</v>
      </c>
      <c r="AG519">
        <v>439</v>
      </c>
      <c r="AH519">
        <v>529</v>
      </c>
      <c r="AI519">
        <v>413</v>
      </c>
      <c r="AJ519">
        <v>618</v>
      </c>
      <c r="AK519">
        <v>1126</v>
      </c>
      <c r="AL519">
        <v>1033</v>
      </c>
      <c r="AM519" s="5">
        <v>-0.967130883075624</v>
      </c>
      <c r="AN519" s="5">
        <v>9.3251305150293309</v>
      </c>
      <c r="AO519" s="5">
        <v>-3.53283582729191</v>
      </c>
      <c r="AP519">
        <v>7.6115541481196801E-3</v>
      </c>
      <c r="AQ519">
        <v>9.6593326752787805E-3</v>
      </c>
      <c r="AR519" s="5">
        <v>-3.1357387982202898</v>
      </c>
      <c r="AS519" s="5">
        <v>-1.9549488801533801</v>
      </c>
      <c r="AT519" t="str">
        <f t="shared" si="80"/>
        <v>paternal</v>
      </c>
      <c r="AU519">
        <v>1037</v>
      </c>
      <c r="AV519">
        <v>1172</v>
      </c>
      <c r="AW519">
        <v>787</v>
      </c>
      <c r="AX519">
        <v>584</v>
      </c>
      <c r="AY519">
        <v>682</v>
      </c>
      <c r="AZ519">
        <v>603</v>
      </c>
      <c r="BA519" s="5">
        <v>0.66373017458560701</v>
      </c>
      <c r="BB519" s="5">
        <v>9.6140115279881204</v>
      </c>
      <c r="BC519" s="5">
        <v>3.40561938615265</v>
      </c>
      <c r="BD519">
        <v>1.10366509503948E-2</v>
      </c>
      <c r="BE519">
        <v>1.36254950004874E-2</v>
      </c>
      <c r="BF519" s="5">
        <v>-3.6391971128193199</v>
      </c>
      <c r="BG519" s="5">
        <v>1.5841733082268401</v>
      </c>
      <c r="BH519" t="str">
        <f t="shared" si="81"/>
        <v>no preference</v>
      </c>
      <c r="BI519" t="b">
        <f>IF(AT519=BH519, TRUE)</f>
        <v>0</v>
      </c>
      <c r="BK519" t="s">
        <v>743</v>
      </c>
      <c r="BL519" t="s">
        <v>1268</v>
      </c>
    </row>
    <row r="520" spans="1:68" x14ac:dyDescent="0.25">
      <c r="A520" s="11" t="str">
        <f>AF520</f>
        <v>AT5G18020.1</v>
      </c>
      <c r="B520" s="6" t="s">
        <v>1285</v>
      </c>
      <c r="H520" s="5"/>
      <c r="I520" s="5"/>
      <c r="J520" s="5"/>
      <c r="K520" s="1"/>
      <c r="L520" s="1"/>
      <c r="M520" s="5"/>
      <c r="N520" s="5"/>
      <c r="V520" s="5"/>
      <c r="W520" s="5"/>
      <c r="X520" s="5"/>
      <c r="AA520" s="5"/>
      <c r="AB520" s="5"/>
      <c r="AF520" t="s">
        <v>632</v>
      </c>
      <c r="AG520">
        <v>68</v>
      </c>
      <c r="AH520">
        <v>58</v>
      </c>
      <c r="AI520">
        <v>34</v>
      </c>
      <c r="AJ520">
        <v>0</v>
      </c>
      <c r="AK520">
        <v>0</v>
      </c>
      <c r="AL520">
        <v>0</v>
      </c>
      <c r="AM520" s="5">
        <v>5.7068168410283304</v>
      </c>
      <c r="AN520" s="5">
        <v>2.8534084205141599</v>
      </c>
      <c r="AO520" s="5">
        <v>20.620065450874201</v>
      </c>
      <c r="AP520" s="1">
        <v>2.92795196892974E-8</v>
      </c>
      <c r="AQ520" s="1">
        <v>2.15290585950716E-7</v>
      </c>
      <c r="AR520" s="5">
        <v>9.8163960079776498</v>
      </c>
      <c r="AS520" s="5">
        <v>52.230363568163099</v>
      </c>
      <c r="AT520" t="str">
        <f t="shared" si="80"/>
        <v>maternal</v>
      </c>
      <c r="AU520">
        <v>67</v>
      </c>
      <c r="AV520">
        <v>64</v>
      </c>
      <c r="AW520">
        <v>31</v>
      </c>
      <c r="AX520">
        <v>0</v>
      </c>
      <c r="AY520">
        <v>0</v>
      </c>
      <c r="AZ520">
        <v>0</v>
      </c>
      <c r="BA520" s="5">
        <v>5.7032768847595996</v>
      </c>
      <c r="BB520" s="5">
        <v>2.8516384423797998</v>
      </c>
      <c r="BC520" s="5">
        <v>19.142110591621002</v>
      </c>
      <c r="BD520" s="1">
        <v>2.15239390438308E-7</v>
      </c>
      <c r="BE520" s="1">
        <v>9.9647865943661297E-7</v>
      </c>
      <c r="BF520" s="5">
        <v>8.0146953628508797</v>
      </c>
      <c r="BG520" s="5">
        <v>52.102362468901902</v>
      </c>
      <c r="BH520" t="str">
        <f t="shared" si="81"/>
        <v>maternal</v>
      </c>
      <c r="BI520" t="b">
        <f>IF(AT520=BH520, TRUE)</f>
        <v>1</v>
      </c>
      <c r="BK520" t="s">
        <v>1081</v>
      </c>
      <c r="BL520" t="s">
        <v>1268</v>
      </c>
    </row>
    <row r="521" spans="1:68" x14ac:dyDescent="0.25">
      <c r="A521" s="11" t="str">
        <f>AF521</f>
        <v>AT5G18960.1</v>
      </c>
      <c r="B521" s="6" t="s">
        <v>1285</v>
      </c>
      <c r="H521" s="5"/>
      <c r="I521" s="5"/>
      <c r="J521" s="5"/>
      <c r="K521" s="1"/>
      <c r="L521" s="1"/>
      <c r="M521" s="5"/>
      <c r="N521" s="5"/>
      <c r="V521" s="5"/>
      <c r="W521" s="5"/>
      <c r="X521" s="5"/>
      <c r="AA521" s="5"/>
      <c r="AB521" s="5"/>
      <c r="AF521" t="s">
        <v>459</v>
      </c>
      <c r="AG521">
        <v>1935</v>
      </c>
      <c r="AH521">
        <v>2304</v>
      </c>
      <c r="AI521">
        <v>2031</v>
      </c>
      <c r="AJ521">
        <v>143</v>
      </c>
      <c r="AK521">
        <v>169</v>
      </c>
      <c r="AL521">
        <v>150</v>
      </c>
      <c r="AM521" s="5">
        <v>3.7534594274861202</v>
      </c>
      <c r="AN521" s="5">
        <v>9.1493032727114194</v>
      </c>
      <c r="AO521" s="5">
        <v>19.153719847356498</v>
      </c>
      <c r="AP521" s="1">
        <v>5.2487706438241101E-8</v>
      </c>
      <c r="AQ521" s="1">
        <v>3.4372462740880998E-7</v>
      </c>
      <c r="AR521" s="5">
        <v>9.2732334890622905</v>
      </c>
      <c r="AS521" s="5">
        <v>13.4866434215625</v>
      </c>
      <c r="AT521" t="str">
        <f t="shared" si="80"/>
        <v>maternal</v>
      </c>
      <c r="AU521">
        <v>1723</v>
      </c>
      <c r="AV521">
        <v>1939</v>
      </c>
      <c r="AW521">
        <v>1728</v>
      </c>
      <c r="AX521">
        <v>263</v>
      </c>
      <c r="AY521">
        <v>225</v>
      </c>
      <c r="AZ521">
        <v>262</v>
      </c>
      <c r="BA521" s="5">
        <v>2.8418716929133101</v>
      </c>
      <c r="BB521" s="5">
        <v>9.3887665368119695</v>
      </c>
      <c r="BC521" s="5">
        <v>18.326557102217301</v>
      </c>
      <c r="BD521" s="1">
        <v>2.9200286201519299E-7</v>
      </c>
      <c r="BE521" s="1">
        <v>1.17743089522255E-6</v>
      </c>
      <c r="BF521" s="5">
        <v>7.7095911392955703</v>
      </c>
      <c r="BG521" s="5">
        <v>7.1694959440932697</v>
      </c>
      <c r="BH521" t="str">
        <f t="shared" si="81"/>
        <v>maternal</v>
      </c>
      <c r="BI521" t="b">
        <f>IF(AT521=BH521, TRUE)</f>
        <v>1</v>
      </c>
      <c r="BK521" t="s">
        <v>1082</v>
      </c>
      <c r="BL521" t="s">
        <v>1268</v>
      </c>
    </row>
    <row r="522" spans="1:68" x14ac:dyDescent="0.25">
      <c r="A522" t="s">
        <v>619</v>
      </c>
      <c r="B522">
        <v>921</v>
      </c>
      <c r="C522">
        <v>780</v>
      </c>
      <c r="D522">
        <v>895</v>
      </c>
      <c r="E522">
        <v>121</v>
      </c>
      <c r="F522">
        <v>50</v>
      </c>
      <c r="G522">
        <v>67</v>
      </c>
      <c r="H522" s="5">
        <v>3.5248436932814</v>
      </c>
      <c r="I522" s="5">
        <v>7.9926303535689396</v>
      </c>
      <c r="J522" s="5">
        <v>10.801823415947</v>
      </c>
      <c r="K522" s="1">
        <v>2.9792237814931398E-5</v>
      </c>
      <c r="L522" s="1">
        <v>5.8126114338222699E-5</v>
      </c>
      <c r="M522" s="5">
        <v>3.0072803255590399</v>
      </c>
      <c r="N522" s="5">
        <v>11.5102215141386</v>
      </c>
      <c r="O522" t="str">
        <f t="shared" si="85"/>
        <v>maternal</v>
      </c>
      <c r="P522">
        <v>48</v>
      </c>
      <c r="Q522">
        <v>78</v>
      </c>
      <c r="R522">
        <v>81</v>
      </c>
      <c r="S522">
        <v>1308</v>
      </c>
      <c r="T522">
        <v>833</v>
      </c>
      <c r="U522">
        <v>982</v>
      </c>
      <c r="V522" s="5">
        <v>-3.9077193216066899</v>
      </c>
      <c r="W522" s="5">
        <v>8.0458738597734794</v>
      </c>
      <c r="X522" s="5">
        <v>-14.059893276525001</v>
      </c>
      <c r="Y522" s="1">
        <v>6.6532320162626499E-6</v>
      </c>
      <c r="Z522" s="1">
        <v>1.8941344209564101E-5</v>
      </c>
      <c r="AA522" s="5">
        <v>4.6765631172447204</v>
      </c>
      <c r="AB522" s="5">
        <v>-15.0086189115761</v>
      </c>
      <c r="AC522" t="str">
        <f t="shared" si="86"/>
        <v>paternal</v>
      </c>
      <c r="AD522" t="b">
        <f>IF(O522=AC522, TRUE)</f>
        <v>0</v>
      </c>
      <c r="AF522" t="str">
        <f>A522</f>
        <v>AT5G19175.1</v>
      </c>
      <c r="AG522" s="6" t="s">
        <v>1286</v>
      </c>
      <c r="AM522" s="5"/>
      <c r="AN522" s="5"/>
      <c r="AO522" s="5"/>
      <c r="AP522" s="1"/>
      <c r="AQ522" s="1"/>
      <c r="AR522" s="5"/>
      <c r="AS522" s="5"/>
      <c r="BA522" s="5"/>
      <c r="BB522" s="5"/>
      <c r="BC522" s="5"/>
      <c r="BD522" s="1"/>
      <c r="BE522" s="1"/>
      <c r="BF522" s="5"/>
      <c r="BG522" s="5"/>
      <c r="BK522" t="s">
        <v>1249</v>
      </c>
      <c r="BL522" t="s">
        <v>1268</v>
      </c>
    </row>
    <row r="523" spans="1:68" x14ac:dyDescent="0.25">
      <c r="A523" t="s">
        <v>208</v>
      </c>
      <c r="B523">
        <v>1576</v>
      </c>
      <c r="C523">
        <v>1423</v>
      </c>
      <c r="D523">
        <v>1748</v>
      </c>
      <c r="E523">
        <v>147</v>
      </c>
      <c r="F523">
        <v>169</v>
      </c>
      <c r="G523">
        <v>317</v>
      </c>
      <c r="H523" s="5">
        <v>2.9797625642091901</v>
      </c>
      <c r="I523" s="5">
        <v>9.1337903677882597</v>
      </c>
      <c r="J523" s="5">
        <v>9.7388670243774094</v>
      </c>
      <c r="K523" s="1">
        <v>5.48917734030819E-5</v>
      </c>
      <c r="L523" s="1">
        <v>9.9770715175634102E-5</v>
      </c>
      <c r="M523" s="5">
        <v>2.33380124147727</v>
      </c>
      <c r="N523" s="5">
        <v>7.8885632455473704</v>
      </c>
      <c r="O523" t="str">
        <f t="shared" si="85"/>
        <v>maternal</v>
      </c>
      <c r="P523">
        <v>1875</v>
      </c>
      <c r="Q523">
        <v>1547</v>
      </c>
      <c r="R523">
        <v>1552</v>
      </c>
      <c r="S523">
        <v>264</v>
      </c>
      <c r="T523">
        <v>225</v>
      </c>
      <c r="U523">
        <v>300</v>
      </c>
      <c r="V523" s="5">
        <v>2.6556095981405501</v>
      </c>
      <c r="W523" s="5">
        <v>9.3623538619454205</v>
      </c>
      <c r="X523" s="5">
        <v>15.013700881397799</v>
      </c>
      <c r="Y523" s="1">
        <v>4.4898981427744103E-6</v>
      </c>
      <c r="Z523" s="1">
        <v>1.4235017975387101E-5</v>
      </c>
      <c r="AA523" s="5">
        <v>5.0890805348994803</v>
      </c>
      <c r="AB523" s="5">
        <v>6.3011257355616896</v>
      </c>
      <c r="AC523" t="str">
        <f t="shared" si="86"/>
        <v>maternal</v>
      </c>
      <c r="AD523" t="b">
        <f>IF(O523=AC523, TRUE)</f>
        <v>1</v>
      </c>
      <c r="AF523" t="s">
        <v>208</v>
      </c>
      <c r="AG523">
        <v>2614</v>
      </c>
      <c r="AH523">
        <v>3668</v>
      </c>
      <c r="AI523">
        <v>3269</v>
      </c>
      <c r="AJ523">
        <v>317</v>
      </c>
      <c r="AK523">
        <v>695</v>
      </c>
      <c r="AL523">
        <v>397</v>
      </c>
      <c r="AM523" s="5">
        <v>2.82546342303052</v>
      </c>
      <c r="AN523" s="5">
        <v>10.2102154020742</v>
      </c>
      <c r="AO523" s="5">
        <v>8.9644005950471293</v>
      </c>
      <c r="AP523" s="1">
        <v>1.8218928830858398E-5</v>
      </c>
      <c r="AQ523" s="1">
        <v>3.01637894550636E-5</v>
      </c>
      <c r="AR523" s="5">
        <v>3.3229347962348901</v>
      </c>
      <c r="AS523" s="5">
        <v>7.0884167309815398</v>
      </c>
      <c r="AT523" t="str">
        <f t="shared" si="80"/>
        <v>maternal</v>
      </c>
      <c r="AU523">
        <v>3301</v>
      </c>
      <c r="AV523">
        <v>3547</v>
      </c>
      <c r="AW523">
        <v>3734</v>
      </c>
      <c r="AX523">
        <v>410</v>
      </c>
      <c r="AY523">
        <v>477</v>
      </c>
      <c r="AZ523">
        <v>388</v>
      </c>
      <c r="BA523" s="5">
        <v>3.0537731634141001</v>
      </c>
      <c r="BB523" s="5">
        <v>10.2560491605899</v>
      </c>
      <c r="BC523" s="5">
        <v>19.258810215103701</v>
      </c>
      <c r="BD523" s="1">
        <v>2.06259520182427E-7</v>
      </c>
      <c r="BE523" s="1">
        <v>9.672806129790441E-7</v>
      </c>
      <c r="BF523" s="5">
        <v>8.0570745621734794</v>
      </c>
      <c r="BG523" s="5">
        <v>8.3038084444294604</v>
      </c>
      <c r="BH523" t="str">
        <f t="shared" si="81"/>
        <v>maternal</v>
      </c>
      <c r="BI523" t="b">
        <f>IF(AT523=BH523, TRUE)</f>
        <v>1</v>
      </c>
      <c r="BK523" t="s">
        <v>1083</v>
      </c>
      <c r="BL523" t="s">
        <v>1268</v>
      </c>
    </row>
    <row r="524" spans="1:68" x14ac:dyDescent="0.25">
      <c r="A524" s="11" t="str">
        <f>AF524</f>
        <v>AT5G20000.1</v>
      </c>
      <c r="B524" s="6" t="s">
        <v>1285</v>
      </c>
      <c r="H524" s="5"/>
      <c r="I524" s="5"/>
      <c r="J524" s="5"/>
      <c r="K524" s="1"/>
      <c r="L524" s="1"/>
      <c r="M524" s="5"/>
      <c r="N524" s="5"/>
      <c r="V524" s="5"/>
      <c r="W524" s="5"/>
      <c r="X524" s="5"/>
      <c r="Y524" s="1"/>
      <c r="Z524" s="1"/>
      <c r="AA524" s="5"/>
      <c r="AB524" s="5"/>
      <c r="AF524" t="s">
        <v>466</v>
      </c>
      <c r="AG524">
        <v>2480</v>
      </c>
      <c r="AH524">
        <v>3391</v>
      </c>
      <c r="AI524">
        <v>2914</v>
      </c>
      <c r="AJ524">
        <v>365</v>
      </c>
      <c r="AK524">
        <v>486</v>
      </c>
      <c r="AL524">
        <v>439</v>
      </c>
      <c r="AM524" s="5">
        <v>2.76302304288415</v>
      </c>
      <c r="AN524" s="5">
        <v>10.1231240260724</v>
      </c>
      <c r="AO524" s="5">
        <v>12.5156786204947</v>
      </c>
      <c r="AP524" s="1">
        <v>1.45981318801711E-6</v>
      </c>
      <c r="AQ524" s="1">
        <v>3.41077847667549E-6</v>
      </c>
      <c r="AR524" s="5">
        <v>5.9746951774088704</v>
      </c>
      <c r="AS524" s="5">
        <v>6.7881716342065799</v>
      </c>
      <c r="AT524" t="str">
        <f t="shared" si="80"/>
        <v>maternal</v>
      </c>
      <c r="AU524">
        <v>1514</v>
      </c>
      <c r="AV524">
        <v>2136</v>
      </c>
      <c r="AW524">
        <v>1653</v>
      </c>
      <c r="AX524">
        <v>518</v>
      </c>
      <c r="AY524">
        <v>405</v>
      </c>
      <c r="AZ524">
        <v>556</v>
      </c>
      <c r="BA524" s="5">
        <v>1.8372522091027701</v>
      </c>
      <c r="BB524" s="5">
        <v>9.8541128255124093</v>
      </c>
      <c r="BC524" s="5">
        <v>8.9253202980613295</v>
      </c>
      <c r="BD524" s="1">
        <v>4.0223825141454801E-5</v>
      </c>
      <c r="BE524" s="1">
        <v>6.7945650576781806E-5</v>
      </c>
      <c r="BF524" s="5">
        <v>2.4915473879794101</v>
      </c>
      <c r="BG524" s="5">
        <v>3.5732880299806302</v>
      </c>
      <c r="BH524" t="str">
        <f t="shared" si="81"/>
        <v>maternal</v>
      </c>
      <c r="BI524" t="b">
        <f>IF(AT524=BH524, TRUE)</f>
        <v>1</v>
      </c>
      <c r="BK524" t="s">
        <v>1084</v>
      </c>
      <c r="BL524" t="s">
        <v>1268</v>
      </c>
    </row>
    <row r="525" spans="1:68" x14ac:dyDescent="0.25">
      <c r="A525" t="s">
        <v>368</v>
      </c>
      <c r="B525">
        <v>510</v>
      </c>
      <c r="C525">
        <v>327</v>
      </c>
      <c r="D525">
        <v>421</v>
      </c>
      <c r="E525">
        <v>429</v>
      </c>
      <c r="F525">
        <v>489</v>
      </c>
      <c r="G525">
        <v>557</v>
      </c>
      <c r="H525" s="5">
        <v>-0.244373808719445</v>
      </c>
      <c r="I525" s="5">
        <v>8.8141304624473502</v>
      </c>
      <c r="J525" s="5">
        <v>-1.1608620105890599</v>
      </c>
      <c r="K525">
        <v>0.288412012115427</v>
      </c>
      <c r="L525">
        <v>0.31555667207923199</v>
      </c>
      <c r="M525" s="5">
        <v>-6.8724846686928798</v>
      </c>
      <c r="N525" s="5">
        <v>-1.1845785016665999</v>
      </c>
      <c r="O525" t="str">
        <f t="shared" si="85"/>
        <v>no preference</v>
      </c>
      <c r="P525">
        <v>1118</v>
      </c>
      <c r="Q525">
        <v>830</v>
      </c>
      <c r="R525">
        <v>817</v>
      </c>
      <c r="S525">
        <v>139</v>
      </c>
      <c r="T525">
        <v>201</v>
      </c>
      <c r="U525">
        <v>326</v>
      </c>
      <c r="V525" s="5">
        <v>2.12067156516455</v>
      </c>
      <c r="W525" s="5">
        <v>8.7738828909805608</v>
      </c>
      <c r="X525" s="5">
        <v>6.3271752310505898</v>
      </c>
      <c r="Y525">
        <v>6.6395067587522803E-4</v>
      </c>
      <c r="Z525">
        <v>1.00181865572002E-3</v>
      </c>
      <c r="AA525" s="5">
        <v>-0.37158395610634098</v>
      </c>
      <c r="AB525" s="5">
        <v>4.3489633931943796</v>
      </c>
      <c r="AC525" t="str">
        <f t="shared" si="86"/>
        <v>maternal</v>
      </c>
      <c r="AD525" t="b">
        <f t="shared" ref="AD525:AD551" si="87">IF(O525=AC525, TRUE)</f>
        <v>0</v>
      </c>
      <c r="AF525" t="s">
        <v>368</v>
      </c>
      <c r="AG525">
        <v>355</v>
      </c>
      <c r="AH525">
        <v>451</v>
      </c>
      <c r="AI525">
        <v>380</v>
      </c>
      <c r="AJ525">
        <v>269</v>
      </c>
      <c r="AK525">
        <v>444</v>
      </c>
      <c r="AL525">
        <v>363</v>
      </c>
      <c r="AM525" s="5">
        <v>0.16242927259053999</v>
      </c>
      <c r="AN525" s="5">
        <v>8.5419718906630298</v>
      </c>
      <c r="AO525" s="5">
        <v>0.66270526758241999</v>
      </c>
      <c r="AP525">
        <v>0.52601772338158004</v>
      </c>
      <c r="AQ525">
        <v>0.55318978381333905</v>
      </c>
      <c r="AR525" s="5">
        <v>-7.10536313840114</v>
      </c>
      <c r="AS525" s="5">
        <v>1.1191700595256</v>
      </c>
      <c r="AT525" t="str">
        <f t="shared" si="80"/>
        <v>no preference</v>
      </c>
      <c r="AU525">
        <v>1014</v>
      </c>
      <c r="AV525">
        <v>1032</v>
      </c>
      <c r="AW525">
        <v>922</v>
      </c>
      <c r="AX525">
        <v>354</v>
      </c>
      <c r="AY525">
        <v>386</v>
      </c>
      <c r="AZ525">
        <v>283</v>
      </c>
      <c r="BA525" s="5">
        <v>1.5441544328474099</v>
      </c>
      <c r="BB525" s="5">
        <v>9.1779479131040809</v>
      </c>
      <c r="BC525" s="5">
        <v>8.8310765073920194</v>
      </c>
      <c r="BD525" s="1">
        <v>4.3144915323021498E-5</v>
      </c>
      <c r="BE525" s="1">
        <v>7.2390797521848207E-5</v>
      </c>
      <c r="BF525" s="5">
        <v>2.4149129892798298</v>
      </c>
      <c r="BG525" s="5">
        <v>2.91633091867247</v>
      </c>
      <c r="BH525" t="str">
        <f t="shared" si="81"/>
        <v>maternal</v>
      </c>
      <c r="BI525" t="b">
        <f>IF(AT525=BH525, TRUE)</f>
        <v>0</v>
      </c>
      <c r="BK525" t="s">
        <v>1085</v>
      </c>
      <c r="BL525" t="s">
        <v>1268</v>
      </c>
    </row>
    <row r="526" spans="1:68" x14ac:dyDescent="0.25">
      <c r="A526" t="s">
        <v>85</v>
      </c>
      <c r="B526">
        <v>45741</v>
      </c>
      <c r="C526">
        <v>45183</v>
      </c>
      <c r="D526">
        <v>49731</v>
      </c>
      <c r="E526">
        <v>1907</v>
      </c>
      <c r="F526">
        <v>1827</v>
      </c>
      <c r="G526">
        <v>1456</v>
      </c>
      <c r="H526" s="5">
        <v>4.7679873523754202</v>
      </c>
      <c r="I526" s="5">
        <v>13.1315540005637</v>
      </c>
      <c r="J526" s="5">
        <v>30.026542195400602</v>
      </c>
      <c r="K526" s="1">
        <v>5.9273902926944901E-8</v>
      </c>
      <c r="L526" s="1">
        <v>1.10249459444117E-6</v>
      </c>
      <c r="M526" s="5">
        <v>9.2394118505811598</v>
      </c>
      <c r="N526" s="5">
        <v>27.246279787903202</v>
      </c>
      <c r="O526" t="str">
        <f t="shared" si="85"/>
        <v>maternal</v>
      </c>
      <c r="P526">
        <v>27654</v>
      </c>
      <c r="Q526">
        <v>27935</v>
      </c>
      <c r="R526">
        <v>24124</v>
      </c>
      <c r="S526">
        <v>2665</v>
      </c>
      <c r="T526">
        <v>2688</v>
      </c>
      <c r="U526">
        <v>2068</v>
      </c>
      <c r="V526" s="5">
        <v>3.4317662841136798</v>
      </c>
      <c r="W526" s="5">
        <v>12.9785608203308</v>
      </c>
      <c r="X526" s="5">
        <v>19.9629176913243</v>
      </c>
      <c r="Y526" s="1">
        <v>8.0452508711621804E-7</v>
      </c>
      <c r="Z526" s="1">
        <v>3.9727875983260996E-6</v>
      </c>
      <c r="AA526" s="5">
        <v>6.8250487015312</v>
      </c>
      <c r="AB526" s="5">
        <v>10.7910719847618</v>
      </c>
      <c r="AC526" t="str">
        <f t="shared" si="86"/>
        <v>maternal</v>
      </c>
      <c r="AD526" t="b">
        <f t="shared" si="87"/>
        <v>1</v>
      </c>
      <c r="AF526" t="s">
        <v>85</v>
      </c>
      <c r="AG526">
        <v>18720</v>
      </c>
      <c r="AH526">
        <v>26281</v>
      </c>
      <c r="AI526">
        <v>22407</v>
      </c>
      <c r="AJ526">
        <v>1178</v>
      </c>
      <c r="AK526">
        <v>1455</v>
      </c>
      <c r="AL526">
        <v>1211</v>
      </c>
      <c r="AM526" s="5">
        <v>4.1238556553511696</v>
      </c>
      <c r="AN526" s="5">
        <v>12.380033369892701</v>
      </c>
      <c r="AO526" s="5">
        <v>18.9129275673466</v>
      </c>
      <c r="AP526" s="1">
        <v>5.80045826980443E-8</v>
      </c>
      <c r="AQ526" s="1">
        <v>3.5382704996434598E-7</v>
      </c>
      <c r="AR526" s="5">
        <v>9.1789332099372896</v>
      </c>
      <c r="AS526" s="5">
        <v>17.434289371122102</v>
      </c>
      <c r="AT526" t="str">
        <f t="shared" si="80"/>
        <v>maternal</v>
      </c>
      <c r="AU526">
        <v>7991</v>
      </c>
      <c r="AV526">
        <v>9419</v>
      </c>
      <c r="AW526">
        <v>7518</v>
      </c>
      <c r="AX526">
        <v>2445</v>
      </c>
      <c r="AY526">
        <v>2907</v>
      </c>
      <c r="AZ526">
        <v>2246</v>
      </c>
      <c r="BA526" s="5">
        <v>1.71545754890964</v>
      </c>
      <c r="BB526" s="5">
        <v>12.1563303249971</v>
      </c>
      <c r="BC526" s="5">
        <v>9.7066445846641294</v>
      </c>
      <c r="BD526" s="1">
        <v>2.3025155000477199E-5</v>
      </c>
      <c r="BE526" s="1">
        <v>4.1863918182685803E-5</v>
      </c>
      <c r="BF526" s="5">
        <v>3.1001076985927698</v>
      </c>
      <c r="BG526" s="5">
        <v>3.2840077890227999</v>
      </c>
      <c r="BH526" t="str">
        <f t="shared" si="81"/>
        <v>maternal</v>
      </c>
      <c r="BI526" t="b">
        <f>IF(AT526=BH526, TRUE)</f>
        <v>1</v>
      </c>
      <c r="BK526" t="s">
        <v>1086</v>
      </c>
      <c r="BN526" t="s">
        <v>1269</v>
      </c>
    </row>
    <row r="527" spans="1:68" x14ac:dyDescent="0.25">
      <c r="A527" t="s">
        <v>546</v>
      </c>
      <c r="B527">
        <v>3717</v>
      </c>
      <c r="C527">
        <v>3774</v>
      </c>
      <c r="D527">
        <v>4738</v>
      </c>
      <c r="E527">
        <v>289</v>
      </c>
      <c r="F527">
        <v>388</v>
      </c>
      <c r="G527">
        <v>278</v>
      </c>
      <c r="H527" s="5">
        <v>3.6817607276071902</v>
      </c>
      <c r="I527" s="5">
        <v>10.143432612747</v>
      </c>
      <c r="J527" s="5">
        <v>18.976355811227599</v>
      </c>
      <c r="K527" s="1">
        <v>9.9333240277960202E-7</v>
      </c>
      <c r="L527" s="1">
        <v>3.6744174324191598E-6</v>
      </c>
      <c r="M527" s="5">
        <v>6.6113633761063699</v>
      </c>
      <c r="N527" s="5">
        <v>12.8327701575734</v>
      </c>
      <c r="O527" t="str">
        <f t="shared" si="85"/>
        <v>maternal</v>
      </c>
      <c r="P527">
        <v>2578</v>
      </c>
      <c r="Q527">
        <v>3328</v>
      </c>
      <c r="R527">
        <v>3512</v>
      </c>
      <c r="S527">
        <v>337</v>
      </c>
      <c r="T527">
        <v>232</v>
      </c>
      <c r="U527">
        <v>121</v>
      </c>
      <c r="V527" s="5">
        <v>3.8720513852175</v>
      </c>
      <c r="W527" s="5">
        <v>9.6679599987751992</v>
      </c>
      <c r="X527" s="5">
        <v>10.0337771319801</v>
      </c>
      <c r="Y527" s="1">
        <v>4.8947825357829903E-5</v>
      </c>
      <c r="Z527" s="1">
        <v>9.4508257957332494E-5</v>
      </c>
      <c r="AA527" s="5">
        <v>2.5237161033206399</v>
      </c>
      <c r="AB527" s="5">
        <v>14.642108196320899</v>
      </c>
      <c r="AC527" t="str">
        <f t="shared" si="86"/>
        <v>maternal</v>
      </c>
      <c r="AD527" t="b">
        <f t="shared" si="87"/>
        <v>1</v>
      </c>
      <c r="AF527" t="s">
        <v>546</v>
      </c>
      <c r="AG527">
        <v>1905</v>
      </c>
      <c r="AH527">
        <v>2043</v>
      </c>
      <c r="AI527">
        <v>1906</v>
      </c>
      <c r="AJ527">
        <v>195</v>
      </c>
      <c r="AK527">
        <v>228</v>
      </c>
      <c r="AL527">
        <v>225</v>
      </c>
      <c r="AM527" s="5">
        <v>3.1721694728443302</v>
      </c>
      <c r="AN527" s="5">
        <v>9.3441156012979398</v>
      </c>
      <c r="AO527" s="5">
        <v>16.669666351849799</v>
      </c>
      <c r="AP527" s="1">
        <v>1.5679868895448999E-7</v>
      </c>
      <c r="AQ527" s="1">
        <v>6.4261757768233704E-7</v>
      </c>
      <c r="AR527" s="5">
        <v>8.2219362889084309</v>
      </c>
      <c r="AS527" s="5">
        <v>9.0140126384654007</v>
      </c>
      <c r="AT527" t="str">
        <f t="shared" si="80"/>
        <v>maternal</v>
      </c>
      <c r="AU527">
        <v>1687</v>
      </c>
      <c r="AV527">
        <v>2021</v>
      </c>
      <c r="AW527">
        <v>1658</v>
      </c>
      <c r="AX527">
        <v>321</v>
      </c>
      <c r="AY527">
        <v>326</v>
      </c>
      <c r="AZ527">
        <v>253</v>
      </c>
      <c r="BA527" s="5">
        <v>2.5753387503937302</v>
      </c>
      <c r="BB527" s="5">
        <v>9.5119188386584899</v>
      </c>
      <c r="BC527" s="5">
        <v>14.4645066523612</v>
      </c>
      <c r="BD527" s="1">
        <v>1.5175500694981999E-6</v>
      </c>
      <c r="BE527" s="1">
        <v>4.2477570970097196E-6</v>
      </c>
      <c r="BF527" s="5">
        <v>6.0143874212158801</v>
      </c>
      <c r="BG527" s="5">
        <v>5.9601091449591399</v>
      </c>
      <c r="BH527" t="str">
        <f t="shared" si="81"/>
        <v>maternal</v>
      </c>
      <c r="BI527" t="b">
        <f>IF(AT527=BH527, TRUE)</f>
        <v>1</v>
      </c>
      <c r="BK527" t="s">
        <v>1087</v>
      </c>
      <c r="BM527" t="s">
        <v>1270</v>
      </c>
    </row>
    <row r="528" spans="1:68" x14ac:dyDescent="0.25">
      <c r="A528" t="s">
        <v>509</v>
      </c>
      <c r="B528">
        <v>6881</v>
      </c>
      <c r="C528">
        <v>8007</v>
      </c>
      <c r="D528">
        <v>7155</v>
      </c>
      <c r="E528">
        <v>59</v>
      </c>
      <c r="F528">
        <v>11</v>
      </c>
      <c r="G528">
        <v>20</v>
      </c>
      <c r="H528" s="5">
        <v>8.2122018628388194</v>
      </c>
      <c r="I528" s="5">
        <v>8.73415777112222</v>
      </c>
      <c r="J528" s="5">
        <v>14.6084274384264</v>
      </c>
      <c r="K528" s="1">
        <v>4.8773186350066101E-6</v>
      </c>
      <c r="L528" s="1">
        <v>1.19365956067267E-5</v>
      </c>
      <c r="M528" s="5">
        <v>4.9638127859729</v>
      </c>
      <c r="N528" s="5">
        <v>296.56445097592302</v>
      </c>
      <c r="O528" t="str">
        <f t="shared" si="85"/>
        <v>maternal</v>
      </c>
      <c r="P528">
        <v>4428</v>
      </c>
      <c r="Q528">
        <v>4569</v>
      </c>
      <c r="R528">
        <v>4361</v>
      </c>
      <c r="S528">
        <v>25</v>
      </c>
      <c r="T528">
        <v>30</v>
      </c>
      <c r="U528">
        <v>24</v>
      </c>
      <c r="V528" s="5">
        <v>7.3543418560562701</v>
      </c>
      <c r="W528" s="5">
        <v>8.4433350007957007</v>
      </c>
      <c r="X528" s="5">
        <v>48.824318304624803</v>
      </c>
      <c r="Y528" s="1">
        <v>3.4191452451022498E-9</v>
      </c>
      <c r="Z528" s="1">
        <v>6.8727660384828297E-7</v>
      </c>
      <c r="AA528" s="5">
        <v>11.070452844825001</v>
      </c>
      <c r="AB528" s="5">
        <v>163.63548839909799</v>
      </c>
      <c r="AC528" t="str">
        <f t="shared" si="86"/>
        <v>maternal</v>
      </c>
      <c r="AD528" t="b">
        <f t="shared" si="87"/>
        <v>1</v>
      </c>
      <c r="AF528" t="str">
        <f>A528</f>
        <v>AT5G22020.1</v>
      </c>
      <c r="AG528" s="6" t="s">
        <v>1286</v>
      </c>
      <c r="AM528" s="5"/>
      <c r="AN528" s="5"/>
      <c r="AO528" s="5"/>
      <c r="AP528" s="1"/>
      <c r="AQ528" s="1"/>
      <c r="AR528" s="5"/>
      <c r="AS528" s="5"/>
      <c r="BA528" s="5"/>
      <c r="BB528" s="5"/>
      <c r="BC528" s="5"/>
      <c r="BD528" s="1"/>
      <c r="BE528" s="1"/>
      <c r="BF528" s="5"/>
      <c r="BG528" s="5"/>
      <c r="BK528" t="s">
        <v>1250</v>
      </c>
      <c r="BM528" t="s">
        <v>1270</v>
      </c>
    </row>
    <row r="529" spans="1:69" x14ac:dyDescent="0.25">
      <c r="A529" t="s">
        <v>528</v>
      </c>
      <c r="B529">
        <v>4824</v>
      </c>
      <c r="C529">
        <v>4710</v>
      </c>
      <c r="D529">
        <v>4847</v>
      </c>
      <c r="E529">
        <v>81</v>
      </c>
      <c r="F529">
        <v>28</v>
      </c>
      <c r="G529">
        <v>109</v>
      </c>
      <c r="H529" s="5">
        <v>6.2281373713044497</v>
      </c>
      <c r="I529" s="5">
        <v>9.1130329234089995</v>
      </c>
      <c r="J529" s="5">
        <v>12.869291312654999</v>
      </c>
      <c r="K529" s="1">
        <v>1.04730063291856E-5</v>
      </c>
      <c r="L529" s="1">
        <v>2.29174020850414E-5</v>
      </c>
      <c r="M529" s="5">
        <v>4.1459005874505701</v>
      </c>
      <c r="N529" s="5">
        <v>74.9645892763495</v>
      </c>
      <c r="O529" t="str">
        <f t="shared" si="85"/>
        <v>maternal</v>
      </c>
      <c r="P529">
        <v>2973</v>
      </c>
      <c r="Q529">
        <v>2490</v>
      </c>
      <c r="R529">
        <v>1833</v>
      </c>
      <c r="S529">
        <v>62</v>
      </c>
      <c r="T529">
        <v>19</v>
      </c>
      <c r="U529">
        <v>58</v>
      </c>
      <c r="V529" s="5">
        <v>5.8265416980464</v>
      </c>
      <c r="W529" s="5">
        <v>8.3072212049395695</v>
      </c>
      <c r="X529" s="5">
        <v>12.1216702556844</v>
      </c>
      <c r="Y529" s="1">
        <v>1.6095820272936402E-5</v>
      </c>
      <c r="Z529" s="1">
        <v>3.8382340650848498E-5</v>
      </c>
      <c r="AA529" s="5">
        <v>3.7341548474265198</v>
      </c>
      <c r="AB529" s="5">
        <v>56.749732938210201</v>
      </c>
      <c r="AC529" t="str">
        <f t="shared" si="86"/>
        <v>maternal</v>
      </c>
      <c r="AD529" t="b">
        <f t="shared" si="87"/>
        <v>1</v>
      </c>
      <c r="AF529" t="str">
        <f>A529</f>
        <v>AT5G22200.1</v>
      </c>
      <c r="AG529" s="6" t="s">
        <v>1286</v>
      </c>
      <c r="AM529" s="5"/>
      <c r="AN529" s="5"/>
      <c r="AO529" s="5"/>
      <c r="AP529" s="1"/>
      <c r="AQ529" s="1"/>
      <c r="AR529" s="5"/>
      <c r="AS529" s="5"/>
      <c r="BA529" s="5"/>
      <c r="BB529" s="5"/>
      <c r="BC529" s="5"/>
      <c r="BD529" s="1"/>
      <c r="BE529" s="1"/>
      <c r="BF529" s="5"/>
      <c r="BG529" s="5"/>
      <c r="BK529" t="s">
        <v>1251</v>
      </c>
      <c r="BM529" t="s">
        <v>1270</v>
      </c>
      <c r="BN529" t="s">
        <v>1269</v>
      </c>
    </row>
    <row r="530" spans="1:69" x14ac:dyDescent="0.25">
      <c r="A530" t="s">
        <v>277</v>
      </c>
      <c r="B530">
        <v>5802</v>
      </c>
      <c r="C530">
        <v>5374</v>
      </c>
      <c r="D530">
        <v>5354</v>
      </c>
      <c r="E530">
        <v>1805</v>
      </c>
      <c r="F530">
        <v>1635</v>
      </c>
      <c r="G530">
        <v>1897</v>
      </c>
      <c r="H530" s="5">
        <v>1.63216654170381</v>
      </c>
      <c r="I530" s="5">
        <v>11.6110177666665</v>
      </c>
      <c r="J530" s="5">
        <v>12.138887443150599</v>
      </c>
      <c r="K530" s="1">
        <v>1.48663615689709E-5</v>
      </c>
      <c r="L530" s="1">
        <v>3.0953096102558698E-5</v>
      </c>
      <c r="M530" s="5">
        <v>3.7666065678229401</v>
      </c>
      <c r="N530" s="5">
        <v>3.0997815354932601</v>
      </c>
      <c r="O530" t="str">
        <f t="shared" si="85"/>
        <v>maternal</v>
      </c>
      <c r="P530">
        <v>4501</v>
      </c>
      <c r="Q530">
        <v>4454</v>
      </c>
      <c r="R530">
        <v>4244</v>
      </c>
      <c r="S530">
        <v>1981</v>
      </c>
      <c r="T530">
        <v>1507</v>
      </c>
      <c r="U530">
        <v>1711</v>
      </c>
      <c r="V530" s="5">
        <v>1.35215998314918</v>
      </c>
      <c r="W530" s="5">
        <v>11.4269563071934</v>
      </c>
      <c r="X530" s="5">
        <v>8.4842199944880097</v>
      </c>
      <c r="Y530">
        <v>1.2905706647450699E-4</v>
      </c>
      <c r="Z530">
        <v>2.236454754434E-4</v>
      </c>
      <c r="AA530" s="5">
        <v>1.45346337855888</v>
      </c>
      <c r="AB530" s="5">
        <v>2.5529406223182498</v>
      </c>
      <c r="AC530" t="str">
        <f t="shared" si="86"/>
        <v>maternal</v>
      </c>
      <c r="AD530" t="b">
        <f t="shared" si="87"/>
        <v>1</v>
      </c>
      <c r="AF530" t="str">
        <f>A530</f>
        <v>AT5G22440.1</v>
      </c>
      <c r="AG530" s="6" t="s">
        <v>1286</v>
      </c>
      <c r="AM530" s="5"/>
      <c r="AN530" s="5"/>
      <c r="AO530" s="5"/>
      <c r="AP530" s="1"/>
      <c r="AQ530" s="1"/>
      <c r="AR530" s="5"/>
      <c r="AS530" s="5"/>
      <c r="BA530" s="5"/>
      <c r="BB530" s="5"/>
      <c r="BC530" s="5"/>
      <c r="BD530" s="1"/>
      <c r="BE530" s="1"/>
      <c r="BF530" s="5"/>
      <c r="BG530" s="5"/>
      <c r="BK530" t="s">
        <v>1252</v>
      </c>
      <c r="BL530" t="s">
        <v>1268</v>
      </c>
    </row>
    <row r="531" spans="1:69" x14ac:dyDescent="0.25">
      <c r="A531" t="s">
        <v>69</v>
      </c>
      <c r="B531">
        <v>15672</v>
      </c>
      <c r="C531">
        <v>18233</v>
      </c>
      <c r="D531">
        <v>24994</v>
      </c>
      <c r="E531">
        <v>573</v>
      </c>
      <c r="F531">
        <v>511</v>
      </c>
      <c r="G531">
        <v>677</v>
      </c>
      <c r="H531" s="5">
        <v>5.0432135706374996</v>
      </c>
      <c r="I531" s="5">
        <v>11.7116229152561</v>
      </c>
      <c r="J531" s="5">
        <v>22.8089560627777</v>
      </c>
      <c r="K531" s="1">
        <v>3.2185415739625602E-7</v>
      </c>
      <c r="L531" s="1">
        <v>1.89046968239064E-6</v>
      </c>
      <c r="M531" s="5">
        <v>7.7160472890048002</v>
      </c>
      <c r="N531" s="5">
        <v>32.9730073428955</v>
      </c>
      <c r="O531" t="str">
        <f t="shared" si="85"/>
        <v>maternal</v>
      </c>
      <c r="P531">
        <v>16154</v>
      </c>
      <c r="Q531">
        <v>23426</v>
      </c>
      <c r="R531">
        <v>28290</v>
      </c>
      <c r="S531">
        <v>352</v>
      </c>
      <c r="T531">
        <v>458</v>
      </c>
      <c r="U531">
        <v>405</v>
      </c>
      <c r="V531" s="5">
        <v>5.7708075487182198</v>
      </c>
      <c r="W531" s="5">
        <v>11.542473985649201</v>
      </c>
      <c r="X531" s="5">
        <v>23.362712819089701</v>
      </c>
      <c r="Y531" s="1">
        <v>3.0952512240845398E-7</v>
      </c>
      <c r="Z531" s="1">
        <v>2.37346012549294E-6</v>
      </c>
      <c r="AA531" s="5">
        <v>7.7280819154525302</v>
      </c>
      <c r="AB531" s="5">
        <v>54.599186422229998</v>
      </c>
      <c r="AC531" t="str">
        <f t="shared" si="86"/>
        <v>maternal</v>
      </c>
      <c r="AD531" t="b">
        <f t="shared" si="87"/>
        <v>1</v>
      </c>
      <c r="AF531" t="s">
        <v>69</v>
      </c>
      <c r="AG531">
        <v>1637</v>
      </c>
      <c r="AH531">
        <v>3087</v>
      </c>
      <c r="AI531">
        <v>3403</v>
      </c>
      <c r="AJ531">
        <v>78</v>
      </c>
      <c r="AK531">
        <v>238</v>
      </c>
      <c r="AL531">
        <v>107</v>
      </c>
      <c r="AM531" s="5">
        <v>4.3478856474245804</v>
      </c>
      <c r="AN531" s="5">
        <v>9.1604545098194006</v>
      </c>
      <c r="AO531" s="5">
        <v>9.7319191672191607</v>
      </c>
      <c r="AP531" s="1">
        <v>9.8851713120203092E-6</v>
      </c>
      <c r="AQ531" s="1">
        <v>1.75892727971892E-5</v>
      </c>
      <c r="AR531" s="5">
        <v>3.9724779461456401</v>
      </c>
      <c r="AS531" s="5">
        <v>20.363104856301099</v>
      </c>
      <c r="AT531" t="str">
        <f t="shared" si="80"/>
        <v>maternal</v>
      </c>
      <c r="AU531">
        <v>1239</v>
      </c>
      <c r="AV531">
        <v>1334</v>
      </c>
      <c r="AW531">
        <v>2282</v>
      </c>
      <c r="AX531">
        <v>137</v>
      </c>
      <c r="AY531">
        <v>62</v>
      </c>
      <c r="AZ531">
        <v>110</v>
      </c>
      <c r="BA531" s="5">
        <v>3.9784144431485502</v>
      </c>
      <c r="BB531" s="5">
        <v>8.6159473037836705</v>
      </c>
      <c r="BC531" s="5">
        <v>11.2007297179546</v>
      </c>
      <c r="BD531" s="1">
        <v>8.7732361920065697E-6</v>
      </c>
      <c r="BE531" s="1">
        <v>1.7476566119534999E-5</v>
      </c>
      <c r="BF531" s="5">
        <v>4.1458561676481596</v>
      </c>
      <c r="BG531" s="5">
        <v>15.7623904994963</v>
      </c>
      <c r="BH531" t="str">
        <f t="shared" si="81"/>
        <v>maternal</v>
      </c>
      <c r="BI531" t="b">
        <f t="shared" ref="BI531:BI542" si="88">IF(AT531=BH531, TRUE)</f>
        <v>1</v>
      </c>
      <c r="BK531" t="s">
        <v>1088</v>
      </c>
      <c r="BN531" t="s">
        <v>1269</v>
      </c>
    </row>
    <row r="532" spans="1:69" x14ac:dyDescent="0.25">
      <c r="A532" t="s">
        <v>136</v>
      </c>
      <c r="B532">
        <v>90149</v>
      </c>
      <c r="C532">
        <v>82335</v>
      </c>
      <c r="D532">
        <v>97410</v>
      </c>
      <c r="E532">
        <v>6624</v>
      </c>
      <c r="F532">
        <v>5371</v>
      </c>
      <c r="G532">
        <v>5447</v>
      </c>
      <c r="H532" s="5">
        <v>3.9548711238793799</v>
      </c>
      <c r="I532" s="5">
        <v>14.4762553341613</v>
      </c>
      <c r="J532" s="5">
        <v>25.574874006601</v>
      </c>
      <c r="K532" s="1">
        <v>1.5927474181445099E-7</v>
      </c>
      <c r="L532" s="1">
        <v>1.4569722284010401E-6</v>
      </c>
      <c r="M532" s="5">
        <v>8.3715894995064293</v>
      </c>
      <c r="N532" s="5">
        <v>15.5072517444325</v>
      </c>
      <c r="O532" t="str">
        <f t="shared" si="85"/>
        <v>maternal</v>
      </c>
      <c r="P532">
        <v>75045</v>
      </c>
      <c r="Q532">
        <v>67430</v>
      </c>
      <c r="R532">
        <v>60811</v>
      </c>
      <c r="S532">
        <v>5491</v>
      </c>
      <c r="T532">
        <v>4929</v>
      </c>
      <c r="U532">
        <v>4354</v>
      </c>
      <c r="V532" s="5">
        <v>3.7832451673476699</v>
      </c>
      <c r="W532" s="5">
        <v>14.151270865306699</v>
      </c>
      <c r="X532" s="5">
        <v>22.7778816194357</v>
      </c>
      <c r="Y532" s="1">
        <v>3.6113254701591801E-7</v>
      </c>
      <c r="Z532" s="1">
        <v>2.6055531239431199E-6</v>
      </c>
      <c r="AA532" s="5">
        <v>7.5858655921372398</v>
      </c>
      <c r="AB532" s="5">
        <v>13.767981581248501</v>
      </c>
      <c r="AC532" t="str">
        <f t="shared" si="86"/>
        <v>maternal</v>
      </c>
      <c r="AD532" t="b">
        <f t="shared" si="87"/>
        <v>1</v>
      </c>
      <c r="AF532" t="s">
        <v>136</v>
      </c>
      <c r="AG532">
        <v>65352</v>
      </c>
      <c r="AH532">
        <v>93021</v>
      </c>
      <c r="AI532">
        <v>78262</v>
      </c>
      <c r="AJ532">
        <v>6928</v>
      </c>
      <c r="AK532">
        <v>10360</v>
      </c>
      <c r="AL532">
        <v>8438</v>
      </c>
      <c r="AM532" s="5">
        <v>3.2057098543493701</v>
      </c>
      <c r="AN532" s="5">
        <v>14.6495760641972</v>
      </c>
      <c r="AO532" s="5">
        <v>13.338207620715901</v>
      </c>
      <c r="AP532" s="1">
        <v>8.9290225244692505E-7</v>
      </c>
      <c r="AQ532" s="1">
        <v>2.2736035112464699E-6</v>
      </c>
      <c r="AR532" s="5">
        <v>6.47960549629983</v>
      </c>
      <c r="AS532" s="5">
        <v>9.2260291735794908</v>
      </c>
      <c r="AT532" t="str">
        <f t="shared" si="80"/>
        <v>maternal</v>
      </c>
      <c r="AU532">
        <v>56654</v>
      </c>
      <c r="AV532">
        <v>65666</v>
      </c>
      <c r="AW532">
        <v>59461</v>
      </c>
      <c r="AX532">
        <v>3983</v>
      </c>
      <c r="AY532">
        <v>4196</v>
      </c>
      <c r="AZ532">
        <v>4556</v>
      </c>
      <c r="BA532" s="5">
        <v>3.83448787470935</v>
      </c>
      <c r="BB532" s="5">
        <v>13.9669150490804</v>
      </c>
      <c r="BC532" s="5">
        <v>25.167043506789199</v>
      </c>
      <c r="BD532" s="1">
        <v>3.1367198164459198E-8</v>
      </c>
      <c r="BE532" s="1">
        <v>4.06900462403015E-7</v>
      </c>
      <c r="BF532" s="5">
        <v>9.8583304834938392</v>
      </c>
      <c r="BG532" s="5">
        <v>14.2657913668427</v>
      </c>
      <c r="BH532" t="str">
        <f t="shared" si="81"/>
        <v>maternal</v>
      </c>
      <c r="BI532" t="b">
        <f t="shared" si="88"/>
        <v>1</v>
      </c>
      <c r="BK532" t="s">
        <v>1089</v>
      </c>
      <c r="BM532" t="s">
        <v>1270</v>
      </c>
    </row>
    <row r="533" spans="1:69" x14ac:dyDescent="0.25">
      <c r="A533" t="s">
        <v>128</v>
      </c>
      <c r="B533">
        <v>2166</v>
      </c>
      <c r="C533">
        <v>2265</v>
      </c>
      <c r="D533">
        <v>2696</v>
      </c>
      <c r="E533">
        <v>110</v>
      </c>
      <c r="F533">
        <v>136</v>
      </c>
      <c r="G533">
        <v>175</v>
      </c>
      <c r="H533" s="5">
        <v>4.0908919407339503</v>
      </c>
      <c r="I533" s="5">
        <v>9.1627391596829497</v>
      </c>
      <c r="J533" s="5">
        <v>19.414029195233301</v>
      </c>
      <c r="K533" s="1">
        <v>8.6408232214676905E-7</v>
      </c>
      <c r="L533" s="1">
        <v>3.41955982807019E-6</v>
      </c>
      <c r="M533" s="5">
        <v>6.7512046779498602</v>
      </c>
      <c r="N533" s="5">
        <v>17.0404548598001</v>
      </c>
      <c r="O533" t="str">
        <f t="shared" si="85"/>
        <v>maternal</v>
      </c>
      <c r="P533">
        <v>2830</v>
      </c>
      <c r="Q533">
        <v>2447</v>
      </c>
      <c r="R533">
        <v>2338</v>
      </c>
      <c r="S533">
        <v>268</v>
      </c>
      <c r="T533">
        <v>199</v>
      </c>
      <c r="U533">
        <v>45</v>
      </c>
      <c r="V533" s="5">
        <v>4.2257598381874901</v>
      </c>
      <c r="W533" s="5">
        <v>9.1925067552231994</v>
      </c>
      <c r="X533" s="5">
        <v>6.48205800425949</v>
      </c>
      <c r="Y533">
        <v>5.82108177012444E-4</v>
      </c>
      <c r="Z533">
        <v>8.8990784321354402E-4</v>
      </c>
      <c r="AA533" s="5">
        <v>-0.22465233280077401</v>
      </c>
      <c r="AB533" s="5">
        <v>18.710287711066901</v>
      </c>
      <c r="AC533" t="str">
        <f t="shared" si="86"/>
        <v>maternal</v>
      </c>
      <c r="AD533" t="b">
        <f t="shared" si="87"/>
        <v>1</v>
      </c>
      <c r="AF533" t="s">
        <v>128</v>
      </c>
      <c r="AG533">
        <v>3392</v>
      </c>
      <c r="AH533">
        <v>4068</v>
      </c>
      <c r="AI533">
        <v>3634</v>
      </c>
      <c r="AJ533">
        <v>243</v>
      </c>
      <c r="AK533">
        <v>379</v>
      </c>
      <c r="AL533">
        <v>236</v>
      </c>
      <c r="AM533" s="5">
        <v>3.7190692445998499</v>
      </c>
      <c r="AN533" s="5">
        <v>9.9893133538972894</v>
      </c>
      <c r="AO533" s="5">
        <v>15.170816225314001</v>
      </c>
      <c r="AP533" s="1">
        <v>3.2799394415103802E-7</v>
      </c>
      <c r="AQ533" s="1">
        <v>1.01861473338832E-6</v>
      </c>
      <c r="AR533" s="5">
        <v>7.4921087172799403</v>
      </c>
      <c r="AS533" s="5">
        <v>13.168957575785999</v>
      </c>
      <c r="AT533" t="str">
        <f t="shared" si="80"/>
        <v>maternal</v>
      </c>
      <c r="AU533">
        <v>5239</v>
      </c>
      <c r="AV533">
        <v>5606</v>
      </c>
      <c r="AW533">
        <v>5122</v>
      </c>
      <c r="AX533">
        <v>233</v>
      </c>
      <c r="AY533">
        <v>306</v>
      </c>
      <c r="AZ533">
        <v>273</v>
      </c>
      <c r="BA533" s="5">
        <v>4.3002153264771996</v>
      </c>
      <c r="BB533" s="5">
        <v>10.226938212543301</v>
      </c>
      <c r="BC533" s="5">
        <v>26.0175890287403</v>
      </c>
      <c r="BD533" s="1">
        <v>2.4803532837085301E-8</v>
      </c>
      <c r="BE533" s="1">
        <v>3.9707144853123302E-7</v>
      </c>
      <c r="BF533" s="5">
        <v>10.071558063194001</v>
      </c>
      <c r="BG533" s="5">
        <v>19.701250863717</v>
      </c>
      <c r="BH533" t="str">
        <f t="shared" si="81"/>
        <v>maternal</v>
      </c>
      <c r="BI533" t="b">
        <f t="shared" si="88"/>
        <v>1</v>
      </c>
      <c r="BK533" t="s">
        <v>1090</v>
      </c>
      <c r="BN533" t="s">
        <v>1269</v>
      </c>
    </row>
    <row r="534" spans="1:69" x14ac:dyDescent="0.25">
      <c r="A534" t="s">
        <v>305</v>
      </c>
      <c r="B534">
        <v>2777</v>
      </c>
      <c r="C534">
        <v>2611</v>
      </c>
      <c r="D534">
        <v>3088</v>
      </c>
      <c r="E534">
        <v>1445</v>
      </c>
      <c r="F534">
        <v>1480</v>
      </c>
      <c r="G534">
        <v>2031</v>
      </c>
      <c r="H534" s="5">
        <v>0.78826725738110404</v>
      </c>
      <c r="I534" s="5">
        <v>11.067097778361299</v>
      </c>
      <c r="J534" s="5">
        <v>4.2779264598303302</v>
      </c>
      <c r="K534">
        <v>4.8346654677374999E-3</v>
      </c>
      <c r="L534">
        <v>6.4849599302825101E-3</v>
      </c>
      <c r="M534" s="5">
        <v>-2.6577857877023501</v>
      </c>
      <c r="N534" s="5">
        <v>1.72699901184005</v>
      </c>
      <c r="O534" t="str">
        <f t="shared" si="85"/>
        <v>maternal</v>
      </c>
      <c r="P534">
        <v>13080</v>
      </c>
      <c r="Q534">
        <v>11066</v>
      </c>
      <c r="R534">
        <v>10360</v>
      </c>
      <c r="S534">
        <v>425</v>
      </c>
      <c r="T534">
        <v>312</v>
      </c>
      <c r="U534">
        <v>623</v>
      </c>
      <c r="V534" s="5">
        <v>4.7126355781607403</v>
      </c>
      <c r="W534" s="5">
        <v>11.126361351087301</v>
      </c>
      <c r="X534" s="5">
        <v>16.985084246621199</v>
      </c>
      <c r="Y534" s="1">
        <v>2.1371740595887401E-6</v>
      </c>
      <c r="Z534" s="1">
        <v>7.7943995114413007E-6</v>
      </c>
      <c r="AA534" s="5">
        <v>5.8534661272166097</v>
      </c>
      <c r="AB534" s="5">
        <v>26.220723306323801</v>
      </c>
      <c r="AC534" t="str">
        <f t="shared" si="86"/>
        <v>maternal</v>
      </c>
      <c r="AD534" t="b">
        <f t="shared" si="87"/>
        <v>1</v>
      </c>
      <c r="AF534" t="s">
        <v>305</v>
      </c>
      <c r="AG534">
        <v>2334</v>
      </c>
      <c r="AH534">
        <v>3033</v>
      </c>
      <c r="AI534">
        <v>2459</v>
      </c>
      <c r="AJ534">
        <v>1178</v>
      </c>
      <c r="AK534">
        <v>1388</v>
      </c>
      <c r="AL534">
        <v>1141</v>
      </c>
      <c r="AM534" s="5">
        <v>1.0733763275822199</v>
      </c>
      <c r="AN534" s="5">
        <v>10.8035301045658</v>
      </c>
      <c r="AO534" s="5">
        <v>5.1458528183145598</v>
      </c>
      <c r="AP534">
        <v>8.59196101068967E-4</v>
      </c>
      <c r="AQ534">
        <v>1.1834657039517501E-3</v>
      </c>
      <c r="AR534" s="5">
        <v>-0.813769733784515</v>
      </c>
      <c r="AS534" s="5">
        <v>2.1043524079936198</v>
      </c>
      <c r="AT534" t="str">
        <f t="shared" si="80"/>
        <v>maternal</v>
      </c>
      <c r="AU534">
        <v>14379</v>
      </c>
      <c r="AV534">
        <v>16629</v>
      </c>
      <c r="AW534">
        <v>13572</v>
      </c>
      <c r="AX534">
        <v>700</v>
      </c>
      <c r="AY534">
        <v>858</v>
      </c>
      <c r="AZ534">
        <v>723</v>
      </c>
      <c r="BA534" s="5">
        <v>4.2873659238111301</v>
      </c>
      <c r="BB534" s="5">
        <v>11.710226575983</v>
      </c>
      <c r="BC534" s="5">
        <v>25.562892933609302</v>
      </c>
      <c r="BD534" s="1">
        <v>2.80936433566461E-8</v>
      </c>
      <c r="BE534" s="1">
        <v>4.06900462403015E-7</v>
      </c>
      <c r="BF534" s="5">
        <v>9.9587847099047497</v>
      </c>
      <c r="BG534" s="5">
        <v>19.526560234653399</v>
      </c>
      <c r="BH534" t="str">
        <f t="shared" si="81"/>
        <v>maternal</v>
      </c>
      <c r="BI534" t="b">
        <f t="shared" si="88"/>
        <v>1</v>
      </c>
      <c r="BK534" t="s">
        <v>1091</v>
      </c>
      <c r="BM534" t="s">
        <v>1270</v>
      </c>
    </row>
    <row r="535" spans="1:69" x14ac:dyDescent="0.25">
      <c r="A535" t="s">
        <v>240</v>
      </c>
      <c r="B535">
        <v>2369</v>
      </c>
      <c r="C535">
        <v>2897</v>
      </c>
      <c r="D535">
        <v>2557</v>
      </c>
      <c r="E535">
        <v>516</v>
      </c>
      <c r="F535">
        <v>565</v>
      </c>
      <c r="G535">
        <v>421</v>
      </c>
      <c r="H535" s="5">
        <v>2.3841786234567199</v>
      </c>
      <c r="I535" s="5">
        <v>10.152015279013</v>
      </c>
      <c r="J535" s="5">
        <v>13.9227954171413</v>
      </c>
      <c r="K535" s="1">
        <v>6.5211447316709999E-6</v>
      </c>
      <c r="L535" s="1">
        <v>1.5353581266972201E-5</v>
      </c>
      <c r="M535" s="5">
        <v>4.6546271294158599</v>
      </c>
      <c r="N535" s="5">
        <v>5.2204661088969999</v>
      </c>
      <c r="O535" t="str">
        <f t="shared" si="85"/>
        <v>maternal</v>
      </c>
      <c r="P535">
        <v>775</v>
      </c>
      <c r="Q535">
        <v>554</v>
      </c>
      <c r="R535">
        <v>407</v>
      </c>
      <c r="S535">
        <v>373</v>
      </c>
      <c r="T535">
        <v>315</v>
      </c>
      <c r="U535">
        <v>403</v>
      </c>
      <c r="V535" s="5">
        <v>0.62659848485985303</v>
      </c>
      <c r="W535" s="5">
        <v>8.8162614727021005</v>
      </c>
      <c r="X535" s="5">
        <v>2.3627197907098898</v>
      </c>
      <c r="Y535">
        <v>5.5092804832459701E-2</v>
      </c>
      <c r="Z535">
        <v>6.4313357942494806E-2</v>
      </c>
      <c r="AA535" s="5">
        <v>-5.2092460495358397</v>
      </c>
      <c r="AB535" s="5">
        <v>1.5439205192744601</v>
      </c>
      <c r="AC535" t="str">
        <f t="shared" si="86"/>
        <v>no preference</v>
      </c>
      <c r="AD535" t="b">
        <f t="shared" si="87"/>
        <v>0</v>
      </c>
      <c r="AF535" t="s">
        <v>240</v>
      </c>
      <c r="AG535">
        <v>5509</v>
      </c>
      <c r="AH535">
        <v>6730</v>
      </c>
      <c r="AI535">
        <v>5008</v>
      </c>
      <c r="AJ535">
        <v>918</v>
      </c>
      <c r="AK535">
        <v>1135</v>
      </c>
      <c r="AL535">
        <v>763</v>
      </c>
      <c r="AM535" s="5">
        <v>2.6212172140741101</v>
      </c>
      <c r="AN535" s="5">
        <v>11.167640939980201</v>
      </c>
      <c r="AO535" s="5">
        <v>11.228471089673301</v>
      </c>
      <c r="AP535" s="1">
        <v>3.3534852259961902E-6</v>
      </c>
      <c r="AQ535" s="1">
        <v>6.8438473999922196E-6</v>
      </c>
      <c r="AR535" s="5">
        <v>5.1106116505553496</v>
      </c>
      <c r="AS535" s="5">
        <v>6.1526896124361503</v>
      </c>
      <c r="AT535" t="str">
        <f t="shared" si="80"/>
        <v>maternal</v>
      </c>
      <c r="AU535">
        <v>4054</v>
      </c>
      <c r="AV535">
        <v>7491</v>
      </c>
      <c r="AW535">
        <v>7417</v>
      </c>
      <c r="AX535">
        <v>941</v>
      </c>
      <c r="AY535">
        <v>871</v>
      </c>
      <c r="AZ535">
        <v>727</v>
      </c>
      <c r="BA535" s="5">
        <v>2.8526245737540901</v>
      </c>
      <c r="BB535" s="5">
        <v>11.144833025073201</v>
      </c>
      <c r="BC535" s="5">
        <v>10.4771172226661</v>
      </c>
      <c r="BD535" s="1">
        <v>1.37863450072171E-5</v>
      </c>
      <c r="BE535" s="1">
        <v>2.60119717117304E-5</v>
      </c>
      <c r="BF535" s="5">
        <v>3.6572384019784101</v>
      </c>
      <c r="BG535" s="5">
        <v>7.2231321924021099</v>
      </c>
      <c r="BH535" t="str">
        <f t="shared" si="81"/>
        <v>maternal</v>
      </c>
      <c r="BI535" t="b">
        <f t="shared" si="88"/>
        <v>1</v>
      </c>
      <c r="BK535" t="s">
        <v>1092</v>
      </c>
      <c r="BL535" t="s">
        <v>1268</v>
      </c>
    </row>
    <row r="536" spans="1:69" x14ac:dyDescent="0.25">
      <c r="A536" t="s">
        <v>139</v>
      </c>
      <c r="B536">
        <v>8844</v>
      </c>
      <c r="C536">
        <v>7467</v>
      </c>
      <c r="D536">
        <v>8521</v>
      </c>
      <c r="E536">
        <v>546</v>
      </c>
      <c r="F536">
        <v>526</v>
      </c>
      <c r="G536">
        <v>543</v>
      </c>
      <c r="H536" s="5">
        <v>3.93653665343404</v>
      </c>
      <c r="I536" s="5">
        <v>11.043107998610401</v>
      </c>
      <c r="J536" s="5">
        <v>29.084092684722599</v>
      </c>
      <c r="K536" s="1">
        <v>7.2152203001927706E-8</v>
      </c>
      <c r="L536" s="1">
        <v>1.1688950765575E-6</v>
      </c>
      <c r="M536" s="5">
        <v>9.0722109342439303</v>
      </c>
      <c r="N536" s="5">
        <v>15.311425011327399</v>
      </c>
      <c r="O536" t="str">
        <f t="shared" si="85"/>
        <v>maternal</v>
      </c>
      <c r="P536">
        <v>6824</v>
      </c>
      <c r="Q536">
        <v>4870</v>
      </c>
      <c r="R536">
        <v>4220</v>
      </c>
      <c r="S536">
        <v>629</v>
      </c>
      <c r="T536">
        <v>400</v>
      </c>
      <c r="U536">
        <v>367</v>
      </c>
      <c r="V536" s="5">
        <v>3.5199187705311701</v>
      </c>
      <c r="W536" s="5">
        <v>10.583368852232001</v>
      </c>
      <c r="X536" s="5">
        <v>12.3166400596707</v>
      </c>
      <c r="Y536" s="1">
        <v>1.4642402936362E-5</v>
      </c>
      <c r="Z536" s="1">
        <v>3.5678868290349302E-5</v>
      </c>
      <c r="AA536" s="5">
        <v>3.8360272119771301</v>
      </c>
      <c r="AB536" s="5">
        <v>11.4709961032398</v>
      </c>
      <c r="AC536" t="str">
        <f t="shared" si="86"/>
        <v>maternal</v>
      </c>
      <c r="AD536" t="b">
        <f t="shared" si="87"/>
        <v>1</v>
      </c>
      <c r="AF536" t="s">
        <v>139</v>
      </c>
      <c r="AG536">
        <v>9455</v>
      </c>
      <c r="AH536">
        <v>11199</v>
      </c>
      <c r="AI536">
        <v>10362</v>
      </c>
      <c r="AJ536">
        <v>383</v>
      </c>
      <c r="AK536">
        <v>403</v>
      </c>
      <c r="AL536">
        <v>334</v>
      </c>
      <c r="AM536" s="5">
        <v>4.7887294180412798</v>
      </c>
      <c r="AN536" s="5">
        <v>10.938095131960001</v>
      </c>
      <c r="AO536" s="5">
        <v>24.312646893059998</v>
      </c>
      <c r="AP536" s="1">
        <v>7.9129832946908098E-9</v>
      </c>
      <c r="AQ536" s="1">
        <v>1.07318527823597E-7</v>
      </c>
      <c r="AR536" s="5">
        <v>10.981472952739299</v>
      </c>
      <c r="AS536" s="5">
        <v>27.6408373852883</v>
      </c>
      <c r="AT536" t="str">
        <f t="shared" si="80"/>
        <v>maternal</v>
      </c>
      <c r="AU536">
        <v>3368</v>
      </c>
      <c r="AV536">
        <v>4056</v>
      </c>
      <c r="AW536">
        <v>3921</v>
      </c>
      <c r="AX536">
        <v>1468</v>
      </c>
      <c r="AY536">
        <v>1305</v>
      </c>
      <c r="AZ536">
        <v>1362</v>
      </c>
      <c r="BA536" s="5">
        <v>1.45251613720409</v>
      </c>
      <c r="BB536" s="5">
        <v>11.154300638238</v>
      </c>
      <c r="BC536" s="5">
        <v>9.2959138864600703</v>
      </c>
      <c r="BD536" s="1">
        <v>3.0716432099432199E-5</v>
      </c>
      <c r="BE536" s="1">
        <v>5.3327139061514297E-5</v>
      </c>
      <c r="BF536" s="5">
        <v>2.78600832918973</v>
      </c>
      <c r="BG536" s="5">
        <v>2.7368495653735398</v>
      </c>
      <c r="BH536" t="str">
        <f t="shared" si="81"/>
        <v>maternal</v>
      </c>
      <c r="BI536" t="b">
        <f t="shared" si="88"/>
        <v>1</v>
      </c>
      <c r="BK536" t="s">
        <v>1093</v>
      </c>
      <c r="BN536" t="s">
        <v>1269</v>
      </c>
    </row>
    <row r="537" spans="1:69" x14ac:dyDescent="0.25">
      <c r="A537" t="s">
        <v>110</v>
      </c>
      <c r="B537">
        <v>27173</v>
      </c>
      <c r="C537">
        <v>26334</v>
      </c>
      <c r="D537">
        <v>30321</v>
      </c>
      <c r="E537">
        <v>1361</v>
      </c>
      <c r="F537">
        <v>1167</v>
      </c>
      <c r="G537">
        <v>1526</v>
      </c>
      <c r="H537" s="5">
        <v>4.3749635215413702</v>
      </c>
      <c r="I537" s="5">
        <v>12.580088392000301</v>
      </c>
      <c r="J537" s="5">
        <v>27.591039803255899</v>
      </c>
      <c r="K537" s="1">
        <v>9.9833606979530294E-8</v>
      </c>
      <c r="L537" s="1">
        <v>1.2352393228762699E-6</v>
      </c>
      <c r="M537" s="5">
        <v>8.7900187008187807</v>
      </c>
      <c r="N537" s="5">
        <v>20.7489082328681</v>
      </c>
      <c r="O537" t="str">
        <f t="shared" si="85"/>
        <v>maternal</v>
      </c>
      <c r="P537">
        <v>21134</v>
      </c>
      <c r="Q537">
        <v>18340</v>
      </c>
      <c r="R537">
        <v>16780</v>
      </c>
      <c r="S537">
        <v>1573</v>
      </c>
      <c r="T537">
        <v>1498</v>
      </c>
      <c r="U537">
        <v>1327</v>
      </c>
      <c r="V537" s="5">
        <v>3.6732094390431298</v>
      </c>
      <c r="W537" s="5">
        <v>12.3516193611223</v>
      </c>
      <c r="X537" s="5">
        <v>22.746046623691399</v>
      </c>
      <c r="Y537" s="1">
        <v>3.6421710334688798E-7</v>
      </c>
      <c r="Z537" s="1">
        <v>2.6055531239431199E-6</v>
      </c>
      <c r="AA537" s="5">
        <v>7.5779796539070201</v>
      </c>
      <c r="AB537" s="5">
        <v>12.7569314405296</v>
      </c>
      <c r="AC537" t="str">
        <f t="shared" si="86"/>
        <v>maternal</v>
      </c>
      <c r="AD537" t="b">
        <f t="shared" si="87"/>
        <v>1</v>
      </c>
      <c r="AF537" t="s">
        <v>110</v>
      </c>
      <c r="AG537">
        <v>13552</v>
      </c>
      <c r="AH537">
        <v>16530</v>
      </c>
      <c r="AI537">
        <v>14684</v>
      </c>
      <c r="AJ537">
        <v>916</v>
      </c>
      <c r="AK537">
        <v>776</v>
      </c>
      <c r="AL537">
        <v>733</v>
      </c>
      <c r="AM537" s="5">
        <v>4.2063605569777804</v>
      </c>
      <c r="AN537" s="5">
        <v>11.7572419334375</v>
      </c>
      <c r="AO537" s="5">
        <v>20.739327081473899</v>
      </c>
      <c r="AP537" s="1">
        <v>2.7971670839587499E-8</v>
      </c>
      <c r="AQ537" s="1">
        <v>2.14543613945773E-7</v>
      </c>
      <c r="AR537" s="5">
        <v>9.8583503059814603</v>
      </c>
      <c r="AS537" s="5">
        <v>18.460382705851</v>
      </c>
      <c r="AT537" t="str">
        <f t="shared" si="80"/>
        <v>maternal</v>
      </c>
      <c r="AU537">
        <v>14208</v>
      </c>
      <c r="AV537">
        <v>16545</v>
      </c>
      <c r="AW537">
        <v>12881</v>
      </c>
      <c r="AX537">
        <v>4025</v>
      </c>
      <c r="AY537">
        <v>5164</v>
      </c>
      <c r="AZ537">
        <v>3751</v>
      </c>
      <c r="BA537" s="5">
        <v>1.75955101467276</v>
      </c>
      <c r="BB537" s="5">
        <v>12.940818241732799</v>
      </c>
      <c r="BC537" s="5">
        <v>9.2242367728813495</v>
      </c>
      <c r="BD537" s="1">
        <v>3.2337335882675899E-5</v>
      </c>
      <c r="BE537" s="1">
        <v>5.5562432788102903E-5</v>
      </c>
      <c r="BF537" s="5">
        <v>2.7298950502119501</v>
      </c>
      <c r="BG537" s="5">
        <v>3.3859273411503001</v>
      </c>
      <c r="BH537" t="str">
        <f t="shared" si="81"/>
        <v>maternal</v>
      </c>
      <c r="BI537" t="b">
        <f t="shared" si="88"/>
        <v>1</v>
      </c>
      <c r="BK537" t="s">
        <v>1094</v>
      </c>
      <c r="BL537" t="s">
        <v>1268</v>
      </c>
    </row>
    <row r="538" spans="1:69" x14ac:dyDescent="0.25">
      <c r="A538" t="s">
        <v>83</v>
      </c>
      <c r="B538">
        <v>14359</v>
      </c>
      <c r="C538">
        <v>17538</v>
      </c>
      <c r="D538">
        <v>19093</v>
      </c>
      <c r="E538">
        <v>555</v>
      </c>
      <c r="F538">
        <v>651</v>
      </c>
      <c r="G538">
        <v>647</v>
      </c>
      <c r="H538" s="5">
        <v>4.77378650537569</v>
      </c>
      <c r="I538" s="5">
        <v>11.6560663293009</v>
      </c>
      <c r="J538" s="5">
        <v>28.623045887157598</v>
      </c>
      <c r="K538" s="1">
        <v>7.9619739563181606E-8</v>
      </c>
      <c r="L538" s="1">
        <v>1.1691530177961899E-6</v>
      </c>
      <c r="M538" s="5">
        <v>8.9874088755514503</v>
      </c>
      <c r="N538" s="5">
        <v>27.356021161527199</v>
      </c>
      <c r="O538" t="str">
        <f t="shared" si="85"/>
        <v>maternal</v>
      </c>
      <c r="P538">
        <v>508</v>
      </c>
      <c r="Q538">
        <v>537</v>
      </c>
      <c r="R538">
        <v>547</v>
      </c>
      <c r="S538">
        <v>12942</v>
      </c>
      <c r="T538">
        <v>11512</v>
      </c>
      <c r="U538">
        <v>13599</v>
      </c>
      <c r="V538" s="5">
        <v>-4.5737211210548496</v>
      </c>
      <c r="W538" s="5">
        <v>11.340532657724999</v>
      </c>
      <c r="X538" s="5">
        <v>-31.960798828288201</v>
      </c>
      <c r="Y538" s="1">
        <v>4.5769460915747501E-8</v>
      </c>
      <c r="Z538" s="1">
        <v>1.5183925091103099E-6</v>
      </c>
      <c r="AA538" s="5">
        <v>9.3545582838463499</v>
      </c>
      <c r="AB538" s="5">
        <v>-23.8137203466401</v>
      </c>
      <c r="AC538" t="str">
        <f t="shared" si="86"/>
        <v>paternal</v>
      </c>
      <c r="AD538" t="b">
        <f t="shared" si="87"/>
        <v>0</v>
      </c>
      <c r="AF538" t="s">
        <v>83</v>
      </c>
      <c r="AG538">
        <v>8246</v>
      </c>
      <c r="AH538">
        <v>9034</v>
      </c>
      <c r="AI538">
        <v>7276</v>
      </c>
      <c r="AJ538">
        <v>552</v>
      </c>
      <c r="AK538">
        <v>727</v>
      </c>
      <c r="AL538">
        <v>449</v>
      </c>
      <c r="AM538" s="5">
        <v>3.8491263905680602</v>
      </c>
      <c r="AN538" s="5">
        <v>11.0688003625008</v>
      </c>
      <c r="AO538" s="5">
        <v>16.091610665464501</v>
      </c>
      <c r="AP538" s="1">
        <v>2.06824396322239E-7</v>
      </c>
      <c r="AQ538" s="1">
        <v>7.8342574364484596E-7</v>
      </c>
      <c r="AR538" s="5">
        <v>7.9499028030395298</v>
      </c>
      <c r="AS538" s="5">
        <v>14.411278154942201</v>
      </c>
      <c r="AT538" t="str">
        <f t="shared" si="80"/>
        <v>maternal</v>
      </c>
      <c r="AU538">
        <v>800</v>
      </c>
      <c r="AV538">
        <v>822</v>
      </c>
      <c r="AW538">
        <v>536</v>
      </c>
      <c r="AX538">
        <v>19572</v>
      </c>
      <c r="AY538">
        <v>19807</v>
      </c>
      <c r="AZ538">
        <v>14743</v>
      </c>
      <c r="BA538" s="5">
        <v>-4.6596759672574004</v>
      </c>
      <c r="BB538" s="5">
        <v>11.7962330939006</v>
      </c>
      <c r="BC538" s="5">
        <v>-20.369336733715102</v>
      </c>
      <c r="BD538" s="1">
        <v>1.3916493989532799E-7</v>
      </c>
      <c r="BE538" s="1">
        <v>7.78472047942493E-7</v>
      </c>
      <c r="BF538" s="5">
        <v>8.4453186379689207</v>
      </c>
      <c r="BG538" s="5">
        <v>-25.275644372118801</v>
      </c>
      <c r="BH538" t="str">
        <f t="shared" si="81"/>
        <v>paternal</v>
      </c>
      <c r="BI538" t="b">
        <f t="shared" si="88"/>
        <v>0</v>
      </c>
      <c r="BK538" t="s">
        <v>1095</v>
      </c>
      <c r="BL538" t="s">
        <v>1268</v>
      </c>
    </row>
    <row r="539" spans="1:69" x14ac:dyDescent="0.25">
      <c r="A539" t="s">
        <v>381</v>
      </c>
      <c r="B539">
        <v>967</v>
      </c>
      <c r="C539">
        <v>1343</v>
      </c>
      <c r="D539">
        <v>1439</v>
      </c>
      <c r="E539">
        <v>1221</v>
      </c>
      <c r="F539">
        <v>1735</v>
      </c>
      <c r="G539">
        <v>1983</v>
      </c>
      <c r="H539" s="5">
        <v>-0.38924745208902001</v>
      </c>
      <c r="I539" s="5">
        <v>10.462301644838901</v>
      </c>
      <c r="J539" s="5">
        <v>-1.5535476336588101</v>
      </c>
      <c r="K539">
        <v>0.16967344514084201</v>
      </c>
      <c r="L539">
        <v>0.191268247249676</v>
      </c>
      <c r="M539" s="5">
        <v>-6.3984761148599301</v>
      </c>
      <c r="N539" s="5">
        <v>-1.3097100462265301</v>
      </c>
      <c r="O539" t="str">
        <f t="shared" si="85"/>
        <v>no preference</v>
      </c>
      <c r="P539">
        <v>1904</v>
      </c>
      <c r="Q539">
        <v>1617</v>
      </c>
      <c r="R539">
        <v>1935</v>
      </c>
      <c r="S539">
        <v>2823</v>
      </c>
      <c r="T539">
        <v>2442</v>
      </c>
      <c r="U539">
        <v>2971</v>
      </c>
      <c r="V539" s="5">
        <v>-0.59358216999726399</v>
      </c>
      <c r="W539" s="5">
        <v>11.1216025556937</v>
      </c>
      <c r="X539" s="5">
        <v>-3.7079820261058898</v>
      </c>
      <c r="Y539">
        <v>9.57438856498493E-3</v>
      </c>
      <c r="Z539">
        <v>1.22534605946367E-2</v>
      </c>
      <c r="AA539" s="5">
        <v>-3.3352321243810401</v>
      </c>
      <c r="AB539" s="5">
        <v>-1.5089888753588301</v>
      </c>
      <c r="AC539" t="str">
        <f t="shared" si="86"/>
        <v>no preference</v>
      </c>
      <c r="AD539" t="b">
        <f t="shared" si="87"/>
        <v>1</v>
      </c>
      <c r="AF539" t="s">
        <v>381</v>
      </c>
      <c r="AG539">
        <v>2359</v>
      </c>
      <c r="AH539">
        <v>3034</v>
      </c>
      <c r="AI539">
        <v>2451</v>
      </c>
      <c r="AJ539">
        <v>2533</v>
      </c>
      <c r="AK539">
        <v>3256</v>
      </c>
      <c r="AL539">
        <v>2463</v>
      </c>
      <c r="AM539" s="5">
        <v>-7.0506715049527102E-2</v>
      </c>
      <c r="AN539" s="5">
        <v>11.3791850938858</v>
      </c>
      <c r="AO539" s="5">
        <v>-0.32333735389826201</v>
      </c>
      <c r="AP539">
        <v>0.75467169174896198</v>
      </c>
      <c r="AQ539">
        <v>0.76850001156019199</v>
      </c>
      <c r="AR539" s="5">
        <v>-7.2865599201792</v>
      </c>
      <c r="AS539" s="5">
        <v>-1.0500854383824401</v>
      </c>
      <c r="AT539" t="str">
        <f t="shared" si="80"/>
        <v>no preference</v>
      </c>
      <c r="AU539">
        <v>4958</v>
      </c>
      <c r="AV539">
        <v>4289</v>
      </c>
      <c r="AW539">
        <v>3534</v>
      </c>
      <c r="AX539">
        <v>6037</v>
      </c>
      <c r="AY539">
        <v>5683</v>
      </c>
      <c r="AZ539">
        <v>4514</v>
      </c>
      <c r="BA539" s="5">
        <v>-0.34765540367583198</v>
      </c>
      <c r="BB539" s="5">
        <v>12.2171910158703</v>
      </c>
      <c r="BC539" s="5">
        <v>-1.74702256815562</v>
      </c>
      <c r="BD539">
        <v>0.12333870362631</v>
      </c>
      <c r="BE539">
        <v>0.14047688340126399</v>
      </c>
      <c r="BF539" s="5">
        <v>-6.1034159401473298</v>
      </c>
      <c r="BG539" s="5">
        <v>-1.27249095691136</v>
      </c>
      <c r="BH539" t="str">
        <f t="shared" si="81"/>
        <v>no preference</v>
      </c>
      <c r="BI539" t="b">
        <f t="shared" si="88"/>
        <v>1</v>
      </c>
      <c r="BK539" t="s">
        <v>716</v>
      </c>
      <c r="BL539" t="s">
        <v>1268</v>
      </c>
    </row>
    <row r="540" spans="1:69" x14ac:dyDescent="0.25">
      <c r="A540" t="s">
        <v>394</v>
      </c>
      <c r="B540">
        <v>403</v>
      </c>
      <c r="C540">
        <v>434</v>
      </c>
      <c r="D540">
        <v>423</v>
      </c>
      <c r="E540">
        <v>867</v>
      </c>
      <c r="F540">
        <v>908</v>
      </c>
      <c r="G540">
        <v>1027</v>
      </c>
      <c r="H540" s="5">
        <v>-1.14810291259379</v>
      </c>
      <c r="I540" s="5">
        <v>9.2910526323139209</v>
      </c>
      <c r="J540" s="5">
        <v>-8.4064063502751498</v>
      </c>
      <c r="K540">
        <v>1.2920288129182801E-4</v>
      </c>
      <c r="L540">
        <v>2.1267022938300899E-4</v>
      </c>
      <c r="M540" s="5">
        <v>1.3835846288448601</v>
      </c>
      <c r="N540" s="5">
        <v>-2.2162227811836601</v>
      </c>
      <c r="O540" t="str">
        <f t="shared" si="85"/>
        <v>paternal</v>
      </c>
      <c r="P540">
        <v>1129</v>
      </c>
      <c r="Q540">
        <v>910</v>
      </c>
      <c r="R540">
        <v>917</v>
      </c>
      <c r="S540">
        <v>928</v>
      </c>
      <c r="T540">
        <v>835</v>
      </c>
      <c r="U540">
        <v>629</v>
      </c>
      <c r="V540" s="5">
        <v>0.31655423588919401</v>
      </c>
      <c r="W540" s="5">
        <v>9.7803110968948701</v>
      </c>
      <c r="X540" s="5">
        <v>1.55443054133272</v>
      </c>
      <c r="Y540">
        <v>0.16992505893196699</v>
      </c>
      <c r="Z540">
        <v>0.190016398565206</v>
      </c>
      <c r="AA540" s="5">
        <v>-6.3280121743993796</v>
      </c>
      <c r="AB540" s="5">
        <v>1.2453525669109999</v>
      </c>
      <c r="AC540" t="str">
        <f t="shared" si="86"/>
        <v>no preference</v>
      </c>
      <c r="AD540" t="b">
        <f t="shared" si="87"/>
        <v>0</v>
      </c>
      <c r="AF540" t="s">
        <v>394</v>
      </c>
      <c r="AG540">
        <v>457</v>
      </c>
      <c r="AH540">
        <v>789</v>
      </c>
      <c r="AI540">
        <v>509</v>
      </c>
      <c r="AJ540">
        <v>560</v>
      </c>
      <c r="AK540">
        <v>794</v>
      </c>
      <c r="AL540">
        <v>532</v>
      </c>
      <c r="AM540" s="5">
        <v>-0.12179788850647499</v>
      </c>
      <c r="AN540" s="5">
        <v>9.2139876335933302</v>
      </c>
      <c r="AO540" s="5">
        <v>-0.43579643256759698</v>
      </c>
      <c r="AP540">
        <v>0.67442370042294197</v>
      </c>
      <c r="AQ540">
        <v>0.69385154364500201</v>
      </c>
      <c r="AR540" s="5">
        <v>-7.2396335808664496</v>
      </c>
      <c r="AS540" s="5">
        <v>-1.0880899971879301</v>
      </c>
      <c r="AT540" t="str">
        <f t="shared" si="80"/>
        <v>no preference</v>
      </c>
      <c r="AU540">
        <v>611</v>
      </c>
      <c r="AV540">
        <v>566</v>
      </c>
      <c r="AW540">
        <v>491</v>
      </c>
      <c r="AX540">
        <v>752</v>
      </c>
      <c r="AY540">
        <v>897</v>
      </c>
      <c r="AZ540">
        <v>672</v>
      </c>
      <c r="BA540" s="5">
        <v>-0.471477703683089</v>
      </c>
      <c r="BB540" s="5">
        <v>9.3514412761662502</v>
      </c>
      <c r="BC540" s="5">
        <v>-2.6265725297057601</v>
      </c>
      <c r="BD540">
        <v>3.35202952411131E-2</v>
      </c>
      <c r="BE540">
        <v>3.9715989622171897E-2</v>
      </c>
      <c r="BF540" s="5">
        <v>-4.8064986559263803</v>
      </c>
      <c r="BG540" s="5">
        <v>-1.3865289156635101</v>
      </c>
      <c r="BH540" t="str">
        <f t="shared" si="81"/>
        <v>no preference</v>
      </c>
      <c r="BI540" t="b">
        <f t="shared" si="88"/>
        <v>1</v>
      </c>
      <c r="BK540" t="s">
        <v>717</v>
      </c>
      <c r="BL540" t="s">
        <v>1268</v>
      </c>
    </row>
    <row r="541" spans="1:69" x14ac:dyDescent="0.25">
      <c r="A541" t="s">
        <v>385</v>
      </c>
      <c r="B541">
        <v>481</v>
      </c>
      <c r="C541">
        <v>461</v>
      </c>
      <c r="D541">
        <v>415</v>
      </c>
      <c r="E541">
        <v>500</v>
      </c>
      <c r="F541">
        <v>743</v>
      </c>
      <c r="G541">
        <v>630</v>
      </c>
      <c r="H541" s="5">
        <v>-0.448081234499561</v>
      </c>
      <c r="I541" s="5">
        <v>9.0457333158454798</v>
      </c>
      <c r="J541" s="5">
        <v>-2.40121623882811</v>
      </c>
      <c r="K541">
        <v>5.1858563566176498E-2</v>
      </c>
      <c r="L541">
        <v>6.1831364251979701E-2</v>
      </c>
      <c r="M541" s="5">
        <v>-5.2198796600488198</v>
      </c>
      <c r="N541" s="5">
        <v>-1.3642246487474901</v>
      </c>
      <c r="O541" t="str">
        <f t="shared" si="85"/>
        <v>no preference</v>
      </c>
      <c r="P541">
        <v>549</v>
      </c>
      <c r="Q541">
        <v>496</v>
      </c>
      <c r="R541">
        <v>550</v>
      </c>
      <c r="S541">
        <v>692</v>
      </c>
      <c r="T541">
        <v>474</v>
      </c>
      <c r="U541">
        <v>599</v>
      </c>
      <c r="V541" s="5">
        <v>-0.13033852576864799</v>
      </c>
      <c r="W541" s="5">
        <v>9.1206020490661395</v>
      </c>
      <c r="X541" s="5">
        <v>-0.70180620509960301</v>
      </c>
      <c r="Y541">
        <v>0.50849874928551098</v>
      </c>
      <c r="Z541">
        <v>0.53841044041995301</v>
      </c>
      <c r="AA541" s="5">
        <v>-7.2339381960956501</v>
      </c>
      <c r="AB541" s="5">
        <v>-1.0945505054165401</v>
      </c>
      <c r="AC541" t="str">
        <f t="shared" si="86"/>
        <v>no preference</v>
      </c>
      <c r="AD541" t="b">
        <f t="shared" si="87"/>
        <v>1</v>
      </c>
      <c r="AF541" t="s">
        <v>385</v>
      </c>
      <c r="AG541">
        <v>566</v>
      </c>
      <c r="AH541">
        <v>640</v>
      </c>
      <c r="AI541">
        <v>478</v>
      </c>
      <c r="AJ541">
        <v>544</v>
      </c>
      <c r="AK541">
        <v>888</v>
      </c>
      <c r="AL541">
        <v>398</v>
      </c>
      <c r="AM541" s="5">
        <v>-5.0376549139755901E-2</v>
      </c>
      <c r="AN541" s="5">
        <v>9.1502773803355897</v>
      </c>
      <c r="AO541" s="5">
        <v>-0.162062427242678</v>
      </c>
      <c r="AP541">
        <v>0.87524690503893399</v>
      </c>
      <c r="AQ541">
        <v>0.88230534782150605</v>
      </c>
      <c r="AR541" s="5">
        <v>-7.3300250126983304</v>
      </c>
      <c r="AS541" s="5">
        <v>-1.0355351673670099</v>
      </c>
      <c r="AT541" t="str">
        <f t="shared" si="80"/>
        <v>no preference</v>
      </c>
      <c r="AU541">
        <v>304</v>
      </c>
      <c r="AV541">
        <v>408</v>
      </c>
      <c r="AW541">
        <v>286</v>
      </c>
      <c r="AX541">
        <v>586</v>
      </c>
      <c r="AY541">
        <v>563</v>
      </c>
      <c r="AZ541">
        <v>558</v>
      </c>
      <c r="BA541" s="5">
        <v>-0.78998104209478204</v>
      </c>
      <c r="BB541" s="5">
        <v>8.7595003184032905</v>
      </c>
      <c r="BC541" s="5">
        <v>-4.3194708273492903</v>
      </c>
      <c r="BD541">
        <v>3.3335576887269102E-3</v>
      </c>
      <c r="BE541">
        <v>4.4447435849692104E-3</v>
      </c>
      <c r="BF541" s="5">
        <v>-2.3496360857559302</v>
      </c>
      <c r="BG541" s="5">
        <v>-1.7290517416570499</v>
      </c>
      <c r="BH541" t="str">
        <f t="shared" si="81"/>
        <v>paternal</v>
      </c>
      <c r="BI541" t="b">
        <f t="shared" si="88"/>
        <v>0</v>
      </c>
      <c r="BK541" t="s">
        <v>718</v>
      </c>
      <c r="BL541" t="s">
        <v>1268</v>
      </c>
      <c r="BQ541" t="s">
        <v>1272</v>
      </c>
    </row>
    <row r="542" spans="1:69" x14ac:dyDescent="0.25">
      <c r="A542" t="s">
        <v>78</v>
      </c>
      <c r="B542">
        <v>3065</v>
      </c>
      <c r="C542">
        <v>3066</v>
      </c>
      <c r="D542">
        <v>3488</v>
      </c>
      <c r="E542">
        <v>63</v>
      </c>
      <c r="F542">
        <v>137</v>
      </c>
      <c r="G542">
        <v>143</v>
      </c>
      <c r="H542" s="5">
        <v>4.8849676189665603</v>
      </c>
      <c r="I542" s="5">
        <v>9.2019669622234392</v>
      </c>
      <c r="J542" s="5">
        <v>14.7107648651292</v>
      </c>
      <c r="K542" s="1">
        <v>4.67559497821553E-6</v>
      </c>
      <c r="L542" s="1">
        <v>1.16117663587218E-5</v>
      </c>
      <c r="M542" s="5">
        <v>5.0085896427769896</v>
      </c>
      <c r="N542" s="5">
        <v>29.5475707459311</v>
      </c>
      <c r="O542" t="str">
        <f t="shared" si="85"/>
        <v>maternal</v>
      </c>
      <c r="P542">
        <v>3539</v>
      </c>
      <c r="Q542">
        <v>3975</v>
      </c>
      <c r="R542">
        <v>3760</v>
      </c>
      <c r="S542">
        <v>55</v>
      </c>
      <c r="T542">
        <v>131</v>
      </c>
      <c r="U542">
        <v>143</v>
      </c>
      <c r="V542" s="5">
        <v>5.2006207449048603</v>
      </c>
      <c r="W542" s="5">
        <v>9.2742017200718898</v>
      </c>
      <c r="X542" s="5">
        <v>13.8452598321945</v>
      </c>
      <c r="Y542" s="1">
        <v>7.2942308487631602E-6</v>
      </c>
      <c r="Z542" s="1">
        <v>2.0149409968365499E-5</v>
      </c>
      <c r="AA542" s="5">
        <v>4.5794090570130903</v>
      </c>
      <c r="AB542" s="5">
        <v>36.774166688120403</v>
      </c>
      <c r="AC542" t="str">
        <f t="shared" si="86"/>
        <v>maternal</v>
      </c>
      <c r="AD542" t="b">
        <f t="shared" si="87"/>
        <v>1</v>
      </c>
      <c r="AF542" t="s">
        <v>78</v>
      </c>
      <c r="AG542">
        <v>3573</v>
      </c>
      <c r="AH542">
        <v>5266</v>
      </c>
      <c r="AI542">
        <v>4784</v>
      </c>
      <c r="AJ542">
        <v>258</v>
      </c>
      <c r="AK542">
        <v>479</v>
      </c>
      <c r="AL542">
        <v>426</v>
      </c>
      <c r="AM542" s="5">
        <v>3.57620057655109</v>
      </c>
      <c r="AN542" s="5">
        <v>10.3420306692474</v>
      </c>
      <c r="AO542" s="5">
        <v>12.330133898470899</v>
      </c>
      <c r="AP542" s="1">
        <v>1.6376733094279499E-6</v>
      </c>
      <c r="AQ542" s="1">
        <v>3.72198479415443E-6</v>
      </c>
      <c r="AR542" s="5">
        <v>5.8559496070064396</v>
      </c>
      <c r="AS542" s="5">
        <v>11.927341226293199</v>
      </c>
      <c r="AT542" t="str">
        <f t="shared" si="80"/>
        <v>maternal</v>
      </c>
      <c r="AU542">
        <v>4157</v>
      </c>
      <c r="AV542">
        <v>4170</v>
      </c>
      <c r="AW542">
        <v>3479</v>
      </c>
      <c r="AX542">
        <v>122</v>
      </c>
      <c r="AY542">
        <v>109</v>
      </c>
      <c r="AZ542">
        <v>139</v>
      </c>
      <c r="BA542" s="5">
        <v>4.9865219982249398</v>
      </c>
      <c r="BB542" s="5">
        <v>9.4443134110487605</v>
      </c>
      <c r="BC542" s="5">
        <v>29.244162469929002</v>
      </c>
      <c r="BD542" s="1">
        <v>1.08493759468921E-8</v>
      </c>
      <c r="BE542" s="1">
        <v>3.0456690368645299E-7</v>
      </c>
      <c r="BF542" s="5">
        <v>10.798859964165599</v>
      </c>
      <c r="BG542" s="5">
        <v>31.7024404546084</v>
      </c>
      <c r="BH542" t="str">
        <f t="shared" si="81"/>
        <v>maternal</v>
      </c>
      <c r="BI542" t="b">
        <f t="shared" si="88"/>
        <v>1</v>
      </c>
      <c r="BK542" t="s">
        <v>1096</v>
      </c>
      <c r="BL542" t="s">
        <v>1268</v>
      </c>
      <c r="BO542" t="s">
        <v>1267</v>
      </c>
      <c r="BQ542" t="s">
        <v>1272</v>
      </c>
    </row>
    <row r="543" spans="1:69" x14ac:dyDescent="0.25">
      <c r="A543" t="s">
        <v>411</v>
      </c>
      <c r="B543">
        <v>606</v>
      </c>
      <c r="C543">
        <v>317</v>
      </c>
      <c r="D543">
        <v>766</v>
      </c>
      <c r="E543">
        <v>2052</v>
      </c>
      <c r="F543">
        <v>2141</v>
      </c>
      <c r="G543">
        <v>2553</v>
      </c>
      <c r="H543" s="5">
        <v>-2.08176168583954</v>
      </c>
      <c r="I543" s="5">
        <v>10.0880536526008</v>
      </c>
      <c r="J543" s="5">
        <v>-6.1755759181887502</v>
      </c>
      <c r="K543">
        <v>7.2974080697744503E-4</v>
      </c>
      <c r="L543">
        <v>1.0687542527386201E-3</v>
      </c>
      <c r="M543" s="5">
        <v>-0.55084099658136398</v>
      </c>
      <c r="N543" s="5">
        <v>-4.2332382467113003</v>
      </c>
      <c r="O543" t="str">
        <f t="shared" si="85"/>
        <v>paternal</v>
      </c>
      <c r="P543">
        <v>462</v>
      </c>
      <c r="Q543">
        <v>167</v>
      </c>
      <c r="R543">
        <v>220</v>
      </c>
      <c r="S543">
        <v>1710</v>
      </c>
      <c r="T543">
        <v>1137</v>
      </c>
      <c r="U543">
        <v>1738</v>
      </c>
      <c r="V543" s="5">
        <v>-2.54062091289072</v>
      </c>
      <c r="W543" s="5">
        <v>9.2820065782554995</v>
      </c>
      <c r="X543" s="5">
        <v>-6.2211589982746904</v>
      </c>
      <c r="Y543">
        <v>7.2755580254118505E-4</v>
      </c>
      <c r="Z543">
        <v>1.09133370381178E-3</v>
      </c>
      <c r="AA543" s="5">
        <v>-0.47376824252253003</v>
      </c>
      <c r="AB543" s="5">
        <v>-5.8183936741437696</v>
      </c>
      <c r="AC543" t="str">
        <f t="shared" si="86"/>
        <v>paternal</v>
      </c>
      <c r="AD543" t="b">
        <f t="shared" si="87"/>
        <v>1</v>
      </c>
      <c r="AF543" t="str">
        <f>A543</f>
        <v>AT5G26700.1</v>
      </c>
      <c r="AG543" s="6" t="s">
        <v>1286</v>
      </c>
      <c r="AM543" s="5"/>
      <c r="AN543" s="5"/>
      <c r="AO543" s="5"/>
      <c r="AP543" s="1"/>
      <c r="AQ543" s="1"/>
      <c r="AR543" s="5"/>
      <c r="AS543" s="5"/>
      <c r="BA543" s="5"/>
      <c r="BB543" s="5"/>
      <c r="BC543" s="5"/>
      <c r="BD543" s="1"/>
      <c r="BE543" s="1"/>
      <c r="BF543" s="5"/>
      <c r="BG543" s="5"/>
      <c r="BK543" t="s">
        <v>1253</v>
      </c>
      <c r="BM543" t="s">
        <v>1270</v>
      </c>
    </row>
    <row r="544" spans="1:69" x14ac:dyDescent="0.25">
      <c r="A544" t="s">
        <v>286</v>
      </c>
      <c r="B544">
        <v>216</v>
      </c>
      <c r="C544">
        <v>163</v>
      </c>
      <c r="D544">
        <v>299</v>
      </c>
      <c r="E544">
        <v>72</v>
      </c>
      <c r="F544">
        <v>110</v>
      </c>
      <c r="G544">
        <v>79</v>
      </c>
      <c r="H544" s="5">
        <v>1.3472511358136501</v>
      </c>
      <c r="I544" s="5">
        <v>7.1090150746126604</v>
      </c>
      <c r="J544" s="5">
        <v>4.8495793437363002</v>
      </c>
      <c r="K544">
        <v>2.60179746435588E-3</v>
      </c>
      <c r="L544">
        <v>3.5758694214546301E-3</v>
      </c>
      <c r="M544" s="5">
        <v>-1.9701867633438801</v>
      </c>
      <c r="N544" s="5">
        <v>2.5442688662065698</v>
      </c>
      <c r="O544" t="str">
        <f t="shared" si="85"/>
        <v>maternal</v>
      </c>
      <c r="P544">
        <v>193</v>
      </c>
      <c r="Q544">
        <v>187</v>
      </c>
      <c r="R544">
        <v>224</v>
      </c>
      <c r="S544">
        <v>65</v>
      </c>
      <c r="T544">
        <v>72</v>
      </c>
      <c r="U544">
        <v>148</v>
      </c>
      <c r="V544" s="5">
        <v>1.1716318954603899</v>
      </c>
      <c r="W544" s="5">
        <v>7.0702783472970703</v>
      </c>
      <c r="X544" s="5">
        <v>3.53800025424525</v>
      </c>
      <c r="Y544">
        <v>1.17746944129447E-2</v>
      </c>
      <c r="Z544">
        <v>1.49664680693011E-2</v>
      </c>
      <c r="AA544" s="5">
        <v>-3.5614444789027302</v>
      </c>
      <c r="AB544" s="5">
        <v>2.25266361513548</v>
      </c>
      <c r="AC544" t="str">
        <f t="shared" si="86"/>
        <v>no preference</v>
      </c>
      <c r="AD544" t="b">
        <f t="shared" si="87"/>
        <v>0</v>
      </c>
      <c r="AF544" t="s">
        <v>286</v>
      </c>
      <c r="AG544">
        <v>145</v>
      </c>
      <c r="AH544">
        <v>220</v>
      </c>
      <c r="AI544">
        <v>186</v>
      </c>
      <c r="AJ544">
        <v>101</v>
      </c>
      <c r="AK544">
        <v>196</v>
      </c>
      <c r="AL544">
        <v>141</v>
      </c>
      <c r="AM544" s="5">
        <v>0.36013243240884402</v>
      </c>
      <c r="AN544" s="5">
        <v>7.3281409765152699</v>
      </c>
      <c r="AO544" s="5">
        <v>1.23249344850284</v>
      </c>
      <c r="AP544">
        <v>0.25251285967819598</v>
      </c>
      <c r="AQ544">
        <v>0.281194721245207</v>
      </c>
      <c r="AR544" s="5">
        <v>-6.5660199743746102</v>
      </c>
      <c r="AS544" s="5">
        <v>1.28354371524418</v>
      </c>
      <c r="AT544" t="str">
        <f t="shared" si="80"/>
        <v>no preference</v>
      </c>
      <c r="AU544">
        <v>169</v>
      </c>
      <c r="AV544">
        <v>204</v>
      </c>
      <c r="AW544">
        <v>161</v>
      </c>
      <c r="AX544">
        <v>116</v>
      </c>
      <c r="AY544">
        <v>150</v>
      </c>
      <c r="AZ544">
        <v>61</v>
      </c>
      <c r="BA544" s="5">
        <v>0.78858508974413699</v>
      </c>
      <c r="BB544" s="5">
        <v>7.0819478013038504</v>
      </c>
      <c r="BC544" s="5">
        <v>2.4107631006702901</v>
      </c>
      <c r="BD544">
        <v>4.6084993077816501E-2</v>
      </c>
      <c r="BE544">
        <v>5.4090367462225897E-2</v>
      </c>
      <c r="BF544" s="5">
        <v>-5.13271780685848</v>
      </c>
      <c r="BG544" s="5">
        <v>1.7273795195897499</v>
      </c>
      <c r="BH544" t="str">
        <f t="shared" si="81"/>
        <v>no preference</v>
      </c>
      <c r="BI544" t="b">
        <f>IF(AT544=BH544, TRUE)</f>
        <v>1</v>
      </c>
      <c r="BK544" t="s">
        <v>719</v>
      </c>
      <c r="BL544" t="s">
        <v>1268</v>
      </c>
    </row>
    <row r="545" spans="1:69" x14ac:dyDescent="0.25">
      <c r="A545" t="s">
        <v>36</v>
      </c>
      <c r="B545">
        <v>1752</v>
      </c>
      <c r="C545">
        <v>1758</v>
      </c>
      <c r="D545">
        <v>1807</v>
      </c>
      <c r="E545">
        <v>51</v>
      </c>
      <c r="F545">
        <v>26</v>
      </c>
      <c r="G545">
        <v>2</v>
      </c>
      <c r="H545" s="5">
        <v>6.7786797632069904</v>
      </c>
      <c r="I545" s="5">
        <v>7.40276978861207</v>
      </c>
      <c r="J545" s="5">
        <v>6.7336392506323799</v>
      </c>
      <c r="K545">
        <v>4.5369734868827902E-4</v>
      </c>
      <c r="L545">
        <v>6.8238037888964905E-4</v>
      </c>
      <c r="M545" s="5">
        <v>-1.9136587662092801E-2</v>
      </c>
      <c r="N545" s="5">
        <v>109.795853669076</v>
      </c>
      <c r="O545" t="str">
        <f t="shared" si="85"/>
        <v>maternal</v>
      </c>
      <c r="P545">
        <v>348</v>
      </c>
      <c r="Q545">
        <v>396</v>
      </c>
      <c r="R545">
        <v>316</v>
      </c>
      <c r="S545">
        <v>191</v>
      </c>
      <c r="T545">
        <v>233</v>
      </c>
      <c r="U545">
        <v>195</v>
      </c>
      <c r="V545" s="5">
        <v>0.77279346302408303</v>
      </c>
      <c r="W545" s="5">
        <v>8.0764090863186304</v>
      </c>
      <c r="X545" s="5">
        <v>4.6511270737028196</v>
      </c>
      <c r="Y545">
        <v>3.2902984589662002E-3</v>
      </c>
      <c r="Z545">
        <v>4.4780159514710696E-3</v>
      </c>
      <c r="AA545" s="5">
        <v>-2.1561408427422499</v>
      </c>
      <c r="AB545" s="5">
        <v>1.70857486379977</v>
      </c>
      <c r="AC545" t="str">
        <f t="shared" si="86"/>
        <v>maternal</v>
      </c>
      <c r="AD545" t="b">
        <f t="shared" si="87"/>
        <v>1</v>
      </c>
      <c r="AF545" t="s">
        <v>36</v>
      </c>
      <c r="AG545">
        <v>1541</v>
      </c>
      <c r="AH545">
        <v>2720</v>
      </c>
      <c r="AI545">
        <v>2119</v>
      </c>
      <c r="AJ545">
        <v>21</v>
      </c>
      <c r="AK545">
        <v>27</v>
      </c>
      <c r="AL545">
        <v>13</v>
      </c>
      <c r="AM545" s="5">
        <v>6.6587384592875898</v>
      </c>
      <c r="AN545" s="5">
        <v>7.6874163838946297</v>
      </c>
      <c r="AO545" s="5">
        <v>20.6835906491789</v>
      </c>
      <c r="AP545" s="1">
        <v>2.8574548059190101E-8</v>
      </c>
      <c r="AQ545" s="1">
        <v>2.14543613945773E-7</v>
      </c>
      <c r="AR545" s="5">
        <v>9.83878287697733</v>
      </c>
      <c r="AS545" s="5">
        <v>101.03689924102601</v>
      </c>
      <c r="AT545" t="str">
        <f t="shared" si="80"/>
        <v>maternal</v>
      </c>
      <c r="AU545">
        <v>316</v>
      </c>
      <c r="AV545">
        <v>381</v>
      </c>
      <c r="AW545">
        <v>309</v>
      </c>
      <c r="AX545">
        <v>102</v>
      </c>
      <c r="AY545">
        <v>110</v>
      </c>
      <c r="AZ545">
        <v>147</v>
      </c>
      <c r="BA545" s="5">
        <v>1.4905075014290401</v>
      </c>
      <c r="BB545" s="5">
        <v>7.6420436704352799</v>
      </c>
      <c r="BC545" s="5">
        <v>7.5872295739811602</v>
      </c>
      <c r="BD545">
        <v>1.16057073485077E-4</v>
      </c>
      <c r="BE545">
        <v>1.80774257764918E-4</v>
      </c>
      <c r="BF545" s="5">
        <v>1.33044304839307</v>
      </c>
      <c r="BG545" s="5">
        <v>2.8098780173817901</v>
      </c>
      <c r="BH545" t="str">
        <f t="shared" si="81"/>
        <v>maternal</v>
      </c>
      <c r="BI545" t="b">
        <f>IF(AT545=BH545, TRUE)</f>
        <v>1</v>
      </c>
      <c r="BK545" t="s">
        <v>1097</v>
      </c>
      <c r="BL545" t="s">
        <v>1268</v>
      </c>
      <c r="BQ545" t="s">
        <v>1272</v>
      </c>
    </row>
    <row r="546" spans="1:69" x14ac:dyDescent="0.25">
      <c r="A546" t="s">
        <v>605</v>
      </c>
      <c r="B546">
        <v>1694</v>
      </c>
      <c r="C546">
        <v>1776</v>
      </c>
      <c r="D546">
        <v>1760</v>
      </c>
      <c r="E546">
        <v>1440</v>
      </c>
      <c r="F546">
        <v>1142</v>
      </c>
      <c r="G546">
        <v>1280</v>
      </c>
      <c r="H546" s="5">
        <v>0.44331921638424299</v>
      </c>
      <c r="I546" s="5">
        <v>10.546499297769101</v>
      </c>
      <c r="J546" s="5">
        <v>3.0675512680129802</v>
      </c>
      <c r="K546">
        <v>2.1095878096560199E-2</v>
      </c>
      <c r="L546">
        <v>2.6217149171226199E-2</v>
      </c>
      <c r="M546" s="5">
        <v>-4.2680083184513604</v>
      </c>
      <c r="N546" s="5">
        <v>1.3597290676309499</v>
      </c>
      <c r="O546" t="str">
        <f t="shared" si="85"/>
        <v>no preference</v>
      </c>
      <c r="P546">
        <v>896</v>
      </c>
      <c r="Q546">
        <v>639</v>
      </c>
      <c r="R546">
        <v>727</v>
      </c>
      <c r="S546">
        <v>1129</v>
      </c>
      <c r="T546">
        <v>1353</v>
      </c>
      <c r="U546">
        <v>1169</v>
      </c>
      <c r="V546" s="5">
        <v>-0.69957499511433097</v>
      </c>
      <c r="W546" s="5">
        <v>9.8960164675589404</v>
      </c>
      <c r="X546" s="5">
        <v>-3.8066429925513598</v>
      </c>
      <c r="Y546">
        <v>8.5084700535090207E-3</v>
      </c>
      <c r="Z546">
        <v>1.1015606240969899E-2</v>
      </c>
      <c r="AA546" s="5">
        <v>-3.2057858196198499</v>
      </c>
      <c r="AB546" s="5">
        <v>-1.6240262988048799</v>
      </c>
      <c r="AC546" t="str">
        <f t="shared" si="86"/>
        <v>no preference</v>
      </c>
      <c r="AD546" t="b">
        <f t="shared" si="87"/>
        <v>1</v>
      </c>
      <c r="AF546" t="s">
        <v>605</v>
      </c>
      <c r="AG546">
        <v>1526</v>
      </c>
      <c r="AH546">
        <v>2421</v>
      </c>
      <c r="AI546">
        <v>1752</v>
      </c>
      <c r="AJ546">
        <v>1826</v>
      </c>
      <c r="AK546">
        <v>2408</v>
      </c>
      <c r="AL546">
        <v>1828</v>
      </c>
      <c r="AM546" s="5">
        <v>-0.10408039312131701</v>
      </c>
      <c r="AN546" s="5">
        <v>10.916732788977599</v>
      </c>
      <c r="AO546" s="5">
        <v>-0.42091847420409001</v>
      </c>
      <c r="AP546">
        <v>0.68481698691020798</v>
      </c>
      <c r="AQ546">
        <v>0.70165674888341001</v>
      </c>
      <c r="AR546" s="5">
        <v>-7.2466087356712903</v>
      </c>
      <c r="AS546" s="5">
        <v>-1.07480906413231</v>
      </c>
      <c r="AT546" t="str">
        <f t="shared" si="80"/>
        <v>no preference</v>
      </c>
      <c r="AU546">
        <v>1342</v>
      </c>
      <c r="AV546">
        <v>1480</v>
      </c>
      <c r="AW546">
        <v>1116</v>
      </c>
      <c r="AX546">
        <v>1208</v>
      </c>
      <c r="AY546">
        <v>1391</v>
      </c>
      <c r="AZ546">
        <v>1132</v>
      </c>
      <c r="BA546" s="5">
        <v>7.3512938093745803E-2</v>
      </c>
      <c r="BB546" s="5">
        <v>10.3129145260197</v>
      </c>
      <c r="BC546" s="5">
        <v>0.41408957033489002</v>
      </c>
      <c r="BD546">
        <v>0.69097849068515504</v>
      </c>
      <c r="BE546">
        <v>0.70942350173013902</v>
      </c>
      <c r="BF546" s="5">
        <v>-7.4507894565605399</v>
      </c>
      <c r="BG546" s="5">
        <v>1.0522758405318799</v>
      </c>
      <c r="BH546" t="str">
        <f t="shared" si="81"/>
        <v>no preference</v>
      </c>
      <c r="BI546" t="b">
        <f>IF(AT546=BH546, TRUE)</f>
        <v>1</v>
      </c>
      <c r="BK546" t="s">
        <v>1098</v>
      </c>
      <c r="BL546" t="s">
        <v>1268</v>
      </c>
    </row>
    <row r="547" spans="1:69" x14ac:dyDescent="0.25">
      <c r="A547" t="s">
        <v>111</v>
      </c>
      <c r="B547">
        <v>2218</v>
      </c>
      <c r="C547">
        <v>2295</v>
      </c>
      <c r="D547">
        <v>2816</v>
      </c>
      <c r="E547">
        <v>123</v>
      </c>
      <c r="F547">
        <v>118</v>
      </c>
      <c r="G547">
        <v>113</v>
      </c>
      <c r="H547" s="5">
        <v>4.3528802131293602</v>
      </c>
      <c r="I547" s="5">
        <v>9.0704081358511992</v>
      </c>
      <c r="J547" s="5">
        <v>28.801268039390301</v>
      </c>
      <c r="K547" s="1">
        <v>7.6631454347959903E-8</v>
      </c>
      <c r="L547" s="1">
        <v>1.1688950765575E-6</v>
      </c>
      <c r="M547" s="5">
        <v>9.02043073456041</v>
      </c>
      <c r="N547" s="5">
        <v>20.433723466026699</v>
      </c>
      <c r="O547" t="str">
        <f t="shared" si="85"/>
        <v>maternal</v>
      </c>
      <c r="P547">
        <v>1975</v>
      </c>
      <c r="Q547">
        <v>1791</v>
      </c>
      <c r="R547">
        <v>1750</v>
      </c>
      <c r="S547">
        <v>102</v>
      </c>
      <c r="T547">
        <v>45</v>
      </c>
      <c r="U547">
        <v>68</v>
      </c>
      <c r="V547" s="5">
        <v>4.7370328606858099</v>
      </c>
      <c r="W547" s="5">
        <v>8.4747120770157096</v>
      </c>
      <c r="X547" s="5">
        <v>15.639909245287299</v>
      </c>
      <c r="Y547" s="1">
        <v>3.5126762829236699E-6</v>
      </c>
      <c r="Z547" s="1">
        <v>1.1807670878743399E-5</v>
      </c>
      <c r="AA547" s="5">
        <v>5.34401015081575</v>
      </c>
      <c r="AB547" s="5">
        <v>26.667910044944001</v>
      </c>
      <c r="AC547" t="str">
        <f t="shared" si="86"/>
        <v>maternal</v>
      </c>
      <c r="AD547" t="b">
        <f t="shared" si="87"/>
        <v>1</v>
      </c>
      <c r="AF547" t="s">
        <v>111</v>
      </c>
      <c r="AG547">
        <v>1738</v>
      </c>
      <c r="AH547">
        <v>2094</v>
      </c>
      <c r="AI547">
        <v>1705</v>
      </c>
      <c r="AJ547">
        <v>55</v>
      </c>
      <c r="AK547">
        <v>127</v>
      </c>
      <c r="AL547">
        <v>134</v>
      </c>
      <c r="AM547" s="5">
        <v>4.2163360527010498</v>
      </c>
      <c r="AN547" s="5">
        <v>8.7362248660533393</v>
      </c>
      <c r="AO547" s="5">
        <v>12.1031510153243</v>
      </c>
      <c r="AP547" s="1">
        <v>1.8890609589985901E-6</v>
      </c>
      <c r="AQ547" s="1">
        <v>4.1979132422190898E-6</v>
      </c>
      <c r="AR547" s="5">
        <v>5.7081259791949499</v>
      </c>
      <c r="AS547" s="5">
        <v>18.5884690926916</v>
      </c>
      <c r="AT547" t="str">
        <f t="shared" si="80"/>
        <v>maternal</v>
      </c>
      <c r="AU547">
        <v>1489</v>
      </c>
      <c r="AV547">
        <v>1676</v>
      </c>
      <c r="AW547">
        <v>1374</v>
      </c>
      <c r="AX547">
        <v>146</v>
      </c>
      <c r="AY547">
        <v>106</v>
      </c>
      <c r="AZ547">
        <v>101</v>
      </c>
      <c r="BA547" s="5">
        <v>3.6881382730014201</v>
      </c>
      <c r="BB547" s="5">
        <v>8.7152573609037098</v>
      </c>
      <c r="BC547" s="5">
        <v>18.8068617618164</v>
      </c>
      <c r="BD547" s="1">
        <v>2.4361412794541401E-7</v>
      </c>
      <c r="BE547" s="1">
        <v>1.0875630711848799E-6</v>
      </c>
      <c r="BF547" s="5">
        <v>7.8911963845795201</v>
      </c>
      <c r="BG547" s="5">
        <v>12.889623984785899</v>
      </c>
      <c r="BH547" t="str">
        <f t="shared" si="81"/>
        <v>maternal</v>
      </c>
      <c r="BI547" t="b">
        <f>IF(AT547=BH547, TRUE)</f>
        <v>1</v>
      </c>
      <c r="BK547" t="s">
        <v>1099</v>
      </c>
      <c r="BL547" t="s">
        <v>1268</v>
      </c>
    </row>
    <row r="548" spans="1:69" x14ac:dyDescent="0.25">
      <c r="A548" t="s">
        <v>569</v>
      </c>
      <c r="B548">
        <v>76</v>
      </c>
      <c r="C548">
        <v>84</v>
      </c>
      <c r="D548">
        <v>71</v>
      </c>
      <c r="E548">
        <v>21</v>
      </c>
      <c r="F548">
        <v>56</v>
      </c>
      <c r="G548">
        <v>42</v>
      </c>
      <c r="H548" s="5">
        <v>1.0425053635902599</v>
      </c>
      <c r="I548" s="5">
        <v>5.7607814776298403</v>
      </c>
      <c r="J548" s="5">
        <v>2.9521861962766698</v>
      </c>
      <c r="K548">
        <v>2.45537872505921E-2</v>
      </c>
      <c r="L548">
        <v>3.0245062441126701E-2</v>
      </c>
      <c r="M548" s="5">
        <v>-4.4308544027982002</v>
      </c>
      <c r="N548" s="5">
        <v>2.0598015711782298</v>
      </c>
      <c r="O548" t="str">
        <f t="shared" si="85"/>
        <v>no preference</v>
      </c>
      <c r="P548">
        <v>95</v>
      </c>
      <c r="Q548">
        <v>123</v>
      </c>
      <c r="R548">
        <v>108</v>
      </c>
      <c r="S548">
        <v>28</v>
      </c>
      <c r="T548">
        <v>23</v>
      </c>
      <c r="U548">
        <v>67</v>
      </c>
      <c r="V548" s="5">
        <v>1.59231226626196</v>
      </c>
      <c r="W548" s="5">
        <v>5.97295824549734</v>
      </c>
      <c r="X548" s="5">
        <v>3.9449752794675899</v>
      </c>
      <c r="Y548">
        <v>7.2289202250070796E-3</v>
      </c>
      <c r="Z548">
        <v>9.4911470248328304E-3</v>
      </c>
      <c r="AA548" s="5">
        <v>-3.0266439096814302</v>
      </c>
      <c r="AB548" s="5">
        <v>3.0153224044070002</v>
      </c>
      <c r="AC548" t="str">
        <f t="shared" si="86"/>
        <v>maternal</v>
      </c>
      <c r="AD548" t="b">
        <f t="shared" si="87"/>
        <v>0</v>
      </c>
      <c r="AF548" t="s">
        <v>569</v>
      </c>
      <c r="AG548">
        <v>35</v>
      </c>
      <c r="AH548">
        <v>77</v>
      </c>
      <c r="AI548">
        <v>111</v>
      </c>
      <c r="AJ548">
        <v>33</v>
      </c>
      <c r="AK548">
        <v>47</v>
      </c>
      <c r="AL548">
        <v>69</v>
      </c>
      <c r="AM548" s="5">
        <v>0.486991261148568</v>
      </c>
      <c r="AN548" s="5">
        <v>5.8440650835464396</v>
      </c>
      <c r="AO548" s="5">
        <v>1.1062453099712499</v>
      </c>
      <c r="AP548">
        <v>0.30055097750356002</v>
      </c>
      <c r="AQ548">
        <v>0.32955151042057002</v>
      </c>
      <c r="AR548" s="5">
        <v>-6.7071689156151502</v>
      </c>
      <c r="AS548" s="5">
        <v>1.4015189596199</v>
      </c>
      <c r="AT548" t="str">
        <f t="shared" si="80"/>
        <v>no preference</v>
      </c>
      <c r="AU548">
        <v>90</v>
      </c>
      <c r="AV548">
        <v>136</v>
      </c>
      <c r="AW548">
        <v>106</v>
      </c>
      <c r="AX548">
        <v>48</v>
      </c>
      <c r="AY548">
        <v>18</v>
      </c>
      <c r="AZ548">
        <v>47</v>
      </c>
      <c r="BA548" s="5">
        <v>1.6332312837601399</v>
      </c>
      <c r="BB548" s="5">
        <v>5.9658155946400502</v>
      </c>
      <c r="BC548" s="5">
        <v>4.2215478264334498</v>
      </c>
      <c r="BD548">
        <v>3.7673034267884402E-3</v>
      </c>
      <c r="BE548">
        <v>4.9964236429554899E-3</v>
      </c>
      <c r="BF548" s="5">
        <v>-2.4823904715194498</v>
      </c>
      <c r="BG548" s="5">
        <v>3.10207008981891</v>
      </c>
      <c r="BH548" t="str">
        <f t="shared" si="81"/>
        <v>maternal</v>
      </c>
      <c r="BI548" t="b">
        <f>IF(AT548=BH548, TRUE)</f>
        <v>0</v>
      </c>
      <c r="BK548" t="s">
        <v>1100</v>
      </c>
      <c r="BL548" t="s">
        <v>1268</v>
      </c>
    </row>
    <row r="549" spans="1:69" x14ac:dyDescent="0.25">
      <c r="A549" t="s">
        <v>621</v>
      </c>
      <c r="B549">
        <v>3204</v>
      </c>
      <c r="C549">
        <v>3681</v>
      </c>
      <c r="D549">
        <v>3718</v>
      </c>
      <c r="E549">
        <v>66</v>
      </c>
      <c r="F549">
        <v>121</v>
      </c>
      <c r="G549">
        <v>82</v>
      </c>
      <c r="H549" s="5">
        <v>5.3270718753668103</v>
      </c>
      <c r="I549" s="5">
        <v>9.1208245908059293</v>
      </c>
      <c r="J549" s="5">
        <v>21.939599329513399</v>
      </c>
      <c r="K549" s="1">
        <v>4.08534661909604E-7</v>
      </c>
      <c r="L549" s="1">
        <v>2.1716802776218901E-6</v>
      </c>
      <c r="M549" s="5">
        <v>7.4875021509133903</v>
      </c>
      <c r="N549" s="5">
        <v>40.142870421002598</v>
      </c>
      <c r="O549" t="str">
        <f t="shared" si="85"/>
        <v>maternal</v>
      </c>
      <c r="P549">
        <v>137</v>
      </c>
      <c r="Q549">
        <v>152</v>
      </c>
      <c r="R549">
        <v>188</v>
      </c>
      <c r="S549">
        <v>2548</v>
      </c>
      <c r="T549">
        <v>2665</v>
      </c>
      <c r="U549">
        <v>3152</v>
      </c>
      <c r="V549" s="5">
        <v>-4.1301771513675396</v>
      </c>
      <c r="W549" s="5">
        <v>9.3744734835810704</v>
      </c>
      <c r="X549" s="5">
        <v>-22.468843090764501</v>
      </c>
      <c r="Y549" s="1">
        <v>3.9240899807422298E-7</v>
      </c>
      <c r="Z549" s="1">
        <v>2.7032619867335398E-6</v>
      </c>
      <c r="AA549" s="5">
        <v>7.5086667654083596</v>
      </c>
      <c r="AB549" s="5">
        <v>-17.5108492798601</v>
      </c>
      <c r="AC549" t="str">
        <f t="shared" si="86"/>
        <v>paternal</v>
      </c>
      <c r="AD549" t="b">
        <f t="shared" si="87"/>
        <v>0</v>
      </c>
      <c r="AF549" t="str">
        <f>A549</f>
        <v>AT5G32619.1</v>
      </c>
      <c r="AG549" s="6" t="s">
        <v>1286</v>
      </c>
      <c r="AM549" s="5"/>
      <c r="AN549" s="5"/>
      <c r="AO549" s="5"/>
      <c r="AR549" s="5"/>
      <c r="AS549" s="5"/>
      <c r="BA549" s="5"/>
      <c r="BB549" s="5"/>
      <c r="BC549" s="5"/>
      <c r="BF549" s="5"/>
      <c r="BG549" s="5"/>
      <c r="BK549" t="s">
        <v>1254</v>
      </c>
      <c r="BL549" t="s">
        <v>1268</v>
      </c>
    </row>
    <row r="550" spans="1:69" x14ac:dyDescent="0.25">
      <c r="A550" t="s">
        <v>302</v>
      </c>
      <c r="B550">
        <v>11303</v>
      </c>
      <c r="C550">
        <v>11534</v>
      </c>
      <c r="D550">
        <v>14151</v>
      </c>
      <c r="E550">
        <v>5734</v>
      </c>
      <c r="F550">
        <v>6298</v>
      </c>
      <c r="G550">
        <v>7541</v>
      </c>
      <c r="H550" s="5">
        <v>0.91992605488818702</v>
      </c>
      <c r="I550" s="5">
        <v>13.1223684614208</v>
      </c>
      <c r="J550" s="5">
        <v>5.2952717655281596</v>
      </c>
      <c r="K550">
        <v>1.6561796997487401E-3</v>
      </c>
      <c r="L550">
        <v>2.3278294016619498E-3</v>
      </c>
      <c r="M550" s="5">
        <v>-1.46679758890224</v>
      </c>
      <c r="N550" s="5">
        <v>1.8920183158589501</v>
      </c>
      <c r="O550" t="str">
        <f t="shared" si="85"/>
        <v>maternal</v>
      </c>
      <c r="P550">
        <v>9273</v>
      </c>
      <c r="Q550">
        <v>8183</v>
      </c>
      <c r="R550">
        <v>8239</v>
      </c>
      <c r="S550">
        <v>6466</v>
      </c>
      <c r="T550">
        <v>6145</v>
      </c>
      <c r="U550">
        <v>6404</v>
      </c>
      <c r="V550" s="5">
        <v>0.43223308710686398</v>
      </c>
      <c r="W550" s="5">
        <v>12.8458818108434</v>
      </c>
      <c r="X550" s="5">
        <v>3.1300776419009599</v>
      </c>
      <c r="Y550">
        <v>1.96931128690041E-2</v>
      </c>
      <c r="Z550">
        <v>2.4473846282637601E-2</v>
      </c>
      <c r="AA550" s="5">
        <v>-4.1195587251388304</v>
      </c>
      <c r="AB550" s="5">
        <v>1.3493205179062699</v>
      </c>
      <c r="AC550" t="str">
        <f t="shared" si="86"/>
        <v>no preference</v>
      </c>
      <c r="AD550" t="b">
        <f t="shared" si="87"/>
        <v>0</v>
      </c>
      <c r="AF550" t="str">
        <f>A550</f>
        <v>AT5G34940.1</v>
      </c>
      <c r="AG550" s="6" t="s">
        <v>1286</v>
      </c>
      <c r="AM550" s="5"/>
      <c r="AN550" s="5"/>
      <c r="AO550" s="5"/>
      <c r="AR550" s="5"/>
      <c r="AS550" s="5"/>
      <c r="BA550" s="5"/>
      <c r="BB550" s="5"/>
      <c r="BC550" s="5"/>
      <c r="BF550" s="5"/>
      <c r="BG550" s="5"/>
      <c r="BK550" t="s">
        <v>1255</v>
      </c>
      <c r="BL550" t="s">
        <v>1268</v>
      </c>
    </row>
    <row r="551" spans="1:69" x14ac:dyDescent="0.25">
      <c r="A551" t="s">
        <v>21</v>
      </c>
      <c r="B551">
        <v>622</v>
      </c>
      <c r="C551">
        <v>582</v>
      </c>
      <c r="D551">
        <v>682</v>
      </c>
      <c r="E551">
        <v>4</v>
      </c>
      <c r="F551">
        <v>0</v>
      </c>
      <c r="G551">
        <v>0</v>
      </c>
      <c r="H551" s="5">
        <v>8.5214180332090805</v>
      </c>
      <c r="I551" s="5">
        <v>5.0346850482336603</v>
      </c>
      <c r="J551" s="5">
        <v>13.411964577485501</v>
      </c>
      <c r="K551" s="1">
        <v>8.1693369740236605E-6</v>
      </c>
      <c r="L551" s="1">
        <v>1.85304472825415E-5</v>
      </c>
      <c r="M551" s="5">
        <v>4.4133009779478503</v>
      </c>
      <c r="N551" s="5">
        <v>367.453538235954</v>
      </c>
      <c r="O551" t="str">
        <f t="shared" si="85"/>
        <v>maternal</v>
      </c>
      <c r="P551">
        <v>88</v>
      </c>
      <c r="Q551">
        <v>61</v>
      </c>
      <c r="R551">
        <v>36</v>
      </c>
      <c r="S551">
        <v>10</v>
      </c>
      <c r="T551">
        <v>7</v>
      </c>
      <c r="U551">
        <v>2</v>
      </c>
      <c r="V551" s="5">
        <v>3.1983296625412598</v>
      </c>
      <c r="W551" s="5">
        <v>4.28062953772345</v>
      </c>
      <c r="X551" s="5">
        <v>5.7302663367253803</v>
      </c>
      <c r="Y551">
        <v>1.1292228213602099E-3</v>
      </c>
      <c r="Z551">
        <v>1.6451862514856399E-3</v>
      </c>
      <c r="AA551" s="5">
        <v>-0.96471501596893305</v>
      </c>
      <c r="AB551" s="5">
        <v>9.1789533878231904</v>
      </c>
      <c r="AC551" t="str">
        <f t="shared" si="86"/>
        <v>maternal</v>
      </c>
      <c r="AD551" t="b">
        <f t="shared" si="87"/>
        <v>1</v>
      </c>
      <c r="AF551" t="s">
        <v>21</v>
      </c>
      <c r="AG551">
        <v>622</v>
      </c>
      <c r="AH551">
        <v>759</v>
      </c>
      <c r="AI551">
        <v>474</v>
      </c>
      <c r="AJ551">
        <v>0</v>
      </c>
      <c r="AK551">
        <v>1</v>
      </c>
      <c r="AL551">
        <v>11</v>
      </c>
      <c r="AM551" s="5">
        <v>7.7199217212840399</v>
      </c>
      <c r="AN551" s="5">
        <v>5.3882816942157401</v>
      </c>
      <c r="AO551" s="5">
        <v>9.8157278964757708</v>
      </c>
      <c r="AP551" s="1">
        <v>9.2700447290688808E-6</v>
      </c>
      <c r="AQ551" s="1">
        <v>1.6672742318469201E-5</v>
      </c>
      <c r="AR551" s="5">
        <v>4.0405134821533801</v>
      </c>
      <c r="AS551" s="5">
        <v>210.827860870557</v>
      </c>
      <c r="AT551" t="str">
        <f t="shared" si="80"/>
        <v>maternal</v>
      </c>
      <c r="AU551">
        <v>154</v>
      </c>
      <c r="AV551">
        <v>124</v>
      </c>
      <c r="AW551">
        <v>82</v>
      </c>
      <c r="AX551">
        <v>10</v>
      </c>
      <c r="AY551">
        <v>0</v>
      </c>
      <c r="AZ551">
        <v>11</v>
      </c>
      <c r="BA551" s="5">
        <v>4.52418466730827</v>
      </c>
      <c r="BB551" s="5">
        <v>4.6102237067736196</v>
      </c>
      <c r="BC551" s="5">
        <v>4.9593030575375598</v>
      </c>
      <c r="BD551">
        <v>1.5520248559860201E-3</v>
      </c>
      <c r="BE551">
        <v>2.1260614465561899E-3</v>
      </c>
      <c r="BF551" s="5">
        <v>-1.5164041502049399</v>
      </c>
      <c r="BG551" s="5">
        <v>23.009929645421501</v>
      </c>
      <c r="BH551" t="str">
        <f t="shared" si="81"/>
        <v>maternal</v>
      </c>
      <c r="BI551" t="b">
        <f t="shared" ref="BI551:BI557" si="89">IF(AT551=BH551, TRUE)</f>
        <v>1</v>
      </c>
      <c r="BK551" t="s">
        <v>1101</v>
      </c>
      <c r="BM551" t="s">
        <v>1270</v>
      </c>
      <c r="BN551" t="s">
        <v>1269</v>
      </c>
    </row>
    <row r="552" spans="1:69" x14ac:dyDescent="0.25">
      <c r="A552" s="11" t="str">
        <f>AF552</f>
        <v>AT5G36210.1</v>
      </c>
      <c r="B552" s="6" t="s">
        <v>1285</v>
      </c>
      <c r="H552" s="5"/>
      <c r="I552" s="5"/>
      <c r="J552" s="5"/>
      <c r="K552" s="1"/>
      <c r="L552" s="1"/>
      <c r="M552" s="5"/>
      <c r="N552" s="5"/>
      <c r="V552" s="5"/>
      <c r="W552" s="5"/>
      <c r="X552" s="5"/>
      <c r="AA552" s="5"/>
      <c r="AB552" s="5"/>
      <c r="AF552" t="s">
        <v>461</v>
      </c>
      <c r="AG552">
        <v>3168</v>
      </c>
      <c r="AH552">
        <v>3824</v>
      </c>
      <c r="AI552">
        <v>3377</v>
      </c>
      <c r="AJ552">
        <v>222</v>
      </c>
      <c r="AK552">
        <v>327</v>
      </c>
      <c r="AL552">
        <v>260</v>
      </c>
      <c r="AM552" s="5">
        <v>3.6888838961809101</v>
      </c>
      <c r="AN552" s="5">
        <v>9.9065612484598802</v>
      </c>
      <c r="AO552" s="5">
        <v>16.629481903128401</v>
      </c>
      <c r="AP552" s="1">
        <v>1.59798823778392E-7</v>
      </c>
      <c r="AQ552" s="1">
        <v>6.4435009588061404E-7</v>
      </c>
      <c r="AR552" s="5">
        <v>8.2033890858905103</v>
      </c>
      <c r="AS552" s="5">
        <v>12.8962874071534</v>
      </c>
      <c r="AT552" t="str">
        <f t="shared" si="80"/>
        <v>maternal</v>
      </c>
      <c r="AU552">
        <v>2605</v>
      </c>
      <c r="AV552">
        <v>3125</v>
      </c>
      <c r="AW552">
        <v>2882</v>
      </c>
      <c r="AX552">
        <v>689</v>
      </c>
      <c r="AY552">
        <v>717</v>
      </c>
      <c r="AZ552">
        <v>602</v>
      </c>
      <c r="BA552" s="5">
        <v>2.0989239252246801</v>
      </c>
      <c r="BB552" s="5">
        <v>10.434230888408599</v>
      </c>
      <c r="BC552" s="5">
        <v>13.089234857240699</v>
      </c>
      <c r="BD552" s="1">
        <v>3.0239383932908298E-6</v>
      </c>
      <c r="BE552" s="1">
        <v>7.4849960229971099E-6</v>
      </c>
      <c r="BF552" s="5">
        <v>5.2864153430074898</v>
      </c>
      <c r="BG552" s="5">
        <v>4.2838973925478498</v>
      </c>
      <c r="BH552" t="str">
        <f t="shared" si="81"/>
        <v>maternal</v>
      </c>
      <c r="BI552" t="b">
        <f t="shared" si="89"/>
        <v>1</v>
      </c>
      <c r="BK552" t="s">
        <v>1102</v>
      </c>
      <c r="BP552" t="s">
        <v>1274</v>
      </c>
    </row>
    <row r="553" spans="1:69" x14ac:dyDescent="0.25">
      <c r="A553" t="s">
        <v>167</v>
      </c>
      <c r="B553">
        <v>1414</v>
      </c>
      <c r="C553">
        <v>1354</v>
      </c>
      <c r="D553">
        <v>1205</v>
      </c>
      <c r="E553">
        <v>105</v>
      </c>
      <c r="F553">
        <v>97</v>
      </c>
      <c r="G553">
        <v>121</v>
      </c>
      <c r="H553" s="5">
        <v>3.6111033432064201</v>
      </c>
      <c r="I553" s="5">
        <v>8.5633408836836402</v>
      </c>
      <c r="J553" s="5">
        <v>23.724759658569798</v>
      </c>
      <c r="K553" s="1">
        <v>2.5272965109437998E-7</v>
      </c>
      <c r="L553" s="1">
        <v>1.7322730926543801E-6</v>
      </c>
      <c r="M553" s="5">
        <v>7.9445952477742399</v>
      </c>
      <c r="N553" s="5">
        <v>12.2194152541274</v>
      </c>
      <c r="O553" t="str">
        <f t="shared" si="85"/>
        <v>maternal</v>
      </c>
      <c r="P553">
        <v>656</v>
      </c>
      <c r="Q553">
        <v>701</v>
      </c>
      <c r="R553">
        <v>636</v>
      </c>
      <c r="S553">
        <v>157</v>
      </c>
      <c r="T553">
        <v>163</v>
      </c>
      <c r="U553">
        <v>140</v>
      </c>
      <c r="V553" s="5">
        <v>2.1097807458964102</v>
      </c>
      <c r="W553" s="5">
        <v>8.3218517413461992</v>
      </c>
      <c r="X553" s="5">
        <v>14.7648671096717</v>
      </c>
      <c r="Y553" s="1">
        <v>4.9633773262240901E-6</v>
      </c>
      <c r="Z553" s="1">
        <v>1.4990378521766899E-5</v>
      </c>
      <c r="AA553" s="5">
        <v>4.98437723077868</v>
      </c>
      <c r="AB553" s="5">
        <v>4.3162569314528296</v>
      </c>
      <c r="AC553" t="str">
        <f t="shared" si="86"/>
        <v>maternal</v>
      </c>
      <c r="AD553" t="b">
        <f t="shared" ref="AD553:AD584" si="90">IF(O553=AC553, TRUE)</f>
        <v>1</v>
      </c>
      <c r="AF553" t="s">
        <v>167</v>
      </c>
      <c r="AG553">
        <v>40</v>
      </c>
      <c r="AH553">
        <v>60</v>
      </c>
      <c r="AI553">
        <v>66</v>
      </c>
      <c r="AJ553">
        <v>2</v>
      </c>
      <c r="AK553">
        <v>0</v>
      </c>
      <c r="AL553">
        <v>1</v>
      </c>
      <c r="AM553" s="5">
        <v>4.9231386773058601</v>
      </c>
      <c r="AN553" s="5">
        <v>3.3232235055599801</v>
      </c>
      <c r="AO553" s="5">
        <v>12.2016224929347</v>
      </c>
      <c r="AP553" s="1">
        <v>1.7750555249973099E-6</v>
      </c>
      <c r="AQ553" s="1">
        <v>3.9621775111547099E-6</v>
      </c>
      <c r="AR553" s="5">
        <v>5.7726064592936401</v>
      </c>
      <c r="AS553" s="5">
        <v>30.339779118316098</v>
      </c>
      <c r="AT553" t="str">
        <f t="shared" si="80"/>
        <v>maternal</v>
      </c>
      <c r="AU553">
        <v>65</v>
      </c>
      <c r="AV553">
        <v>72</v>
      </c>
      <c r="AW553">
        <v>81</v>
      </c>
      <c r="AX553">
        <v>10</v>
      </c>
      <c r="AY553">
        <v>41</v>
      </c>
      <c r="AZ553">
        <v>4</v>
      </c>
      <c r="BA553" s="5">
        <v>2.4726978488510398</v>
      </c>
      <c r="BB553" s="5">
        <v>4.96090796986</v>
      </c>
      <c r="BC553" s="5">
        <v>3.59050208066849</v>
      </c>
      <c r="BD553">
        <v>8.5769016865925099E-3</v>
      </c>
      <c r="BE553">
        <v>1.07750021188348E-2</v>
      </c>
      <c r="BF553" s="5">
        <v>-3.3696817877835201</v>
      </c>
      <c r="BG553" s="5">
        <v>5.5508082195920103</v>
      </c>
      <c r="BH553" t="str">
        <f t="shared" si="81"/>
        <v>no preference</v>
      </c>
      <c r="BI553" t="b">
        <f t="shared" si="89"/>
        <v>0</v>
      </c>
      <c r="BK553" t="s">
        <v>1103</v>
      </c>
      <c r="BM553" t="s">
        <v>1273</v>
      </c>
    </row>
    <row r="554" spans="1:69" x14ac:dyDescent="0.25">
      <c r="A554" t="s">
        <v>297</v>
      </c>
      <c r="B554">
        <v>106</v>
      </c>
      <c r="C554">
        <v>181</v>
      </c>
      <c r="D554">
        <v>93</v>
      </c>
      <c r="E554">
        <v>64</v>
      </c>
      <c r="F554">
        <v>43</v>
      </c>
      <c r="G554">
        <v>74</v>
      </c>
      <c r="H554" s="5">
        <v>1.0310774520386199</v>
      </c>
      <c r="I554" s="5">
        <v>6.4190781000731896</v>
      </c>
      <c r="J554" s="5">
        <v>3.2046489256728101</v>
      </c>
      <c r="K554">
        <v>1.7657008353538999E-2</v>
      </c>
      <c r="L554">
        <v>2.2240656120259002E-2</v>
      </c>
      <c r="M554" s="5">
        <v>-4.0761852832687202</v>
      </c>
      <c r="N554" s="5">
        <v>2.0435498718118499</v>
      </c>
      <c r="O554" t="str">
        <f t="shared" si="85"/>
        <v>no preference</v>
      </c>
      <c r="P554">
        <v>172</v>
      </c>
      <c r="Q554">
        <v>146</v>
      </c>
      <c r="R554">
        <v>189</v>
      </c>
      <c r="S554">
        <v>61</v>
      </c>
      <c r="T554">
        <v>79</v>
      </c>
      <c r="U554">
        <v>48</v>
      </c>
      <c r="V554" s="5">
        <v>1.4377739771382001</v>
      </c>
      <c r="W554" s="5">
        <v>6.6824984050322502</v>
      </c>
      <c r="X554" s="5">
        <v>6.3498590700955999</v>
      </c>
      <c r="Y554">
        <v>6.5118034719731399E-4</v>
      </c>
      <c r="Z554">
        <v>9.9007802107929492E-4</v>
      </c>
      <c r="AA554" s="5">
        <v>-0.349891291579771</v>
      </c>
      <c r="AB554" s="5">
        <v>2.7090255065276501</v>
      </c>
      <c r="AC554" t="str">
        <f t="shared" si="86"/>
        <v>maternal</v>
      </c>
      <c r="AD554" t="b">
        <f t="shared" si="90"/>
        <v>0</v>
      </c>
      <c r="AF554" t="s">
        <v>297</v>
      </c>
      <c r="AG554">
        <v>275</v>
      </c>
      <c r="AH554">
        <v>425</v>
      </c>
      <c r="AI554">
        <v>294</v>
      </c>
      <c r="AJ554">
        <v>112</v>
      </c>
      <c r="AK554">
        <v>225</v>
      </c>
      <c r="AL554">
        <v>134</v>
      </c>
      <c r="AM554" s="5">
        <v>1.1102105664573401</v>
      </c>
      <c r="AN554" s="5">
        <v>7.7941631238557401</v>
      </c>
      <c r="AO554" s="5">
        <v>3.57306103110353</v>
      </c>
      <c r="AP554">
        <v>7.17592213748682E-3</v>
      </c>
      <c r="AQ554">
        <v>9.1296719306448101E-3</v>
      </c>
      <c r="AR554" s="5">
        <v>-3.0737978177981899</v>
      </c>
      <c r="AS554" s="5">
        <v>2.1587715303767698</v>
      </c>
      <c r="AT554" t="str">
        <f t="shared" si="80"/>
        <v>maternal</v>
      </c>
      <c r="AU554">
        <v>263</v>
      </c>
      <c r="AV554">
        <v>254</v>
      </c>
      <c r="AW554">
        <v>158</v>
      </c>
      <c r="AX554">
        <v>225</v>
      </c>
      <c r="AY554">
        <v>129</v>
      </c>
      <c r="AZ554">
        <v>135</v>
      </c>
      <c r="BA554" s="5">
        <v>0.47387363160256102</v>
      </c>
      <c r="BB554" s="5">
        <v>7.5469400213659403</v>
      </c>
      <c r="BC554" s="5">
        <v>1.60531606552202</v>
      </c>
      <c r="BD554">
        <v>0.15166686699951901</v>
      </c>
      <c r="BE554">
        <v>0.170030119954618</v>
      </c>
      <c r="BF554" s="5">
        <v>-6.2969073007868301</v>
      </c>
      <c r="BG554" s="5">
        <v>1.38883347987609</v>
      </c>
      <c r="BH554" t="str">
        <f t="shared" si="81"/>
        <v>no preference</v>
      </c>
      <c r="BI554" t="b">
        <f t="shared" si="89"/>
        <v>0</v>
      </c>
      <c r="BK554" t="s">
        <v>1104</v>
      </c>
      <c r="BQ554" t="s">
        <v>1272</v>
      </c>
    </row>
    <row r="555" spans="1:69" x14ac:dyDescent="0.25">
      <c r="A555" t="s">
        <v>20</v>
      </c>
      <c r="B555">
        <v>799</v>
      </c>
      <c r="C555">
        <v>802</v>
      </c>
      <c r="D555">
        <v>878</v>
      </c>
      <c r="E555">
        <v>1</v>
      </c>
      <c r="F555">
        <v>4</v>
      </c>
      <c r="G555">
        <v>0</v>
      </c>
      <c r="H555" s="5">
        <v>8.5836345425160303</v>
      </c>
      <c r="I555" s="5">
        <v>5.39912663622047</v>
      </c>
      <c r="J555" s="5">
        <v>15.4812382338518</v>
      </c>
      <c r="K555" s="1">
        <v>3.43167837626205E-6</v>
      </c>
      <c r="L555" s="1">
        <v>9.0566754804984205E-6</v>
      </c>
      <c r="M555" s="5">
        <v>5.3349427833828704</v>
      </c>
      <c r="N555" s="5">
        <v>383.64670195861402</v>
      </c>
      <c r="O555" t="str">
        <f t="shared" si="85"/>
        <v>maternal</v>
      </c>
      <c r="P555">
        <v>345</v>
      </c>
      <c r="Q555">
        <v>344</v>
      </c>
      <c r="R555">
        <v>348</v>
      </c>
      <c r="S555">
        <v>0</v>
      </c>
      <c r="T555">
        <v>2</v>
      </c>
      <c r="U555">
        <v>5</v>
      </c>
      <c r="V555" s="5">
        <v>7.0474130013565297</v>
      </c>
      <c r="W555" s="5">
        <v>4.91368150115904</v>
      </c>
      <c r="X555" s="5">
        <v>11.3547465513448</v>
      </c>
      <c r="Y555" s="1">
        <v>2.3690283288658399E-5</v>
      </c>
      <c r="Z555" s="1">
        <v>5.2498063857577603E-5</v>
      </c>
      <c r="AA555" s="5">
        <v>3.31611462623394</v>
      </c>
      <c r="AB555" s="5">
        <v>132.27650309454799</v>
      </c>
      <c r="AC555" t="str">
        <f t="shared" si="86"/>
        <v>maternal</v>
      </c>
      <c r="AD555" t="b">
        <f t="shared" si="90"/>
        <v>1</v>
      </c>
      <c r="AF555" t="s">
        <v>20</v>
      </c>
      <c r="AG555">
        <v>498</v>
      </c>
      <c r="AH555">
        <v>767</v>
      </c>
      <c r="AI555">
        <v>662</v>
      </c>
      <c r="AJ555">
        <v>2</v>
      </c>
      <c r="AK555">
        <v>3</v>
      </c>
      <c r="AL555">
        <v>0</v>
      </c>
      <c r="AM555" s="5">
        <v>8.1119203551499499</v>
      </c>
      <c r="AN555" s="5">
        <v>5.2509476778153603</v>
      </c>
      <c r="AO555" s="5">
        <v>16.769906686187699</v>
      </c>
      <c r="AP555" s="1">
        <v>1.4958622453499701E-7</v>
      </c>
      <c r="AQ555" s="1">
        <v>6.3604033492230698E-7</v>
      </c>
      <c r="AR555" s="5">
        <v>8.2679711377143601</v>
      </c>
      <c r="AS555" s="5">
        <v>276.65042984662699</v>
      </c>
      <c r="AT555" t="str">
        <f t="shared" si="80"/>
        <v>maternal</v>
      </c>
      <c r="AU555">
        <v>362</v>
      </c>
      <c r="AV555">
        <v>465</v>
      </c>
      <c r="AW555">
        <v>460</v>
      </c>
      <c r="AX555">
        <v>0</v>
      </c>
      <c r="AY555">
        <v>1</v>
      </c>
      <c r="AZ555">
        <v>2</v>
      </c>
      <c r="BA555" s="5">
        <v>7.87722410745274</v>
      </c>
      <c r="BB555" s="5">
        <v>4.8002662206334197</v>
      </c>
      <c r="BC555" s="5">
        <v>20.540187968205501</v>
      </c>
      <c r="BD555" s="1">
        <v>1.3123338826985901E-7</v>
      </c>
      <c r="BE555" s="1">
        <v>7.4640419054253097E-7</v>
      </c>
      <c r="BF555" s="5">
        <v>8.5027326774526397</v>
      </c>
      <c r="BG555" s="5">
        <v>235.11521738079901</v>
      </c>
      <c r="BH555" t="str">
        <f t="shared" si="81"/>
        <v>maternal</v>
      </c>
      <c r="BI555" t="b">
        <f t="shared" si="89"/>
        <v>1</v>
      </c>
      <c r="BK555" t="s">
        <v>1105</v>
      </c>
      <c r="BM555" t="s">
        <v>1270</v>
      </c>
    </row>
    <row r="556" spans="1:69" x14ac:dyDescent="0.25">
      <c r="A556" t="s">
        <v>34</v>
      </c>
      <c r="B556">
        <v>363</v>
      </c>
      <c r="C556">
        <v>388</v>
      </c>
      <c r="D556">
        <v>346</v>
      </c>
      <c r="E556">
        <v>16</v>
      </c>
      <c r="F556">
        <v>0</v>
      </c>
      <c r="G556">
        <v>1</v>
      </c>
      <c r="H556" s="5">
        <v>6.8209166655042699</v>
      </c>
      <c r="I556" s="5">
        <v>5.1062792798355803</v>
      </c>
      <c r="J556" s="5">
        <v>6.8488968962626604</v>
      </c>
      <c r="K556">
        <v>4.1287285606857302E-4</v>
      </c>
      <c r="L556">
        <v>6.2550819889146405E-4</v>
      </c>
      <c r="M556" s="5">
        <v>8.6339853994625806E-2</v>
      </c>
      <c r="N556" s="5">
        <v>113.057795835551</v>
      </c>
      <c r="O556" t="str">
        <f t="shared" si="85"/>
        <v>maternal</v>
      </c>
      <c r="P556">
        <v>347</v>
      </c>
      <c r="Q556">
        <v>324</v>
      </c>
      <c r="R556">
        <v>358</v>
      </c>
      <c r="S556">
        <v>3</v>
      </c>
      <c r="T556">
        <v>10</v>
      </c>
      <c r="U556">
        <v>1</v>
      </c>
      <c r="V556" s="5">
        <v>6.2718826063167699</v>
      </c>
      <c r="W556" s="5">
        <v>5.2890851760374797</v>
      </c>
      <c r="X556" s="5">
        <v>10.6067803214126</v>
      </c>
      <c r="Y556" s="1">
        <v>3.5370949581923403E-5</v>
      </c>
      <c r="Z556" s="1">
        <v>7.2032809732530204E-5</v>
      </c>
      <c r="AA556" s="5">
        <v>2.8795381829873801</v>
      </c>
      <c r="AB556" s="5">
        <v>77.272469853394398</v>
      </c>
      <c r="AC556" t="str">
        <f t="shared" si="86"/>
        <v>maternal</v>
      </c>
      <c r="AD556" t="b">
        <f t="shared" si="90"/>
        <v>1</v>
      </c>
      <c r="AF556" t="s">
        <v>34</v>
      </c>
      <c r="AG556">
        <v>379</v>
      </c>
      <c r="AH556">
        <v>607</v>
      </c>
      <c r="AI556">
        <v>473</v>
      </c>
      <c r="AJ556">
        <v>17</v>
      </c>
      <c r="AK556">
        <v>20</v>
      </c>
      <c r="AL556">
        <v>13</v>
      </c>
      <c r="AM556" s="5">
        <v>4.77897634146471</v>
      </c>
      <c r="AN556" s="5">
        <v>6.5126872861585801</v>
      </c>
      <c r="AO556" s="5">
        <v>18.523678321805502</v>
      </c>
      <c r="AP556" s="1">
        <v>6.8353776550957305E-8</v>
      </c>
      <c r="AQ556" s="1">
        <v>3.7854366990353001E-7</v>
      </c>
      <c r="AR556" s="5">
        <v>9.0232446010598704</v>
      </c>
      <c r="AS556" s="5">
        <v>27.4546067461301</v>
      </c>
      <c r="AT556" t="str">
        <f t="shared" si="80"/>
        <v>maternal</v>
      </c>
      <c r="AU556">
        <v>374</v>
      </c>
      <c r="AV556">
        <v>490</v>
      </c>
      <c r="AW556">
        <v>415</v>
      </c>
      <c r="AX556">
        <v>18</v>
      </c>
      <c r="AY556">
        <v>28</v>
      </c>
      <c r="AZ556">
        <v>15</v>
      </c>
      <c r="BA556" s="5">
        <v>4.3616190697559603</v>
      </c>
      <c r="BB556" s="5">
        <v>6.5494457044017</v>
      </c>
      <c r="BC556" s="5">
        <v>17.3960749731615</v>
      </c>
      <c r="BD556" s="1">
        <v>4.2037373484413201E-7</v>
      </c>
      <c r="BE556" s="1">
        <v>1.4986834328723499E-6</v>
      </c>
      <c r="BF556" s="5">
        <v>7.3412100125423301</v>
      </c>
      <c r="BG556" s="5">
        <v>20.557872567255199</v>
      </c>
      <c r="BH556" t="str">
        <f t="shared" si="81"/>
        <v>maternal</v>
      </c>
      <c r="BI556" t="b">
        <f t="shared" si="89"/>
        <v>1</v>
      </c>
      <c r="BK556" t="s">
        <v>1106</v>
      </c>
      <c r="BM556" t="s">
        <v>1270</v>
      </c>
    </row>
    <row r="557" spans="1:69" x14ac:dyDescent="0.25">
      <c r="A557" t="s">
        <v>361</v>
      </c>
      <c r="B557">
        <v>2850</v>
      </c>
      <c r="C557">
        <v>2770</v>
      </c>
      <c r="D557">
        <v>3212</v>
      </c>
      <c r="E557">
        <v>2851</v>
      </c>
      <c r="F557">
        <v>2979</v>
      </c>
      <c r="G557">
        <v>3574</v>
      </c>
      <c r="H557" s="5">
        <v>-8.6477941151919396E-2</v>
      </c>
      <c r="I557" s="5">
        <v>11.5642884988729</v>
      </c>
      <c r="J557" s="5">
        <v>-0.56078331159769501</v>
      </c>
      <c r="K557">
        <v>0.59460608074162102</v>
      </c>
      <c r="L557">
        <v>0.62132994953899701</v>
      </c>
      <c r="M557" s="5">
        <v>-7.40087034058502</v>
      </c>
      <c r="N557" s="5">
        <v>-1.06177489926256</v>
      </c>
      <c r="O557" t="str">
        <f t="shared" si="85"/>
        <v>no preference</v>
      </c>
      <c r="P557">
        <v>2386</v>
      </c>
      <c r="Q557">
        <v>2168</v>
      </c>
      <c r="R557">
        <v>2836</v>
      </c>
      <c r="S557">
        <v>2575</v>
      </c>
      <c r="T557">
        <v>2106</v>
      </c>
      <c r="U557">
        <v>2834</v>
      </c>
      <c r="V557" s="5">
        <v>-2.2358957577701202E-2</v>
      </c>
      <c r="W557" s="5">
        <v>11.2691620201317</v>
      </c>
      <c r="X557" s="5">
        <v>-0.11912324186274501</v>
      </c>
      <c r="Y557">
        <v>0.90897734996324298</v>
      </c>
      <c r="Z557">
        <v>0.91389074104412504</v>
      </c>
      <c r="AA557" s="5">
        <v>-7.50032640805789</v>
      </c>
      <c r="AB557" s="5">
        <v>-1.0156187659801199</v>
      </c>
      <c r="AC557" t="str">
        <f t="shared" si="86"/>
        <v>no preference</v>
      </c>
      <c r="AD557" t="b">
        <f t="shared" si="90"/>
        <v>1</v>
      </c>
      <c r="AF557" t="s">
        <v>361</v>
      </c>
      <c r="AG557">
        <v>2809</v>
      </c>
      <c r="AH557">
        <v>4201</v>
      </c>
      <c r="AI557">
        <v>3489</v>
      </c>
      <c r="AJ557">
        <v>3046</v>
      </c>
      <c r="AK557">
        <v>4964</v>
      </c>
      <c r="AL557">
        <v>3499</v>
      </c>
      <c r="AM557" s="5">
        <v>-0.120554936981192</v>
      </c>
      <c r="AN557" s="5">
        <v>11.8143528627834</v>
      </c>
      <c r="AO557" s="5">
        <v>-0.45939761763965098</v>
      </c>
      <c r="AP557">
        <v>0.65808864728126903</v>
      </c>
      <c r="AQ557">
        <v>0.67844190441367902</v>
      </c>
      <c r="AR557" s="5">
        <v>-7.2280955951822197</v>
      </c>
      <c r="AS557" s="5">
        <v>-1.0871529587612001</v>
      </c>
      <c r="AT557" t="str">
        <f t="shared" si="80"/>
        <v>no preference</v>
      </c>
      <c r="AU557">
        <v>3540</v>
      </c>
      <c r="AV557">
        <v>3900</v>
      </c>
      <c r="AW557">
        <v>2312</v>
      </c>
      <c r="AX557">
        <v>3782</v>
      </c>
      <c r="AY557">
        <v>3791</v>
      </c>
      <c r="AZ557">
        <v>2355</v>
      </c>
      <c r="BA557" s="5">
        <v>-2.7021057242143001E-2</v>
      </c>
      <c r="BB557" s="5">
        <v>11.645216849304999</v>
      </c>
      <c r="BC557" s="5">
        <v>-9.6415265991415297E-2</v>
      </c>
      <c r="BD557">
        <v>0.92584422531024402</v>
      </c>
      <c r="BE557">
        <v>0.92956247521108903</v>
      </c>
      <c r="BF557" s="5">
        <v>-7.5418405188089404</v>
      </c>
      <c r="BG557" s="5">
        <v>-1.0189060682247999</v>
      </c>
      <c r="BH557" t="str">
        <f t="shared" si="81"/>
        <v>no preference</v>
      </c>
      <c r="BI557" t="b">
        <f t="shared" si="89"/>
        <v>1</v>
      </c>
      <c r="BK557" t="s">
        <v>720</v>
      </c>
      <c r="BL557" t="s">
        <v>1268</v>
      </c>
    </row>
    <row r="558" spans="1:69" x14ac:dyDescent="0.25">
      <c r="A558" t="s">
        <v>314</v>
      </c>
      <c r="B558">
        <v>90934</v>
      </c>
      <c r="C558">
        <v>88076</v>
      </c>
      <c r="D558">
        <v>99574</v>
      </c>
      <c r="E558">
        <v>61258</v>
      </c>
      <c r="F558">
        <v>58653</v>
      </c>
      <c r="G558">
        <v>66452</v>
      </c>
      <c r="H558" s="5">
        <v>0.57996631312893698</v>
      </c>
      <c r="I558" s="5">
        <v>16.210857418046398</v>
      </c>
      <c r="J558" s="5">
        <v>4.2977817800268303</v>
      </c>
      <c r="K558">
        <v>4.7279669913141897E-3</v>
      </c>
      <c r="L558">
        <v>6.3571218822971497E-3</v>
      </c>
      <c r="M558" s="5">
        <v>-2.6330958686876702</v>
      </c>
      <c r="N558" s="5">
        <v>1.49481434437273</v>
      </c>
      <c r="O558" t="str">
        <f t="shared" si="85"/>
        <v>maternal</v>
      </c>
      <c r="P558">
        <v>73206</v>
      </c>
      <c r="Q558">
        <v>58224</v>
      </c>
      <c r="R558">
        <v>61595</v>
      </c>
      <c r="S558">
        <v>106947</v>
      </c>
      <c r="T558">
        <v>87041</v>
      </c>
      <c r="U558">
        <v>94142</v>
      </c>
      <c r="V558" s="5">
        <v>-0.57964870884858</v>
      </c>
      <c r="W558" s="5">
        <v>16.256355735764402</v>
      </c>
      <c r="X558" s="5">
        <v>-3.47545671717406</v>
      </c>
      <c r="Y558">
        <v>1.27200602368531E-2</v>
      </c>
      <c r="Z558">
        <v>1.6058356588606399E-2</v>
      </c>
      <c r="AA558" s="5">
        <v>-3.64566354542271</v>
      </c>
      <c r="AB558" s="5">
        <v>-1.4944853024295801</v>
      </c>
      <c r="AC558" t="str">
        <f t="shared" si="86"/>
        <v>no preference</v>
      </c>
      <c r="AD558" t="b">
        <f t="shared" si="90"/>
        <v>0</v>
      </c>
      <c r="AF558" t="str">
        <f>A558</f>
        <v>AT5G39260.1</v>
      </c>
      <c r="AG558" s="6" t="s">
        <v>1286</v>
      </c>
      <c r="AM558" s="5"/>
      <c r="AN558" s="5"/>
      <c r="AO558" s="5"/>
      <c r="AR558" s="5"/>
      <c r="AS558" s="5"/>
      <c r="BA558" s="5"/>
      <c r="BB558" s="5"/>
      <c r="BC558" s="5"/>
      <c r="BF558" s="5"/>
      <c r="BG558" s="5"/>
      <c r="BK558" t="s">
        <v>721</v>
      </c>
      <c r="BL558" t="s">
        <v>1268</v>
      </c>
    </row>
    <row r="559" spans="1:69" x14ac:dyDescent="0.25">
      <c r="A559" t="s">
        <v>311</v>
      </c>
      <c r="B559">
        <v>821</v>
      </c>
      <c r="C559">
        <v>816</v>
      </c>
      <c r="D559">
        <v>1116</v>
      </c>
      <c r="E559">
        <v>560</v>
      </c>
      <c r="F559">
        <v>500</v>
      </c>
      <c r="G559">
        <v>744</v>
      </c>
      <c r="H559" s="5">
        <v>0.61365998438572</v>
      </c>
      <c r="I559" s="5">
        <v>9.5207034485773701</v>
      </c>
      <c r="J559" s="5">
        <v>2.8127158718755099</v>
      </c>
      <c r="K559">
        <v>2.9569836406051701E-2</v>
      </c>
      <c r="L559">
        <v>3.6184141917931699E-2</v>
      </c>
      <c r="M559" s="5">
        <v>-4.6292011040343901</v>
      </c>
      <c r="N559" s="5">
        <v>1.5301361035237599</v>
      </c>
      <c r="O559" t="str">
        <f t="shared" si="85"/>
        <v>no preference</v>
      </c>
      <c r="P559">
        <v>575</v>
      </c>
      <c r="Q559">
        <v>650</v>
      </c>
      <c r="R559">
        <v>632</v>
      </c>
      <c r="S559">
        <v>850</v>
      </c>
      <c r="T559">
        <v>1067</v>
      </c>
      <c r="U559">
        <v>721</v>
      </c>
      <c r="V559" s="5">
        <v>-0.48902195207479998</v>
      </c>
      <c r="W559" s="5">
        <v>9.5186777840494994</v>
      </c>
      <c r="X559" s="5">
        <v>-2.5838331320063301</v>
      </c>
      <c r="Y559">
        <v>4.0674716052854699E-2</v>
      </c>
      <c r="Z559">
        <v>4.8187880164528497E-2</v>
      </c>
      <c r="AA559" s="5">
        <v>-4.8925760065013204</v>
      </c>
      <c r="AB559" s="5">
        <v>-1.4034930814536499</v>
      </c>
      <c r="AC559" t="str">
        <f t="shared" si="86"/>
        <v>no preference</v>
      </c>
      <c r="AD559" t="b">
        <f t="shared" si="90"/>
        <v>1</v>
      </c>
      <c r="AF559" t="s">
        <v>311</v>
      </c>
      <c r="AG559">
        <v>793</v>
      </c>
      <c r="AH559">
        <v>1122</v>
      </c>
      <c r="AI559">
        <v>773</v>
      </c>
      <c r="AJ559">
        <v>975</v>
      </c>
      <c r="AK559">
        <v>1210</v>
      </c>
      <c r="AL559">
        <v>882</v>
      </c>
      <c r="AM559" s="5">
        <v>-0.198887649739238</v>
      </c>
      <c r="AN559" s="5">
        <v>9.8868862134322804</v>
      </c>
      <c r="AO559" s="5">
        <v>-0.83338812743337298</v>
      </c>
      <c r="AP559">
        <v>0.42863602648445998</v>
      </c>
      <c r="AQ559">
        <v>0.46089895320909702</v>
      </c>
      <c r="AR559" s="5">
        <v>-6.9718492581163503</v>
      </c>
      <c r="AS559" s="5">
        <v>-1.1478130241293001</v>
      </c>
      <c r="AT559" t="str">
        <f t="shared" si="80"/>
        <v>no preference</v>
      </c>
      <c r="AU559">
        <v>1156</v>
      </c>
      <c r="AV559">
        <v>1014</v>
      </c>
      <c r="AW559">
        <v>981</v>
      </c>
      <c r="AX559">
        <v>698</v>
      </c>
      <c r="AY559">
        <v>934</v>
      </c>
      <c r="AZ559">
        <v>854</v>
      </c>
      <c r="BA559" s="5">
        <v>0.34842152185700598</v>
      </c>
      <c r="BB559" s="5">
        <v>9.8601280309030699</v>
      </c>
      <c r="BC559" s="5">
        <v>1.9856561551021199</v>
      </c>
      <c r="BD559">
        <v>8.6690201128405101E-2</v>
      </c>
      <c r="BE559">
        <v>9.9643909342994302E-2</v>
      </c>
      <c r="BF559" s="5">
        <v>-5.7638709195899001</v>
      </c>
      <c r="BG559" s="5">
        <v>1.2731668706157899</v>
      </c>
      <c r="BH559" t="str">
        <f t="shared" si="81"/>
        <v>no preference</v>
      </c>
      <c r="BI559" t="b">
        <f>IF(AT559=BH559, TRUE)</f>
        <v>1</v>
      </c>
      <c r="BK559" t="s">
        <v>722</v>
      </c>
      <c r="BL559" t="s">
        <v>1268</v>
      </c>
    </row>
    <row r="560" spans="1:69" x14ac:dyDescent="0.25">
      <c r="A560" t="s">
        <v>377</v>
      </c>
      <c r="B560">
        <v>152</v>
      </c>
      <c r="C560">
        <v>112</v>
      </c>
      <c r="D560">
        <v>223</v>
      </c>
      <c r="E560">
        <v>197</v>
      </c>
      <c r="F560">
        <v>203</v>
      </c>
      <c r="G560">
        <v>199</v>
      </c>
      <c r="H560" s="5">
        <v>-0.353572141553462</v>
      </c>
      <c r="I560" s="5">
        <v>7.4717599798318801</v>
      </c>
      <c r="J560" s="5">
        <v>-1.36297141304048</v>
      </c>
      <c r="K560">
        <v>0.22028948386651601</v>
      </c>
      <c r="L560">
        <v>0.24389192856649999</v>
      </c>
      <c r="M560" s="5">
        <v>-6.6378036863795797</v>
      </c>
      <c r="N560" s="5">
        <v>-1.2777203749124699</v>
      </c>
      <c r="O560" t="str">
        <f t="shared" si="85"/>
        <v>no preference</v>
      </c>
      <c r="P560">
        <v>181</v>
      </c>
      <c r="Q560">
        <v>146</v>
      </c>
      <c r="R560">
        <v>181</v>
      </c>
      <c r="S560">
        <v>464</v>
      </c>
      <c r="T560">
        <v>330</v>
      </c>
      <c r="U560">
        <v>487</v>
      </c>
      <c r="V560" s="5">
        <v>-1.31575000837725</v>
      </c>
      <c r="W560" s="5">
        <v>8.0629622125998797</v>
      </c>
      <c r="X560" s="5">
        <v>-6.3019461976229296</v>
      </c>
      <c r="Y560">
        <v>6.7849099573479997E-4</v>
      </c>
      <c r="Z560">
        <v>1.02047971865234E-3</v>
      </c>
      <c r="AA560" s="5">
        <v>-0.39578119274454299</v>
      </c>
      <c r="AB560" s="5">
        <v>-2.4893170820650901</v>
      </c>
      <c r="AC560" t="str">
        <f t="shared" si="86"/>
        <v>paternal</v>
      </c>
      <c r="AD560" t="b">
        <f t="shared" si="90"/>
        <v>0</v>
      </c>
      <c r="AF560" t="s">
        <v>377</v>
      </c>
      <c r="AG560">
        <v>304</v>
      </c>
      <c r="AH560">
        <v>477</v>
      </c>
      <c r="AI560">
        <v>354</v>
      </c>
      <c r="AJ560">
        <v>397</v>
      </c>
      <c r="AK560">
        <v>595</v>
      </c>
      <c r="AL560">
        <v>444</v>
      </c>
      <c r="AM560" s="5">
        <v>-0.34274907067884702</v>
      </c>
      <c r="AN560" s="5">
        <v>8.7131103536137697</v>
      </c>
      <c r="AO560" s="5">
        <v>-1.3335834253035601</v>
      </c>
      <c r="AP560">
        <v>0.21880557463077199</v>
      </c>
      <c r="AQ560">
        <v>0.24695888784511499</v>
      </c>
      <c r="AR560" s="5">
        <v>-6.4455750080416996</v>
      </c>
      <c r="AS560" s="5">
        <v>-1.2681708059875001</v>
      </c>
      <c r="AT560" t="str">
        <f t="shared" si="80"/>
        <v>no preference</v>
      </c>
      <c r="AU560">
        <v>410</v>
      </c>
      <c r="AV560">
        <v>382</v>
      </c>
      <c r="AW560">
        <v>299</v>
      </c>
      <c r="AX560">
        <v>1367</v>
      </c>
      <c r="AY560">
        <v>1364</v>
      </c>
      <c r="AZ560">
        <v>883</v>
      </c>
      <c r="BA560" s="5">
        <v>-1.7091421513273399</v>
      </c>
      <c r="BB560" s="5">
        <v>9.3522423610311805</v>
      </c>
      <c r="BC560" s="5">
        <v>-7.3245995299284097</v>
      </c>
      <c r="BD560">
        <v>1.4544793463475099E-4</v>
      </c>
      <c r="BE560">
        <v>2.23079654347778E-4</v>
      </c>
      <c r="BF560" s="5">
        <v>1.0825194512598999</v>
      </c>
      <c r="BG560" s="5">
        <v>-3.2696634638814199</v>
      </c>
      <c r="BH560" t="str">
        <f t="shared" si="81"/>
        <v>paternal</v>
      </c>
      <c r="BI560" t="b">
        <f>IF(AT560=BH560, TRUE)</f>
        <v>0</v>
      </c>
      <c r="BK560" t="s">
        <v>723</v>
      </c>
      <c r="BL560" t="s">
        <v>1268</v>
      </c>
    </row>
    <row r="561" spans="1:66" x14ac:dyDescent="0.25">
      <c r="A561" t="s">
        <v>561</v>
      </c>
      <c r="B561">
        <v>789</v>
      </c>
      <c r="C561">
        <v>664</v>
      </c>
      <c r="D561">
        <v>757</v>
      </c>
      <c r="E561">
        <v>93</v>
      </c>
      <c r="F561">
        <v>41</v>
      </c>
      <c r="G561">
        <v>106</v>
      </c>
      <c r="H561" s="5">
        <v>3.2935333835888501</v>
      </c>
      <c r="I561" s="5">
        <v>7.8762244454136097</v>
      </c>
      <c r="J561" s="5">
        <v>9.02890305350898</v>
      </c>
      <c r="K561" s="1">
        <v>8.5430050689458897E-5</v>
      </c>
      <c r="L561">
        <v>1.4758504112915801E-4</v>
      </c>
      <c r="M561" s="5">
        <v>1.84362240158897</v>
      </c>
      <c r="N561" s="5">
        <v>9.8051070639911995</v>
      </c>
      <c r="O561" t="str">
        <f t="shared" si="85"/>
        <v>maternal</v>
      </c>
      <c r="P561">
        <v>775</v>
      </c>
      <c r="Q561">
        <v>657</v>
      </c>
      <c r="R561">
        <v>593</v>
      </c>
      <c r="S561">
        <v>121</v>
      </c>
      <c r="T561">
        <v>82</v>
      </c>
      <c r="U561">
        <v>166</v>
      </c>
      <c r="V561" s="5">
        <v>2.4955648917797602</v>
      </c>
      <c r="W561" s="5">
        <v>8.1442761330178293</v>
      </c>
      <c r="X561" s="5">
        <v>8.8173199506179696</v>
      </c>
      <c r="Y561">
        <v>1.0348487123037499E-4</v>
      </c>
      <c r="Z561">
        <v>1.8448740621900599E-4</v>
      </c>
      <c r="AA561" s="5">
        <v>1.6981710631017199</v>
      </c>
      <c r="AB561" s="5">
        <v>5.6394907486542296</v>
      </c>
      <c r="AC561" t="str">
        <f t="shared" si="86"/>
        <v>maternal</v>
      </c>
      <c r="AD561" t="b">
        <f t="shared" si="90"/>
        <v>1</v>
      </c>
      <c r="AF561" t="s">
        <v>561</v>
      </c>
      <c r="AG561">
        <v>762</v>
      </c>
      <c r="AH561">
        <v>841</v>
      </c>
      <c r="AI561">
        <v>617</v>
      </c>
      <c r="AJ561">
        <v>66</v>
      </c>
      <c r="AK561">
        <v>150</v>
      </c>
      <c r="AL561">
        <v>98</v>
      </c>
      <c r="AM561" s="5">
        <v>2.8769427159809502</v>
      </c>
      <c r="AN561" s="5">
        <v>8.0830882079446305</v>
      </c>
      <c r="AO561" s="5">
        <v>9.1633849344837603</v>
      </c>
      <c r="AP561" s="1">
        <v>1.54840675154362E-5</v>
      </c>
      <c r="AQ561" s="1">
        <v>2.59799790527452E-5</v>
      </c>
      <c r="AR561" s="5">
        <v>3.4960679484122199</v>
      </c>
      <c r="AS561" s="5">
        <v>7.3459176137290596</v>
      </c>
      <c r="AT561" t="str">
        <f t="shared" si="80"/>
        <v>maternal</v>
      </c>
      <c r="AU561">
        <v>1059</v>
      </c>
      <c r="AV561">
        <v>1299</v>
      </c>
      <c r="AW561">
        <v>943</v>
      </c>
      <c r="AX561">
        <v>167</v>
      </c>
      <c r="AY561">
        <v>195</v>
      </c>
      <c r="AZ561">
        <v>169</v>
      </c>
      <c r="BA561" s="5">
        <v>2.62012310123218</v>
      </c>
      <c r="BB561" s="5">
        <v>8.7822009516266508</v>
      </c>
      <c r="BC561" s="5">
        <v>14.578588697131501</v>
      </c>
      <c r="BD561" s="1">
        <v>1.4372052491260401E-6</v>
      </c>
      <c r="BE561" s="1">
        <v>4.1299001411667897E-6</v>
      </c>
      <c r="BF561" s="5">
        <v>6.0714144712407103</v>
      </c>
      <c r="BG561" s="5">
        <v>6.1480252969984299</v>
      </c>
      <c r="BH561" t="str">
        <f t="shared" si="81"/>
        <v>maternal</v>
      </c>
      <c r="BI561" t="b">
        <f>IF(AT561=BH561, TRUE)</f>
        <v>1</v>
      </c>
      <c r="BK561" t="s">
        <v>1107</v>
      </c>
      <c r="BL561" t="s">
        <v>1268</v>
      </c>
    </row>
    <row r="562" spans="1:66" x14ac:dyDescent="0.25">
      <c r="A562" t="s">
        <v>120</v>
      </c>
      <c r="B562">
        <v>897</v>
      </c>
      <c r="C562">
        <v>928</v>
      </c>
      <c r="D562">
        <v>1342</v>
      </c>
      <c r="E562">
        <v>59</v>
      </c>
      <c r="F562">
        <v>41</v>
      </c>
      <c r="G562">
        <v>69</v>
      </c>
      <c r="H562" s="5">
        <v>4.2109529917396697</v>
      </c>
      <c r="I562" s="5">
        <v>7.9149735076472503</v>
      </c>
      <c r="J562" s="5">
        <v>16.1954352715615</v>
      </c>
      <c r="K562" s="1">
        <v>2.6096121413951001E-6</v>
      </c>
      <c r="L562" s="1">
        <v>7.3830766028226402E-6</v>
      </c>
      <c r="M562" s="5">
        <v>5.6214847244801502</v>
      </c>
      <c r="N562" s="5">
        <v>18.5192400377029</v>
      </c>
      <c r="O562" t="str">
        <f t="shared" si="85"/>
        <v>maternal</v>
      </c>
      <c r="P562">
        <v>708</v>
      </c>
      <c r="Q562">
        <v>597</v>
      </c>
      <c r="R562">
        <v>636</v>
      </c>
      <c r="S562">
        <v>68</v>
      </c>
      <c r="T562">
        <v>60</v>
      </c>
      <c r="U562">
        <v>60</v>
      </c>
      <c r="V562" s="5">
        <v>3.3462646405966598</v>
      </c>
      <c r="W562" s="5">
        <v>7.6631320309329798</v>
      </c>
      <c r="X562" s="5">
        <v>22.489778778865599</v>
      </c>
      <c r="Y562" s="1">
        <v>3.90193434468074E-7</v>
      </c>
      <c r="Z562" s="1">
        <v>2.7032619867335398E-6</v>
      </c>
      <c r="AA562" s="5">
        <v>7.5139423753827499</v>
      </c>
      <c r="AB562" s="5">
        <v>10.1701188979265</v>
      </c>
      <c r="AC562" t="str">
        <f t="shared" si="86"/>
        <v>maternal</v>
      </c>
      <c r="AD562" t="b">
        <f t="shared" si="90"/>
        <v>1</v>
      </c>
      <c r="AF562" t="str">
        <f>A562</f>
        <v>AT5G40600.1</v>
      </c>
      <c r="AG562" s="6" t="s">
        <v>1286</v>
      </c>
      <c r="AM562" s="5"/>
      <c r="AN562" s="5"/>
      <c r="AO562" s="5"/>
      <c r="AP562" s="1"/>
      <c r="AQ562" s="1"/>
      <c r="AR562" s="5"/>
      <c r="AS562" s="5"/>
      <c r="BA562" s="5"/>
      <c r="BB562" s="5"/>
      <c r="BC562" s="5"/>
      <c r="BD562" s="1"/>
      <c r="BE562" s="1"/>
      <c r="BF562" s="5"/>
      <c r="BG562" s="5"/>
      <c r="BK562" t="s">
        <v>1256</v>
      </c>
      <c r="BL562" t="s">
        <v>1268</v>
      </c>
    </row>
    <row r="563" spans="1:66" x14ac:dyDescent="0.25">
      <c r="A563" t="s">
        <v>363</v>
      </c>
      <c r="B563">
        <v>8311</v>
      </c>
      <c r="C563">
        <v>8656</v>
      </c>
      <c r="D563">
        <v>11241</v>
      </c>
      <c r="E563">
        <v>9170</v>
      </c>
      <c r="F563">
        <v>9985</v>
      </c>
      <c r="G563">
        <v>11756</v>
      </c>
      <c r="H563" s="5">
        <v>-0.13751480154588899</v>
      </c>
      <c r="I563" s="5">
        <v>13.254504894980901</v>
      </c>
      <c r="J563" s="5">
        <v>-0.74863807803903804</v>
      </c>
      <c r="K563">
        <v>0.481485976690391</v>
      </c>
      <c r="L563">
        <v>0.50884313445689</v>
      </c>
      <c r="M563" s="5">
        <v>-7.2678125219540197</v>
      </c>
      <c r="N563" s="5">
        <v>-1.1000085989233199</v>
      </c>
      <c r="O563" t="str">
        <f t="shared" si="85"/>
        <v>no preference</v>
      </c>
      <c r="P563">
        <v>2340</v>
      </c>
      <c r="Q563">
        <v>1610</v>
      </c>
      <c r="R563">
        <v>2616</v>
      </c>
      <c r="S563">
        <v>9120</v>
      </c>
      <c r="T563">
        <v>6648</v>
      </c>
      <c r="U563">
        <v>8008</v>
      </c>
      <c r="V563" s="5">
        <v>-1.8736520501369001</v>
      </c>
      <c r="W563" s="5">
        <v>12.0036087606907</v>
      </c>
      <c r="X563" s="5">
        <v>-7.8425854790130298</v>
      </c>
      <c r="Y563">
        <v>2.0184530353141401E-4</v>
      </c>
      <c r="Z563">
        <v>3.3620799812098201E-4</v>
      </c>
      <c r="AA563" s="5">
        <v>0.95656546238131901</v>
      </c>
      <c r="AB563" s="5">
        <v>-3.66459064443039</v>
      </c>
      <c r="AC563" t="str">
        <f t="shared" si="86"/>
        <v>paternal</v>
      </c>
      <c r="AD563" t="b">
        <f t="shared" si="90"/>
        <v>0</v>
      </c>
      <c r="AF563" t="str">
        <f>A563</f>
        <v>AT5G40680.1</v>
      </c>
      <c r="AG563" s="6" t="s">
        <v>1286</v>
      </c>
      <c r="AM563" s="5"/>
      <c r="AN563" s="5"/>
      <c r="AO563" s="5"/>
      <c r="AP563" s="1"/>
      <c r="AQ563" s="1"/>
      <c r="AR563" s="5"/>
      <c r="AS563" s="5"/>
      <c r="BA563" s="5"/>
      <c r="BB563" s="5"/>
      <c r="BC563" s="5"/>
      <c r="BD563" s="1"/>
      <c r="BE563" s="1"/>
      <c r="BF563" s="5"/>
      <c r="BG563" s="5"/>
      <c r="BK563" t="s">
        <v>724</v>
      </c>
      <c r="BL563" t="s">
        <v>1268</v>
      </c>
    </row>
    <row r="564" spans="1:66" x14ac:dyDescent="0.25">
      <c r="A564" t="s">
        <v>175</v>
      </c>
      <c r="B564">
        <v>2107</v>
      </c>
      <c r="C564">
        <v>2373</v>
      </c>
      <c r="D564">
        <v>2818</v>
      </c>
      <c r="E564">
        <v>184</v>
      </c>
      <c r="F564">
        <v>194</v>
      </c>
      <c r="G564">
        <v>287</v>
      </c>
      <c r="H564" s="5">
        <v>3.4690314527137698</v>
      </c>
      <c r="I564" s="5">
        <v>9.5040613182596303</v>
      </c>
      <c r="J564" s="5">
        <v>15.467157490882499</v>
      </c>
      <c r="K564" s="1">
        <v>3.4506725718716998E-6</v>
      </c>
      <c r="L564" s="1">
        <v>9.0566754804984205E-6</v>
      </c>
      <c r="M564" s="5">
        <v>5.3291433973071296</v>
      </c>
      <c r="N564" s="5">
        <v>11.073439141812001</v>
      </c>
      <c r="O564" t="str">
        <f t="shared" si="85"/>
        <v>maternal</v>
      </c>
      <c r="P564">
        <v>1583</v>
      </c>
      <c r="Q564">
        <v>1614</v>
      </c>
      <c r="R564">
        <v>1644</v>
      </c>
      <c r="S564">
        <v>147</v>
      </c>
      <c r="T564">
        <v>205</v>
      </c>
      <c r="U564">
        <v>267</v>
      </c>
      <c r="V564" s="5">
        <v>3.0028346183378498</v>
      </c>
      <c r="W564" s="5">
        <v>9.1554316702589098</v>
      </c>
      <c r="X564" s="5">
        <v>12.6162972661159</v>
      </c>
      <c r="Y564" s="1">
        <v>1.2694349347204299E-5</v>
      </c>
      <c r="Z564" s="1">
        <v>3.1622530963124999E-5</v>
      </c>
      <c r="AA564" s="5">
        <v>3.98931644583902</v>
      </c>
      <c r="AB564" s="5">
        <v>8.0157339136665193</v>
      </c>
      <c r="AC564" t="str">
        <f t="shared" si="86"/>
        <v>maternal</v>
      </c>
      <c r="AD564" t="b">
        <f t="shared" si="90"/>
        <v>1</v>
      </c>
      <c r="AF564" t="s">
        <v>175</v>
      </c>
      <c r="AG564">
        <v>1007</v>
      </c>
      <c r="AH564">
        <v>1331</v>
      </c>
      <c r="AI564">
        <v>1068</v>
      </c>
      <c r="AJ564">
        <v>52</v>
      </c>
      <c r="AK564">
        <v>68</v>
      </c>
      <c r="AL564">
        <v>14</v>
      </c>
      <c r="AM564" s="5">
        <v>4.8917896404472598</v>
      </c>
      <c r="AN564" s="5">
        <v>7.6936733225402598</v>
      </c>
      <c r="AO564" s="5">
        <v>9.4203019186522194</v>
      </c>
      <c r="AP564" s="1">
        <v>1.2605834173429E-5</v>
      </c>
      <c r="AQ564" s="1">
        <v>2.14384934922262E-5</v>
      </c>
      <c r="AR564" s="5">
        <v>3.7146292843577799</v>
      </c>
      <c r="AS564" s="5">
        <v>29.687622175402399</v>
      </c>
      <c r="AT564" t="str">
        <f t="shared" si="80"/>
        <v>maternal</v>
      </c>
      <c r="AU564">
        <v>470</v>
      </c>
      <c r="AV564">
        <v>551</v>
      </c>
      <c r="AW564">
        <v>450</v>
      </c>
      <c r="AX564">
        <v>322</v>
      </c>
      <c r="AY564">
        <v>266</v>
      </c>
      <c r="AZ564">
        <v>343</v>
      </c>
      <c r="BA564" s="5">
        <v>0.66091342952091703</v>
      </c>
      <c r="BB564" s="5">
        <v>8.6045737284549908</v>
      </c>
      <c r="BC564" s="5">
        <v>3.79059575161665</v>
      </c>
      <c r="BD564">
        <v>6.5651440798657696E-3</v>
      </c>
      <c r="BE564">
        <v>8.3314011165809294E-3</v>
      </c>
      <c r="BF564" s="5">
        <v>-3.0826097857265999</v>
      </c>
      <c r="BG564" s="5">
        <v>1.5810833557414501</v>
      </c>
      <c r="BH564" t="str">
        <f t="shared" si="81"/>
        <v>maternal</v>
      </c>
      <c r="BI564" t="b">
        <f t="shared" ref="BI564:BI569" si="91">IF(AT564=BH564, TRUE)</f>
        <v>1</v>
      </c>
      <c r="BK564" t="s">
        <v>1108</v>
      </c>
      <c r="BL564" t="s">
        <v>1268</v>
      </c>
    </row>
    <row r="565" spans="1:66" x14ac:dyDescent="0.25">
      <c r="A565" t="s">
        <v>178</v>
      </c>
      <c r="B565">
        <v>6468</v>
      </c>
      <c r="C565">
        <v>6694</v>
      </c>
      <c r="D565">
        <v>7739</v>
      </c>
      <c r="E565">
        <v>659</v>
      </c>
      <c r="F565">
        <v>565</v>
      </c>
      <c r="G565">
        <v>704</v>
      </c>
      <c r="H565" s="5">
        <v>3.4379510947645602</v>
      </c>
      <c r="I565" s="5">
        <v>11.043128848836901</v>
      </c>
      <c r="J565" s="5">
        <v>22.037942160567699</v>
      </c>
      <c r="K565" s="1">
        <v>3.97478347940033E-7</v>
      </c>
      <c r="L565" s="1">
        <v>2.1716802776218901E-6</v>
      </c>
      <c r="M565" s="5">
        <v>7.5139481959714001</v>
      </c>
      <c r="N565" s="5">
        <v>10.837432440670201</v>
      </c>
      <c r="O565" t="str">
        <f t="shared" si="85"/>
        <v>maternal</v>
      </c>
      <c r="P565">
        <v>7668</v>
      </c>
      <c r="Q565">
        <v>7481</v>
      </c>
      <c r="R565">
        <v>7004</v>
      </c>
      <c r="S565">
        <v>981</v>
      </c>
      <c r="T565">
        <v>956</v>
      </c>
      <c r="U565">
        <v>978</v>
      </c>
      <c r="V565" s="5">
        <v>2.9236936539195999</v>
      </c>
      <c r="W565" s="5">
        <v>11.387553286427901</v>
      </c>
      <c r="X565" s="5">
        <v>22.047054857204799</v>
      </c>
      <c r="Y565" s="1">
        <v>4.4031517468470398E-7</v>
      </c>
      <c r="Z565" s="1">
        <v>2.8569286915588898E-6</v>
      </c>
      <c r="AA565" s="5">
        <v>7.4009325415035301</v>
      </c>
      <c r="AB565" s="5">
        <v>7.5878631210188798</v>
      </c>
      <c r="AC565" t="str">
        <f t="shared" si="86"/>
        <v>maternal</v>
      </c>
      <c r="AD565" t="b">
        <f t="shared" si="90"/>
        <v>1</v>
      </c>
      <c r="AF565" t="s">
        <v>178</v>
      </c>
      <c r="AG565">
        <v>1137</v>
      </c>
      <c r="AH565">
        <v>1733</v>
      </c>
      <c r="AI565">
        <v>1390</v>
      </c>
      <c r="AJ565">
        <v>96</v>
      </c>
      <c r="AK565">
        <v>177</v>
      </c>
      <c r="AL565">
        <v>202</v>
      </c>
      <c r="AM565" s="5">
        <v>3.2043658465773199</v>
      </c>
      <c r="AN565" s="5">
        <v>8.8491769867348893</v>
      </c>
      <c r="AO565" s="5">
        <v>10.0418389996671</v>
      </c>
      <c r="AP565" s="1">
        <v>7.8129595224219993E-6</v>
      </c>
      <c r="AQ565" s="1">
        <v>1.4257225405879601E-5</v>
      </c>
      <c r="AR565" s="5">
        <v>4.2213783025205096</v>
      </c>
      <c r="AS565" s="5">
        <v>9.2174382513584696</v>
      </c>
      <c r="AT565" t="str">
        <f t="shared" si="80"/>
        <v>maternal</v>
      </c>
      <c r="AU565">
        <v>1119</v>
      </c>
      <c r="AV565">
        <v>1227</v>
      </c>
      <c r="AW565">
        <v>953</v>
      </c>
      <c r="AX565">
        <v>166</v>
      </c>
      <c r="AY565">
        <v>148</v>
      </c>
      <c r="AZ565">
        <v>99</v>
      </c>
      <c r="BA565" s="5">
        <v>3.0141647718699001</v>
      </c>
      <c r="BB565" s="5">
        <v>8.5893253868386008</v>
      </c>
      <c r="BC565" s="5">
        <v>12.996412922386099</v>
      </c>
      <c r="BD565" s="1">
        <v>3.1756010529538101E-6</v>
      </c>
      <c r="BE565" s="1">
        <v>7.7453684218385602E-6</v>
      </c>
      <c r="BF565" s="5">
        <v>5.2344066053561198</v>
      </c>
      <c r="BG565" s="5">
        <v>8.0789330323733601</v>
      </c>
      <c r="BH565" t="str">
        <f t="shared" si="81"/>
        <v>maternal</v>
      </c>
      <c r="BI565" t="b">
        <f t="shared" si="91"/>
        <v>1</v>
      </c>
      <c r="BK565" t="s">
        <v>1109</v>
      </c>
      <c r="BL565" t="s">
        <v>1268</v>
      </c>
    </row>
    <row r="566" spans="1:66" x14ac:dyDescent="0.25">
      <c r="A566" t="s">
        <v>348</v>
      </c>
      <c r="B566">
        <v>272</v>
      </c>
      <c r="C566">
        <v>145</v>
      </c>
      <c r="D566">
        <v>155</v>
      </c>
      <c r="E566">
        <v>203</v>
      </c>
      <c r="F566">
        <v>160</v>
      </c>
      <c r="G566">
        <v>146</v>
      </c>
      <c r="H566" s="5">
        <v>0.121656451246547</v>
      </c>
      <c r="I566" s="5">
        <v>7.4618330805974296</v>
      </c>
      <c r="J566" s="5">
        <v>0.42936134446301999</v>
      </c>
      <c r="K566">
        <v>0.68217322612071996</v>
      </c>
      <c r="L566">
        <v>0.70622014874835204</v>
      </c>
      <c r="M566" s="5">
        <v>-7.4733104998676101</v>
      </c>
      <c r="N566" s="5">
        <v>1.08798332951397</v>
      </c>
      <c r="O566" t="str">
        <f t="shared" si="85"/>
        <v>no preference</v>
      </c>
      <c r="P566">
        <v>2533</v>
      </c>
      <c r="Q566">
        <v>1336</v>
      </c>
      <c r="R566">
        <v>1579</v>
      </c>
      <c r="S566">
        <v>24</v>
      </c>
      <c r="T566">
        <v>34</v>
      </c>
      <c r="U566">
        <v>37</v>
      </c>
      <c r="V566" s="5">
        <v>5.7655422273784502</v>
      </c>
      <c r="W566" s="5">
        <v>7.8897933537436504</v>
      </c>
      <c r="X566" s="5">
        <v>19.391092411166401</v>
      </c>
      <c r="Y566" s="1">
        <v>9.5946212004100392E-7</v>
      </c>
      <c r="Z566" s="1">
        <v>4.43505694652274E-6</v>
      </c>
      <c r="AA566" s="5">
        <v>6.6531808983377099</v>
      </c>
      <c r="AB566" s="5">
        <v>54.400282088927597</v>
      </c>
      <c r="AC566" t="str">
        <f t="shared" si="86"/>
        <v>maternal</v>
      </c>
      <c r="AD566" t="b">
        <f t="shared" si="90"/>
        <v>0</v>
      </c>
      <c r="AF566" t="s">
        <v>348</v>
      </c>
      <c r="AG566">
        <v>230</v>
      </c>
      <c r="AH566">
        <v>377</v>
      </c>
      <c r="AI566">
        <v>1687</v>
      </c>
      <c r="AJ566">
        <v>211</v>
      </c>
      <c r="AK566">
        <v>250</v>
      </c>
      <c r="AL566">
        <v>912</v>
      </c>
      <c r="AM566" s="5">
        <v>0.533718531948709</v>
      </c>
      <c r="AN566" s="5">
        <v>8.7781709521404192</v>
      </c>
      <c r="AO566" s="5">
        <v>0.67655072693190199</v>
      </c>
      <c r="AP566">
        <v>0.51763684592055703</v>
      </c>
      <c r="AQ566">
        <v>0.54686225378021303</v>
      </c>
      <c r="AR566" s="5">
        <v>-7.0955332888142104</v>
      </c>
      <c r="AS566" s="5">
        <v>1.44765570895471</v>
      </c>
      <c r="AT566" t="str">
        <f t="shared" si="80"/>
        <v>no preference</v>
      </c>
      <c r="AU566">
        <v>594</v>
      </c>
      <c r="AV566">
        <v>2098</v>
      </c>
      <c r="AW566">
        <v>2206</v>
      </c>
      <c r="AX566">
        <v>53</v>
      </c>
      <c r="AY566">
        <v>157</v>
      </c>
      <c r="AZ566">
        <v>167</v>
      </c>
      <c r="BA566" s="5">
        <v>3.63637251688258</v>
      </c>
      <c r="BB566" s="5">
        <v>8.6351814828143993</v>
      </c>
      <c r="BC566" s="5">
        <v>5.80486776692433</v>
      </c>
      <c r="BD566">
        <v>6.1666540160867705E-4</v>
      </c>
      <c r="BE566">
        <v>8.6854281916715005E-4</v>
      </c>
      <c r="BF566" s="5">
        <v>-0.504864827410752</v>
      </c>
      <c r="BG566" s="5">
        <v>12.4353267996688</v>
      </c>
      <c r="BH566" t="str">
        <f t="shared" si="81"/>
        <v>maternal</v>
      </c>
      <c r="BI566" t="b">
        <f t="shared" si="91"/>
        <v>0</v>
      </c>
      <c r="BK566" t="s">
        <v>1110</v>
      </c>
      <c r="BM566" t="s">
        <v>1270</v>
      </c>
    </row>
    <row r="567" spans="1:66" x14ac:dyDescent="0.25">
      <c r="A567" t="s">
        <v>269</v>
      </c>
      <c r="B567">
        <v>120</v>
      </c>
      <c r="C567">
        <v>122</v>
      </c>
      <c r="D567">
        <v>85</v>
      </c>
      <c r="E567">
        <v>12</v>
      </c>
      <c r="F567">
        <v>48</v>
      </c>
      <c r="G567">
        <v>41</v>
      </c>
      <c r="H567" s="5">
        <v>1.8600585040936199</v>
      </c>
      <c r="I567" s="5">
        <v>5.8325182470585002</v>
      </c>
      <c r="J567" s="5">
        <v>3.5901036513215598</v>
      </c>
      <c r="K567">
        <v>1.0866973667943199E-2</v>
      </c>
      <c r="L567">
        <v>1.4167689968953999E-2</v>
      </c>
      <c r="M567" s="5">
        <v>-3.5486283770923799</v>
      </c>
      <c r="N567" s="5">
        <v>3.6302238309301802</v>
      </c>
      <c r="O567" t="str">
        <f t="shared" si="85"/>
        <v>no preference</v>
      </c>
      <c r="P567">
        <v>919</v>
      </c>
      <c r="Q567">
        <v>777</v>
      </c>
      <c r="R567">
        <v>842</v>
      </c>
      <c r="S567">
        <v>16</v>
      </c>
      <c r="T567">
        <v>5</v>
      </c>
      <c r="U567">
        <v>13</v>
      </c>
      <c r="V567" s="5">
        <v>6.2295749842811903</v>
      </c>
      <c r="W567" s="5">
        <v>6.6080475801502896</v>
      </c>
      <c r="X567" s="5">
        <v>15.6617987742318</v>
      </c>
      <c r="Y567" s="1">
        <v>3.4832622587326101E-6</v>
      </c>
      <c r="Z567" s="1">
        <v>1.17993163846059E-5</v>
      </c>
      <c r="AA567" s="5">
        <v>5.3527071442981002</v>
      </c>
      <c r="AB567" s="5">
        <v>75.039327025035007</v>
      </c>
      <c r="AC567" t="str">
        <f t="shared" si="86"/>
        <v>maternal</v>
      </c>
      <c r="AD567" t="b">
        <f t="shared" si="90"/>
        <v>0</v>
      </c>
      <c r="AF567" t="s">
        <v>269</v>
      </c>
      <c r="AG567">
        <v>71</v>
      </c>
      <c r="AH567">
        <v>81</v>
      </c>
      <c r="AI567">
        <v>67</v>
      </c>
      <c r="AJ567">
        <v>19</v>
      </c>
      <c r="AK567">
        <v>72</v>
      </c>
      <c r="AL567">
        <v>50</v>
      </c>
      <c r="AM567" s="5">
        <v>0.81025395052395299</v>
      </c>
      <c r="AN567" s="5">
        <v>5.7998529738415998</v>
      </c>
      <c r="AO567" s="5">
        <v>1.8580397795103201</v>
      </c>
      <c r="AP567">
        <v>9.9966158527767496E-2</v>
      </c>
      <c r="AQ567">
        <v>0.116239719218334</v>
      </c>
      <c r="AR567" s="5">
        <v>-5.7376924156758404</v>
      </c>
      <c r="AS567" s="5">
        <v>1.7535200789965599</v>
      </c>
      <c r="AT567" t="str">
        <f t="shared" si="80"/>
        <v>no preference</v>
      </c>
      <c r="AU567">
        <v>133</v>
      </c>
      <c r="AV567">
        <v>147</v>
      </c>
      <c r="AW567">
        <v>130</v>
      </c>
      <c r="AX567">
        <v>6</v>
      </c>
      <c r="AY567">
        <v>13</v>
      </c>
      <c r="AZ567">
        <v>10</v>
      </c>
      <c r="BA567" s="5">
        <v>3.7449413649572199</v>
      </c>
      <c r="BB567" s="5">
        <v>5.23051783672945</v>
      </c>
      <c r="BC567" s="5">
        <v>14.252444069077599</v>
      </c>
      <c r="BD567" s="1">
        <v>1.6808422320971999E-6</v>
      </c>
      <c r="BE567" s="1">
        <v>4.6176984398274798E-6</v>
      </c>
      <c r="BF567" s="5">
        <v>5.9070780448341003</v>
      </c>
      <c r="BG567" s="5">
        <v>13.407249236609699</v>
      </c>
      <c r="BH567" t="str">
        <f t="shared" si="81"/>
        <v>maternal</v>
      </c>
      <c r="BI567" t="b">
        <f t="shared" si="91"/>
        <v>0</v>
      </c>
      <c r="BK567" t="s">
        <v>1111</v>
      </c>
      <c r="BM567" t="s">
        <v>1270</v>
      </c>
    </row>
    <row r="568" spans="1:66" x14ac:dyDescent="0.25">
      <c r="A568" t="s">
        <v>161</v>
      </c>
      <c r="B568">
        <v>1737</v>
      </c>
      <c r="C568">
        <v>1366</v>
      </c>
      <c r="D568">
        <v>1370</v>
      </c>
      <c r="E568">
        <v>117</v>
      </c>
      <c r="F568">
        <v>98</v>
      </c>
      <c r="G568">
        <v>124</v>
      </c>
      <c r="H568" s="5">
        <v>3.7077462653653899</v>
      </c>
      <c r="I568" s="5">
        <v>8.6798011173838692</v>
      </c>
      <c r="J568" s="5">
        <v>21.516287251211899</v>
      </c>
      <c r="K568" s="1">
        <v>4.60385421643978E-7</v>
      </c>
      <c r="L568" s="1">
        <v>2.3345586910722898E-6</v>
      </c>
      <c r="M568" s="5">
        <v>7.3718770613086599</v>
      </c>
      <c r="N568" s="5">
        <v>13.0660056660869</v>
      </c>
      <c r="O568" t="str">
        <f t="shared" si="85"/>
        <v>maternal</v>
      </c>
      <c r="P568">
        <v>1261</v>
      </c>
      <c r="Q568">
        <v>810</v>
      </c>
      <c r="R568">
        <v>718</v>
      </c>
      <c r="S568">
        <v>193</v>
      </c>
      <c r="T568">
        <v>107</v>
      </c>
      <c r="U568">
        <v>206</v>
      </c>
      <c r="V568" s="5">
        <v>2.4688716525964001</v>
      </c>
      <c r="W568" s="5">
        <v>8.5838649269148402</v>
      </c>
      <c r="X568" s="5">
        <v>7.3074529346515904</v>
      </c>
      <c r="Y568">
        <v>3.0028810380864301E-4</v>
      </c>
      <c r="Z568">
        <v>4.8151008341189598E-4</v>
      </c>
      <c r="AA568" s="5">
        <v>0.514091591359077</v>
      </c>
      <c r="AB568" s="5">
        <v>5.5361063301216902</v>
      </c>
      <c r="AC568" t="str">
        <f t="shared" si="86"/>
        <v>maternal</v>
      </c>
      <c r="AD568" t="b">
        <f t="shared" si="90"/>
        <v>1</v>
      </c>
      <c r="AF568" t="s">
        <v>161</v>
      </c>
      <c r="AG568">
        <v>1432</v>
      </c>
      <c r="AH568">
        <v>1938</v>
      </c>
      <c r="AI568">
        <v>1781</v>
      </c>
      <c r="AJ568">
        <v>79</v>
      </c>
      <c r="AK568">
        <v>96</v>
      </c>
      <c r="AL568">
        <v>55</v>
      </c>
      <c r="AM568" s="5">
        <v>4.49200191491959</v>
      </c>
      <c r="AN568" s="5">
        <v>8.4890662438371596</v>
      </c>
      <c r="AO568" s="5">
        <v>17.196483976830802</v>
      </c>
      <c r="AP568" s="1">
        <v>1.2278400453049399E-7</v>
      </c>
      <c r="AQ568" s="1">
        <v>5.6844446541895401E-7</v>
      </c>
      <c r="AR568" s="5">
        <v>8.4602537316790194</v>
      </c>
      <c r="AS568" s="5">
        <v>22.502321066396</v>
      </c>
      <c r="AT568" t="str">
        <f t="shared" ref="AT568:AT628" si="92">IF(AND(AS568&gt;=1,AQ568&lt;=0.01),"maternal", IF(AND(AS568&lt;=-1,AQ568&lt;=0.01),"paternal", IF(AQ568&gt;=0.01, "no preference")))</f>
        <v>maternal</v>
      </c>
      <c r="AU568">
        <v>950</v>
      </c>
      <c r="AV568">
        <v>967</v>
      </c>
      <c r="AW568">
        <v>990</v>
      </c>
      <c r="AX568">
        <v>380</v>
      </c>
      <c r="AY568">
        <v>445</v>
      </c>
      <c r="AZ568">
        <v>298</v>
      </c>
      <c r="BA568" s="5">
        <v>1.3887857512366399</v>
      </c>
      <c r="BB568" s="5">
        <v>9.2272424628222307</v>
      </c>
      <c r="BC568" s="5">
        <v>7.4045288822002497</v>
      </c>
      <c r="BD568">
        <v>1.3569943050887099E-4</v>
      </c>
      <c r="BE568">
        <v>2.09412701402579E-4</v>
      </c>
      <c r="BF568" s="5">
        <v>1.1587278393142599</v>
      </c>
      <c r="BG568" s="5">
        <v>2.6185819423537402</v>
      </c>
      <c r="BH568" t="str">
        <f t="shared" ref="BH568:BH628" si="93">IF(AND(BG568&gt;=1,BE568&lt;=0.01),"maternal", IF(AND(BG568&lt;=-1,BE568&lt;=0.01),"paternal", IF(BE568&gt;=0.01, "no preference")))</f>
        <v>maternal</v>
      </c>
      <c r="BI568" t="b">
        <f t="shared" si="91"/>
        <v>1</v>
      </c>
      <c r="BK568" t="s">
        <v>1112</v>
      </c>
      <c r="BL568" t="s">
        <v>1268</v>
      </c>
    </row>
    <row r="569" spans="1:66" x14ac:dyDescent="0.25">
      <c r="A569" t="s">
        <v>555</v>
      </c>
      <c r="B569">
        <v>39548</v>
      </c>
      <c r="C569">
        <v>39266</v>
      </c>
      <c r="D569">
        <v>39987</v>
      </c>
      <c r="E569">
        <v>1226</v>
      </c>
      <c r="F569">
        <v>902</v>
      </c>
      <c r="G569">
        <v>922</v>
      </c>
      <c r="H569" s="5">
        <v>5.2966581043892704</v>
      </c>
      <c r="I569" s="5">
        <v>12.6248919017912</v>
      </c>
      <c r="J569" s="5">
        <v>31.809384348873799</v>
      </c>
      <c r="K569" s="1">
        <v>4.1528410735411903E-8</v>
      </c>
      <c r="L569" s="1">
        <v>1.05331150865272E-6</v>
      </c>
      <c r="M569" s="5">
        <v>9.5346591278803601</v>
      </c>
      <c r="N569" s="5">
        <v>39.305467504377702</v>
      </c>
      <c r="O569" t="str">
        <f t="shared" si="85"/>
        <v>maternal</v>
      </c>
      <c r="P569">
        <v>21471</v>
      </c>
      <c r="Q569">
        <v>17756</v>
      </c>
      <c r="R569">
        <v>16909</v>
      </c>
      <c r="S569">
        <v>2914</v>
      </c>
      <c r="T569">
        <v>2369</v>
      </c>
      <c r="U569">
        <v>2556</v>
      </c>
      <c r="V569" s="5">
        <v>2.8372234268494201</v>
      </c>
      <c r="W569" s="5">
        <v>12.7653410324631</v>
      </c>
      <c r="X569" s="5">
        <v>16.762600861488099</v>
      </c>
      <c r="Y569" s="1">
        <v>2.3140441548792902E-6</v>
      </c>
      <c r="Z569" s="1">
        <v>8.3305589575654593E-6</v>
      </c>
      <c r="AA569" s="5">
        <v>5.7725760210947197</v>
      </c>
      <c r="AB569" s="5">
        <v>7.1464334847772797</v>
      </c>
      <c r="AC569" t="str">
        <f t="shared" si="86"/>
        <v>maternal</v>
      </c>
      <c r="AD569" t="b">
        <f t="shared" si="90"/>
        <v>1</v>
      </c>
      <c r="AF569" t="s">
        <v>555</v>
      </c>
      <c r="AG569">
        <v>22189</v>
      </c>
      <c r="AH569">
        <v>30588</v>
      </c>
      <c r="AI569">
        <v>25418</v>
      </c>
      <c r="AJ569">
        <v>2182</v>
      </c>
      <c r="AK569">
        <v>2818</v>
      </c>
      <c r="AL569">
        <v>2155</v>
      </c>
      <c r="AM569" s="5">
        <v>3.4482537948610301</v>
      </c>
      <c r="AN569" s="5">
        <v>12.9331954442018</v>
      </c>
      <c r="AO569" s="5">
        <v>15.433208767371999</v>
      </c>
      <c r="AP569" s="1">
        <v>2.8685082431549598E-7</v>
      </c>
      <c r="AQ569" s="1">
        <v>9.5660532010982301E-7</v>
      </c>
      <c r="AR569" s="5">
        <v>7.6257647107675002</v>
      </c>
      <c r="AS569" s="5">
        <v>10.915102664365801</v>
      </c>
      <c r="AT569" t="str">
        <f t="shared" si="92"/>
        <v>maternal</v>
      </c>
      <c r="AU569">
        <v>14595</v>
      </c>
      <c r="AV569">
        <v>17692</v>
      </c>
      <c r="AW569">
        <v>13561</v>
      </c>
      <c r="AX569">
        <v>1437</v>
      </c>
      <c r="AY569">
        <v>1649</v>
      </c>
      <c r="AZ569">
        <v>1280</v>
      </c>
      <c r="BA569" s="5">
        <v>3.3901019348425399</v>
      </c>
      <c r="BB569" s="5">
        <v>12.195435310725999</v>
      </c>
      <c r="BC569" s="5">
        <v>18.716049534196198</v>
      </c>
      <c r="BD569" s="1">
        <v>2.5201702340596098E-7</v>
      </c>
      <c r="BE569" s="1">
        <v>1.0957261887215701E-6</v>
      </c>
      <c r="BF569" s="5">
        <v>7.8572873370993497</v>
      </c>
      <c r="BG569" s="5">
        <v>10.483887952699501</v>
      </c>
      <c r="BH569" t="str">
        <f t="shared" si="93"/>
        <v>maternal</v>
      </c>
      <c r="BI569" t="b">
        <f t="shared" si="91"/>
        <v>1</v>
      </c>
      <c r="BK569" t="s">
        <v>1113</v>
      </c>
      <c r="BM569" t="s">
        <v>1270</v>
      </c>
      <c r="BN569" t="s">
        <v>1269</v>
      </c>
    </row>
    <row r="570" spans="1:66" x14ac:dyDescent="0.25">
      <c r="A570" t="s">
        <v>266</v>
      </c>
      <c r="B570">
        <v>428</v>
      </c>
      <c r="C570">
        <v>393</v>
      </c>
      <c r="D570">
        <v>503</v>
      </c>
      <c r="E570">
        <v>120</v>
      </c>
      <c r="F570">
        <v>71</v>
      </c>
      <c r="G570">
        <v>176</v>
      </c>
      <c r="H570" s="5">
        <v>1.92925726388531</v>
      </c>
      <c r="I570" s="5">
        <v>7.8167598948759602</v>
      </c>
      <c r="J570" s="5">
        <v>5.7443184977935804</v>
      </c>
      <c r="K570">
        <v>1.07794808014561E-3</v>
      </c>
      <c r="L570">
        <v>1.54191266048804E-3</v>
      </c>
      <c r="M570" s="5">
        <v>-0.98711800103504299</v>
      </c>
      <c r="N570" s="5">
        <v>3.8085907279529398</v>
      </c>
      <c r="O570" t="str">
        <f t="shared" si="85"/>
        <v>maternal</v>
      </c>
      <c r="P570">
        <v>660</v>
      </c>
      <c r="Q570">
        <v>579</v>
      </c>
      <c r="R570">
        <v>674</v>
      </c>
      <c r="S570">
        <v>47</v>
      </c>
      <c r="T570">
        <v>35</v>
      </c>
      <c r="U570">
        <v>85</v>
      </c>
      <c r="V570" s="5">
        <v>3.5886689955317501</v>
      </c>
      <c r="W570" s="5">
        <v>7.5213852500543998</v>
      </c>
      <c r="X570" s="5">
        <v>10.8961614779814</v>
      </c>
      <c r="Y570" s="1">
        <v>3.0199872343465499E-5</v>
      </c>
      <c r="Z570" s="1">
        <v>6.3590674594919794E-5</v>
      </c>
      <c r="AA570" s="5">
        <v>3.0520313477794399</v>
      </c>
      <c r="AB570" s="5">
        <v>12.030869394150001</v>
      </c>
      <c r="AC570" t="str">
        <f t="shared" si="86"/>
        <v>maternal</v>
      </c>
      <c r="AD570" t="b">
        <f t="shared" si="90"/>
        <v>1</v>
      </c>
      <c r="AF570" t="str">
        <f>A570</f>
        <v>AT5G42670.1</v>
      </c>
      <c r="AG570" s="6" t="s">
        <v>1286</v>
      </c>
      <c r="AM570" s="5"/>
      <c r="AN570" s="5"/>
      <c r="AO570" s="5"/>
      <c r="AP570" s="1"/>
      <c r="AQ570" s="1"/>
      <c r="AR570" s="5"/>
      <c r="AS570" s="5"/>
      <c r="BA570" s="5"/>
      <c r="BB570" s="5"/>
      <c r="BC570" s="5"/>
      <c r="BD570" s="1"/>
      <c r="BE570" s="1"/>
      <c r="BF570" s="5"/>
      <c r="BG570" s="5"/>
      <c r="BK570" t="s">
        <v>1257</v>
      </c>
      <c r="BM570" t="s">
        <v>1273</v>
      </c>
    </row>
    <row r="571" spans="1:66" x14ac:dyDescent="0.25">
      <c r="A571" t="s">
        <v>24</v>
      </c>
      <c r="B571">
        <v>4269</v>
      </c>
      <c r="C571">
        <v>4704</v>
      </c>
      <c r="D571">
        <v>5201</v>
      </c>
      <c r="E571">
        <v>21</v>
      </c>
      <c r="F571">
        <v>12</v>
      </c>
      <c r="G571">
        <v>13</v>
      </c>
      <c r="H571" s="5">
        <v>8.2125412624102498</v>
      </c>
      <c r="I571" s="5">
        <v>8.0953460508171204</v>
      </c>
      <c r="J571" s="5">
        <v>34.943111616110698</v>
      </c>
      <c r="K571" s="1">
        <v>2.3250679100574801E-8</v>
      </c>
      <c r="L571" s="1">
        <v>9.9229804330335406E-7</v>
      </c>
      <c r="M571" s="5">
        <v>9.9946895517037397</v>
      </c>
      <c r="N571" s="5">
        <v>296.63422711380503</v>
      </c>
      <c r="O571" t="str">
        <f t="shared" si="85"/>
        <v>maternal</v>
      </c>
      <c r="P571">
        <v>3242</v>
      </c>
      <c r="Q571">
        <v>3587</v>
      </c>
      <c r="R571">
        <v>3838</v>
      </c>
      <c r="S571">
        <v>15</v>
      </c>
      <c r="T571">
        <v>15</v>
      </c>
      <c r="U571">
        <v>8</v>
      </c>
      <c r="V571" s="5">
        <v>8.0695557755932406</v>
      </c>
      <c r="W571" s="5">
        <v>7.7580862216107196</v>
      </c>
      <c r="X571" s="5">
        <v>30.586981132469202</v>
      </c>
      <c r="Y571" s="1">
        <v>5.9864937635173394E-8</v>
      </c>
      <c r="Z571" s="1">
        <v>1.5183925091103099E-6</v>
      </c>
      <c r="AA571" s="5">
        <v>9.1428428071612906</v>
      </c>
      <c r="AB571" s="5">
        <v>268.64473909168498</v>
      </c>
      <c r="AC571" t="str">
        <f t="shared" si="86"/>
        <v>maternal</v>
      </c>
      <c r="AD571" t="b">
        <f t="shared" si="90"/>
        <v>1</v>
      </c>
      <c r="AF571" t="s">
        <v>24</v>
      </c>
      <c r="AG571">
        <v>4767</v>
      </c>
      <c r="AH571">
        <v>6057</v>
      </c>
      <c r="AI571">
        <v>5263</v>
      </c>
      <c r="AJ571">
        <v>46</v>
      </c>
      <c r="AK571">
        <v>26</v>
      </c>
      <c r="AL571">
        <v>44</v>
      </c>
      <c r="AM571" s="5">
        <v>7.1148029022739996</v>
      </c>
      <c r="AN571" s="5">
        <v>8.8245112678605899</v>
      </c>
      <c r="AO571" s="5">
        <v>26.7387068693895</v>
      </c>
      <c r="AP571" s="1">
        <v>3.7081980260361701E-9</v>
      </c>
      <c r="AQ571" s="1">
        <v>8.0346269323106998E-8</v>
      </c>
      <c r="AR571" s="5">
        <v>11.618567006397001</v>
      </c>
      <c r="AS571" s="5">
        <v>138.601869060648</v>
      </c>
      <c r="AT571" t="str">
        <f t="shared" si="92"/>
        <v>maternal</v>
      </c>
      <c r="AU571">
        <v>6734</v>
      </c>
      <c r="AV571">
        <v>7115</v>
      </c>
      <c r="AW571">
        <v>5186</v>
      </c>
      <c r="AX571">
        <v>1006</v>
      </c>
      <c r="AY571">
        <v>972</v>
      </c>
      <c r="AZ571">
        <v>760</v>
      </c>
      <c r="BA571" s="5">
        <v>2.7937003578962698</v>
      </c>
      <c r="BB571" s="5">
        <v>11.2214823810453</v>
      </c>
      <c r="BC571" s="5">
        <v>14.072963549829201</v>
      </c>
      <c r="BD571" s="1">
        <v>1.83475974927135E-6</v>
      </c>
      <c r="BE571" s="1">
        <v>4.9263782886342803E-6</v>
      </c>
      <c r="BF571" s="5">
        <v>5.8149041757698896</v>
      </c>
      <c r="BG571" s="5">
        <v>6.9340601814337299</v>
      </c>
      <c r="BH571" t="str">
        <f t="shared" si="93"/>
        <v>maternal</v>
      </c>
      <c r="BI571" t="b">
        <f>IF(AT571=BH571, TRUE)</f>
        <v>1</v>
      </c>
      <c r="BK571" t="s">
        <v>1114</v>
      </c>
      <c r="BL571" t="s">
        <v>1268</v>
      </c>
    </row>
    <row r="572" spans="1:66" x14ac:dyDescent="0.25">
      <c r="A572" t="s">
        <v>523</v>
      </c>
      <c r="B572">
        <v>7030</v>
      </c>
      <c r="C572">
        <v>7497</v>
      </c>
      <c r="D572">
        <v>8484</v>
      </c>
      <c r="E572">
        <v>80</v>
      </c>
      <c r="F572">
        <v>13</v>
      </c>
      <c r="G572">
        <v>46</v>
      </c>
      <c r="H572" s="5">
        <v>7.6669031524139202</v>
      </c>
      <c r="I572" s="5">
        <v>9.0673828350802506</v>
      </c>
      <c r="J572" s="5">
        <v>12.439443774580401</v>
      </c>
      <c r="K572" s="1">
        <v>1.2840901685874701E-5</v>
      </c>
      <c r="L572" s="1">
        <v>2.72441944513995E-5</v>
      </c>
      <c r="M572" s="5">
        <v>3.9254952611316898</v>
      </c>
      <c r="N572" s="5">
        <v>203.22064373372399</v>
      </c>
      <c r="O572" t="str">
        <f t="shared" si="85"/>
        <v>maternal</v>
      </c>
      <c r="P572">
        <v>7048</v>
      </c>
      <c r="Q572">
        <v>6426</v>
      </c>
      <c r="R572">
        <v>5966</v>
      </c>
      <c r="S572">
        <v>106</v>
      </c>
      <c r="T572">
        <v>115</v>
      </c>
      <c r="U572">
        <v>50</v>
      </c>
      <c r="V572" s="5">
        <v>6.23468312838523</v>
      </c>
      <c r="W572" s="5">
        <v>9.5412993386926903</v>
      </c>
      <c r="X572" s="5">
        <v>18.603662728660598</v>
      </c>
      <c r="Y572" s="1">
        <v>1.2331685355782201E-6</v>
      </c>
      <c r="Z572" s="1">
        <v>5.1266393807341297E-6</v>
      </c>
      <c r="AA572" s="5">
        <v>6.4056710104147898</v>
      </c>
      <c r="AB572" s="5">
        <v>75.305489368200895</v>
      </c>
      <c r="AC572" t="str">
        <f t="shared" si="86"/>
        <v>maternal</v>
      </c>
      <c r="AD572" t="b">
        <f t="shared" si="90"/>
        <v>1</v>
      </c>
      <c r="AF572" t="s">
        <v>523</v>
      </c>
      <c r="AG572">
        <v>2657</v>
      </c>
      <c r="AH572">
        <v>3199</v>
      </c>
      <c r="AI572">
        <v>2912</v>
      </c>
      <c r="AJ572">
        <v>16</v>
      </c>
      <c r="AK572">
        <v>14</v>
      </c>
      <c r="AL572">
        <v>5</v>
      </c>
      <c r="AM572" s="5">
        <v>7.9829852092037497</v>
      </c>
      <c r="AN572" s="5">
        <v>7.5179312504618796</v>
      </c>
      <c r="AO572" s="5">
        <v>20.792404964091801</v>
      </c>
      <c r="AP572" s="1">
        <v>2.7410788346342202E-8</v>
      </c>
      <c r="AQ572" s="1">
        <v>2.14543613945773E-7</v>
      </c>
      <c r="AR572" s="5">
        <v>9.8769198985542292</v>
      </c>
      <c r="AS572" s="5">
        <v>252.99853297965501</v>
      </c>
      <c r="AT572" t="str">
        <f t="shared" si="92"/>
        <v>maternal</v>
      </c>
      <c r="AU572">
        <v>2001</v>
      </c>
      <c r="AV572">
        <v>2462</v>
      </c>
      <c r="AW572">
        <v>1648</v>
      </c>
      <c r="AX572">
        <v>512</v>
      </c>
      <c r="AY572">
        <v>644</v>
      </c>
      <c r="AZ572">
        <v>399</v>
      </c>
      <c r="BA572" s="5">
        <v>1.98032543302668</v>
      </c>
      <c r="BB572" s="5">
        <v>9.98343823507747</v>
      </c>
      <c r="BC572" s="5">
        <v>8.2868415522632208</v>
      </c>
      <c r="BD572" s="1">
        <v>6.5513895008790097E-5</v>
      </c>
      <c r="BE572">
        <v>1.0532780548037E-4</v>
      </c>
      <c r="BF572" s="5">
        <v>1.95770185190198</v>
      </c>
      <c r="BG572" s="5">
        <v>3.9458207881661198</v>
      </c>
      <c r="BH572" t="str">
        <f t="shared" si="93"/>
        <v>maternal</v>
      </c>
      <c r="BI572" t="b">
        <f>IF(AT572=BH572, TRUE)</f>
        <v>1</v>
      </c>
      <c r="BK572" t="s">
        <v>1115</v>
      </c>
      <c r="BL572" t="s">
        <v>1268</v>
      </c>
      <c r="BM572" t="s">
        <v>1270</v>
      </c>
    </row>
    <row r="573" spans="1:66" x14ac:dyDescent="0.25">
      <c r="A573" t="s">
        <v>517</v>
      </c>
      <c r="B573">
        <v>1913</v>
      </c>
      <c r="C573">
        <v>1316</v>
      </c>
      <c r="D573">
        <v>1828</v>
      </c>
      <c r="E573">
        <v>3</v>
      </c>
      <c r="F573">
        <v>2</v>
      </c>
      <c r="G573">
        <v>12</v>
      </c>
      <c r="H573" s="5">
        <v>8.2722839618763402</v>
      </c>
      <c r="I573" s="5">
        <v>6.5646093872255804</v>
      </c>
      <c r="J573" s="5">
        <v>15.021288442522501</v>
      </c>
      <c r="K573" s="1">
        <v>4.1201104095236304E-6</v>
      </c>
      <c r="L573" s="1">
        <v>1.0450098220519E-5</v>
      </c>
      <c r="M573" s="5">
        <v>5.1423685043893297</v>
      </c>
      <c r="N573" s="5">
        <v>309.17587970853998</v>
      </c>
      <c r="O573" t="str">
        <f t="shared" si="85"/>
        <v>maternal</v>
      </c>
      <c r="P573">
        <v>637</v>
      </c>
      <c r="Q573">
        <v>329</v>
      </c>
      <c r="R573">
        <v>414</v>
      </c>
      <c r="S573">
        <v>12</v>
      </c>
      <c r="T573">
        <v>1</v>
      </c>
      <c r="U573">
        <v>2</v>
      </c>
      <c r="V573" s="5">
        <v>6.6984333784609102</v>
      </c>
      <c r="W573" s="5">
        <v>5.4443507621845404</v>
      </c>
      <c r="X573" s="5">
        <v>9.4252862532401096</v>
      </c>
      <c r="Y573" s="1">
        <v>7.04240290291292E-5</v>
      </c>
      <c r="Z573">
        <v>1.2926515854688901E-4</v>
      </c>
      <c r="AA573" s="5">
        <v>2.1234506356353902</v>
      </c>
      <c r="AB573" s="5">
        <v>103.855468898151</v>
      </c>
      <c r="AC573" t="str">
        <f t="shared" si="86"/>
        <v>maternal</v>
      </c>
      <c r="AD573" t="b">
        <f t="shared" si="90"/>
        <v>1</v>
      </c>
      <c r="AF573" t="s">
        <v>517</v>
      </c>
      <c r="AG573">
        <v>2197</v>
      </c>
      <c r="AH573">
        <v>2332</v>
      </c>
      <c r="AI573">
        <v>2415</v>
      </c>
      <c r="AJ573">
        <v>1</v>
      </c>
      <c r="AK573">
        <v>4</v>
      </c>
      <c r="AL573">
        <v>1</v>
      </c>
      <c r="AM573" s="5">
        <v>9.7354743024570496</v>
      </c>
      <c r="AN573" s="5">
        <v>6.30837984952431</v>
      </c>
      <c r="AO573" s="5">
        <v>26.973822786968299</v>
      </c>
      <c r="AP573" s="1">
        <v>3.4580495031514199E-9</v>
      </c>
      <c r="AQ573" s="1">
        <v>8.0346269323106998E-8</v>
      </c>
      <c r="AR573" s="5">
        <v>11.6757374900088</v>
      </c>
      <c r="AS573" s="5">
        <v>852.45171150877297</v>
      </c>
      <c r="AT573" t="str">
        <f t="shared" si="92"/>
        <v>maternal</v>
      </c>
      <c r="AU573">
        <v>707</v>
      </c>
      <c r="AV573">
        <v>869</v>
      </c>
      <c r="AW573">
        <v>924</v>
      </c>
      <c r="AX573">
        <v>5</v>
      </c>
      <c r="AY573">
        <v>7</v>
      </c>
      <c r="AZ573">
        <v>11</v>
      </c>
      <c r="BA573" s="5">
        <v>6.6386205649268204</v>
      </c>
      <c r="BB573" s="5">
        <v>6.3759519496108501</v>
      </c>
      <c r="BC573" s="5">
        <v>24.396877174923699</v>
      </c>
      <c r="BD573" s="1">
        <v>3.9062444390689399E-8</v>
      </c>
      <c r="BE573" s="1">
        <v>4.06900462403015E-7</v>
      </c>
      <c r="BF573" s="5">
        <v>9.6565666111398603</v>
      </c>
      <c r="BG573" s="5">
        <v>99.637751847276803</v>
      </c>
      <c r="BH573" t="str">
        <f t="shared" si="93"/>
        <v>maternal</v>
      </c>
      <c r="BI573" t="b">
        <f>IF(AT573=BH573, TRUE)</f>
        <v>1</v>
      </c>
      <c r="BK573" t="s">
        <v>1116</v>
      </c>
      <c r="BM573" t="s">
        <v>1270</v>
      </c>
    </row>
    <row r="574" spans="1:66" x14ac:dyDescent="0.25">
      <c r="A574" t="s">
        <v>251</v>
      </c>
      <c r="B574">
        <v>3334</v>
      </c>
      <c r="C574">
        <v>3070</v>
      </c>
      <c r="D574">
        <v>3304</v>
      </c>
      <c r="E574">
        <v>654</v>
      </c>
      <c r="F574">
        <v>684</v>
      </c>
      <c r="G574">
        <v>728</v>
      </c>
      <c r="H574" s="5">
        <v>2.23110404028108</v>
      </c>
      <c r="I574" s="5">
        <v>10.5439141130071</v>
      </c>
      <c r="J574" s="5">
        <v>17.2087933694106</v>
      </c>
      <c r="K574" s="1">
        <v>1.80381903587844E-6</v>
      </c>
      <c r="L574" s="1">
        <v>5.6866159436167601E-6</v>
      </c>
      <c r="M574" s="5">
        <v>6.0039985163984202</v>
      </c>
      <c r="N574" s="5">
        <v>4.6949312769545601</v>
      </c>
      <c r="O574" t="str">
        <f t="shared" si="85"/>
        <v>maternal</v>
      </c>
      <c r="P574">
        <v>4966</v>
      </c>
      <c r="Q574">
        <v>4110</v>
      </c>
      <c r="R574">
        <v>4372</v>
      </c>
      <c r="S574">
        <v>518</v>
      </c>
      <c r="T574">
        <v>308</v>
      </c>
      <c r="U574">
        <v>456</v>
      </c>
      <c r="V574" s="5">
        <v>3.4169120699206901</v>
      </c>
      <c r="W574" s="5">
        <v>10.4174907387338</v>
      </c>
      <c r="X574" s="5">
        <v>14.7453929036323</v>
      </c>
      <c r="Y574" s="1">
        <v>5.0028134434650799E-6</v>
      </c>
      <c r="Z574" s="1">
        <v>1.5008440330395201E-5</v>
      </c>
      <c r="AA574" s="5">
        <v>4.9760984331882003</v>
      </c>
      <c r="AB574" s="5">
        <v>10.6805354440583</v>
      </c>
      <c r="AC574" t="str">
        <f t="shared" si="86"/>
        <v>maternal</v>
      </c>
      <c r="AD574" t="b">
        <f t="shared" si="90"/>
        <v>1</v>
      </c>
      <c r="AF574" t="s">
        <v>251</v>
      </c>
      <c r="AG574">
        <v>11384</v>
      </c>
      <c r="AH574">
        <v>14749</v>
      </c>
      <c r="AI574">
        <v>15201</v>
      </c>
      <c r="AJ574">
        <v>1216</v>
      </c>
      <c r="AK574">
        <v>1287</v>
      </c>
      <c r="AL574">
        <v>1218</v>
      </c>
      <c r="AM574" s="5">
        <v>3.4612449275416401</v>
      </c>
      <c r="AN574" s="5">
        <v>12.007793377586999</v>
      </c>
      <c r="AO574" s="5">
        <v>16.859058167123699</v>
      </c>
      <c r="AP574" s="1">
        <v>1.4348299289086199E-7</v>
      </c>
      <c r="AQ574" s="1">
        <v>6.2383909952548804E-7</v>
      </c>
      <c r="AR574" s="5">
        <v>8.3086382908183491</v>
      </c>
      <c r="AS574" s="5">
        <v>11.0138344818892</v>
      </c>
      <c r="AT574" t="str">
        <f t="shared" si="92"/>
        <v>maternal</v>
      </c>
      <c r="AU574">
        <v>34604</v>
      </c>
      <c r="AV574">
        <v>53446</v>
      </c>
      <c r="AW574">
        <v>51065</v>
      </c>
      <c r="AX574">
        <v>1745</v>
      </c>
      <c r="AY574">
        <v>1804</v>
      </c>
      <c r="AZ574">
        <v>1521</v>
      </c>
      <c r="BA574" s="5">
        <v>4.75507202095298</v>
      </c>
      <c r="BB574" s="5">
        <v>13.0973272134457</v>
      </c>
      <c r="BC574" s="5">
        <v>22.512710758683301</v>
      </c>
      <c r="BD574" s="1">
        <v>6.8844485869370003E-8</v>
      </c>
      <c r="BE574" s="1">
        <v>5.6933577801778798E-7</v>
      </c>
      <c r="BF574" s="5">
        <v>9.1248955315156195</v>
      </c>
      <c r="BG574" s="5">
        <v>27.003453485168599</v>
      </c>
      <c r="BH574" t="str">
        <f t="shared" si="93"/>
        <v>maternal</v>
      </c>
      <c r="BI574" t="b">
        <f>IF(AT574=BH574, TRUE)</f>
        <v>1</v>
      </c>
      <c r="BK574" t="s">
        <v>1117</v>
      </c>
      <c r="BM574" t="s">
        <v>1273</v>
      </c>
    </row>
    <row r="575" spans="1:66" x14ac:dyDescent="0.25">
      <c r="A575" t="s">
        <v>359</v>
      </c>
      <c r="B575">
        <v>414</v>
      </c>
      <c r="C575">
        <v>489</v>
      </c>
      <c r="D575">
        <v>364</v>
      </c>
      <c r="E575">
        <v>350</v>
      </c>
      <c r="F575">
        <v>479</v>
      </c>
      <c r="G575">
        <v>498</v>
      </c>
      <c r="H575" s="5">
        <v>-5.9918567415367698E-2</v>
      </c>
      <c r="I575" s="5">
        <v>8.7450786567091008</v>
      </c>
      <c r="J575" s="5">
        <v>-0.29591844439481602</v>
      </c>
      <c r="K575">
        <v>0.77694911884048001</v>
      </c>
      <c r="L575">
        <v>0.789685989641144</v>
      </c>
      <c r="M575" s="5">
        <v>-7.52815479630054</v>
      </c>
      <c r="N575" s="5">
        <v>-1.0424069207653499</v>
      </c>
      <c r="O575" t="str">
        <f t="shared" si="85"/>
        <v>no preference</v>
      </c>
      <c r="P575">
        <v>263</v>
      </c>
      <c r="Q575">
        <v>223</v>
      </c>
      <c r="R575">
        <v>319</v>
      </c>
      <c r="S575">
        <v>457</v>
      </c>
      <c r="T575">
        <v>377</v>
      </c>
      <c r="U575">
        <v>283</v>
      </c>
      <c r="V575" s="5">
        <v>-0.459172065173096</v>
      </c>
      <c r="W575" s="5">
        <v>8.2874784113543498</v>
      </c>
      <c r="X575" s="5">
        <v>-1.92290463061859</v>
      </c>
      <c r="Y575">
        <v>0.101713061735294</v>
      </c>
      <c r="Z575">
        <v>0.115828343772029</v>
      </c>
      <c r="AA575" s="5">
        <v>-5.8319610799268604</v>
      </c>
      <c r="AB575" s="5">
        <v>-1.3747526477172001</v>
      </c>
      <c r="AC575" t="str">
        <f t="shared" si="86"/>
        <v>no preference</v>
      </c>
      <c r="AD575" t="b">
        <f t="shared" si="90"/>
        <v>1</v>
      </c>
      <c r="AF575" t="str">
        <f>A575</f>
        <v>AT5G45980.1</v>
      </c>
      <c r="AG575" s="6" t="s">
        <v>1286</v>
      </c>
      <c r="AM575" s="5"/>
      <c r="AN575" s="5"/>
      <c r="AO575" s="5"/>
      <c r="AP575" s="1"/>
      <c r="AQ575" s="1"/>
      <c r="AR575" s="5"/>
      <c r="AS575" s="5"/>
      <c r="BA575" s="5"/>
      <c r="BB575" s="5"/>
      <c r="BC575" s="5"/>
      <c r="BD575" s="1"/>
      <c r="BE575" s="1"/>
      <c r="BF575" s="5"/>
      <c r="BG575" s="5"/>
      <c r="BK575" t="s">
        <v>1258</v>
      </c>
      <c r="BM575" t="s">
        <v>1270</v>
      </c>
    </row>
    <row r="576" spans="1:66" x14ac:dyDescent="0.25">
      <c r="A576" t="s">
        <v>23</v>
      </c>
      <c r="B576">
        <v>1330</v>
      </c>
      <c r="C576">
        <v>1341</v>
      </c>
      <c r="D576">
        <v>1510</v>
      </c>
      <c r="E576">
        <v>3</v>
      </c>
      <c r="F576">
        <v>23</v>
      </c>
      <c r="G576">
        <v>0</v>
      </c>
      <c r="H576" s="5">
        <v>8.2482630855185803</v>
      </c>
      <c r="I576" s="5">
        <v>6.31911904299968</v>
      </c>
      <c r="J576" s="5">
        <v>7.6830682608805496</v>
      </c>
      <c r="K576">
        <v>2.1625564601702299E-4</v>
      </c>
      <c r="L576">
        <v>3.4184320248583202E-4</v>
      </c>
      <c r="M576" s="5">
        <v>0.80916102251723299</v>
      </c>
      <c r="N576" s="5">
        <v>304.07071887896501</v>
      </c>
      <c r="O576" t="str">
        <f t="shared" si="85"/>
        <v>maternal</v>
      </c>
      <c r="P576">
        <v>489</v>
      </c>
      <c r="Q576">
        <v>427</v>
      </c>
      <c r="R576">
        <v>311</v>
      </c>
      <c r="S576">
        <v>63</v>
      </c>
      <c r="T576">
        <v>104</v>
      </c>
      <c r="U576">
        <v>34</v>
      </c>
      <c r="V576" s="5">
        <v>2.7066595365516299</v>
      </c>
      <c r="W576" s="5">
        <v>7.3011726131461803</v>
      </c>
      <c r="X576" s="5">
        <v>6.4249353327172001</v>
      </c>
      <c r="Y576">
        <v>6.1087232300985198E-4</v>
      </c>
      <c r="Z576">
        <v>9.3132993508059396E-4</v>
      </c>
      <c r="AA576" s="5">
        <v>-0.278521118649458</v>
      </c>
      <c r="AB576" s="5">
        <v>6.5280836166080602</v>
      </c>
      <c r="AC576" t="str">
        <f t="shared" si="86"/>
        <v>maternal</v>
      </c>
      <c r="AD576" t="b">
        <f t="shared" si="90"/>
        <v>1</v>
      </c>
      <c r="AF576" t="str">
        <f>A576</f>
        <v>AT5G46230.1</v>
      </c>
      <c r="AG576" s="6" t="s">
        <v>1286</v>
      </c>
      <c r="AM576" s="5"/>
      <c r="AN576" s="5"/>
      <c r="AO576" s="5"/>
      <c r="AP576" s="1"/>
      <c r="AQ576" s="1"/>
      <c r="AR576" s="5"/>
      <c r="AS576" s="5"/>
      <c r="BA576" s="5"/>
      <c r="BB576" s="5"/>
      <c r="BC576" s="5"/>
      <c r="BD576" s="1"/>
      <c r="BE576" s="1"/>
      <c r="BF576" s="5"/>
      <c r="BG576" s="5"/>
      <c r="BK576" t="s">
        <v>1259</v>
      </c>
      <c r="BL576" t="s">
        <v>1268</v>
      </c>
    </row>
    <row r="577" spans="1:69" x14ac:dyDescent="0.25">
      <c r="A577" t="s">
        <v>220</v>
      </c>
      <c r="B577">
        <v>33027</v>
      </c>
      <c r="C577">
        <v>31409</v>
      </c>
      <c r="D577">
        <v>35380</v>
      </c>
      <c r="E577">
        <v>4743</v>
      </c>
      <c r="F577">
        <v>4913</v>
      </c>
      <c r="G577">
        <v>4604</v>
      </c>
      <c r="H577" s="5">
        <v>2.8058232128897398</v>
      </c>
      <c r="I577" s="5">
        <v>13.6174302324072</v>
      </c>
      <c r="J577" s="5">
        <v>21.730548691062001</v>
      </c>
      <c r="K577" s="1">
        <v>4.3324381938254E-7</v>
      </c>
      <c r="L577" s="1">
        <v>2.2593462730416602E-6</v>
      </c>
      <c r="M577" s="5">
        <v>7.4307673509375203</v>
      </c>
      <c r="N577" s="5">
        <v>6.9925720445894397</v>
      </c>
      <c r="O577" t="str">
        <f t="shared" si="85"/>
        <v>maternal</v>
      </c>
      <c r="P577">
        <v>21487</v>
      </c>
      <c r="Q577">
        <v>20098</v>
      </c>
      <c r="R577">
        <v>18396</v>
      </c>
      <c r="S577">
        <v>8573</v>
      </c>
      <c r="T577">
        <v>7700</v>
      </c>
      <c r="U577">
        <v>6569</v>
      </c>
      <c r="V577" s="5">
        <v>1.3983340530120201</v>
      </c>
      <c r="W577" s="5">
        <v>13.5852538392804</v>
      </c>
      <c r="X577" s="5">
        <v>8.4553892242474191</v>
      </c>
      <c r="Y577">
        <v>1.3159371020675801E-4</v>
      </c>
      <c r="Z577">
        <v>2.27335264072357E-4</v>
      </c>
      <c r="AA577" s="5">
        <v>1.43187214009203</v>
      </c>
      <c r="AB577" s="5">
        <v>2.6359701861808502</v>
      </c>
      <c r="AC577" t="str">
        <f t="shared" si="86"/>
        <v>maternal</v>
      </c>
      <c r="AD577" t="b">
        <f t="shared" si="90"/>
        <v>1</v>
      </c>
      <c r="AF577" t="s">
        <v>220</v>
      </c>
      <c r="AG577">
        <v>21018</v>
      </c>
      <c r="AH577">
        <v>29738</v>
      </c>
      <c r="AI577">
        <v>25130</v>
      </c>
      <c r="AJ577">
        <v>4028</v>
      </c>
      <c r="AK577">
        <v>5456</v>
      </c>
      <c r="AL577">
        <v>4402</v>
      </c>
      <c r="AM577" s="5">
        <v>2.4474286133758301</v>
      </c>
      <c r="AN577" s="5">
        <v>13.3885041558406</v>
      </c>
      <c r="AO577" s="5">
        <v>10.7488924018713</v>
      </c>
      <c r="AP577" s="1">
        <v>4.67333347701958E-6</v>
      </c>
      <c r="AQ577" s="1">
        <v>9.1276044473038792E-6</v>
      </c>
      <c r="AR577" s="5">
        <v>4.7628196704450199</v>
      </c>
      <c r="AS577" s="5">
        <v>5.4544306569869097</v>
      </c>
      <c r="AT577" t="str">
        <f t="shared" si="92"/>
        <v>maternal</v>
      </c>
      <c r="AU577">
        <v>14574</v>
      </c>
      <c r="AV577">
        <v>17162</v>
      </c>
      <c r="AW577">
        <v>15584</v>
      </c>
      <c r="AX577">
        <v>4682</v>
      </c>
      <c r="AY577">
        <v>4794</v>
      </c>
      <c r="AZ577">
        <v>4542</v>
      </c>
      <c r="BA577" s="5">
        <v>1.75204363819391</v>
      </c>
      <c r="BB577" s="5">
        <v>13.066009156650701</v>
      </c>
      <c r="BC577" s="5">
        <v>11.7759384793768</v>
      </c>
      <c r="BD577" s="1">
        <v>6.23934102213259E-6</v>
      </c>
      <c r="BE577" s="1">
        <v>1.3563784830722999E-5</v>
      </c>
      <c r="BF577" s="5">
        <v>4.5126370337609201</v>
      </c>
      <c r="BG577" s="5">
        <v>3.3683536978148498</v>
      </c>
      <c r="BH577" t="str">
        <f t="shared" si="93"/>
        <v>maternal</v>
      </c>
      <c r="BI577" t="b">
        <f>IF(AT577=BH577, TRUE)</f>
        <v>1</v>
      </c>
      <c r="BK577" t="s">
        <v>1118</v>
      </c>
      <c r="BL577" t="s">
        <v>1268</v>
      </c>
    </row>
    <row r="578" spans="1:69" x14ac:dyDescent="0.25">
      <c r="A578" t="s">
        <v>343</v>
      </c>
      <c r="B578">
        <v>21500</v>
      </c>
      <c r="C578">
        <v>21699</v>
      </c>
      <c r="D578">
        <v>25677</v>
      </c>
      <c r="E578">
        <v>17720</v>
      </c>
      <c r="F578">
        <v>21564</v>
      </c>
      <c r="G578">
        <v>22401</v>
      </c>
      <c r="H578" s="5">
        <v>0.16161745640665801</v>
      </c>
      <c r="I578" s="5">
        <v>14.401114198571699</v>
      </c>
      <c r="J578" s="5">
        <v>0.99947163556901997</v>
      </c>
      <c r="K578">
        <v>0.35494280906859998</v>
      </c>
      <c r="L578">
        <v>0.38088093742361301</v>
      </c>
      <c r="M578" s="5">
        <v>-7.0422316930113</v>
      </c>
      <c r="N578" s="5">
        <v>1.11854047062296</v>
      </c>
      <c r="O578" t="str">
        <f t="shared" si="85"/>
        <v>no preference</v>
      </c>
      <c r="P578">
        <v>15644</v>
      </c>
      <c r="Q578">
        <v>14260</v>
      </c>
      <c r="R578">
        <v>15463</v>
      </c>
      <c r="S578">
        <v>20387</v>
      </c>
      <c r="T578">
        <v>17531</v>
      </c>
      <c r="U578">
        <v>19659</v>
      </c>
      <c r="V578" s="5">
        <v>-0.34209460459139002</v>
      </c>
      <c r="W578" s="5">
        <v>14.054323131923599</v>
      </c>
      <c r="X578" s="5">
        <v>-2.3917473655868502</v>
      </c>
      <c r="Y578">
        <v>5.2928132678196502E-2</v>
      </c>
      <c r="Z578">
        <v>6.2176627440912902E-2</v>
      </c>
      <c r="AA578" s="5">
        <v>-5.1676871565763101</v>
      </c>
      <c r="AB578" s="5">
        <v>-1.2675956417739001</v>
      </c>
      <c r="AC578" t="str">
        <f t="shared" si="86"/>
        <v>no preference</v>
      </c>
      <c r="AD578" t="b">
        <f t="shared" si="90"/>
        <v>1</v>
      </c>
      <c r="AF578" t="s">
        <v>343</v>
      </c>
      <c r="AG578">
        <v>14725</v>
      </c>
      <c r="AH578">
        <v>20312</v>
      </c>
      <c r="AI578">
        <v>14907</v>
      </c>
      <c r="AJ578">
        <v>18771</v>
      </c>
      <c r="AK578">
        <v>24110</v>
      </c>
      <c r="AL578">
        <v>18669</v>
      </c>
      <c r="AM578" s="5">
        <v>-0.30738004163030702</v>
      </c>
      <c r="AN578" s="5">
        <v>14.1603542856604</v>
      </c>
      <c r="AO578" s="5">
        <v>-1.3494465861535501</v>
      </c>
      <c r="AP578">
        <v>0.21388070624913499</v>
      </c>
      <c r="AQ578">
        <v>0.24249513180174001</v>
      </c>
      <c r="AR578" s="5">
        <v>-6.4261185286149196</v>
      </c>
      <c r="AS578" s="5">
        <v>-1.23745841297152</v>
      </c>
      <c r="AT578" t="str">
        <f t="shared" si="92"/>
        <v>no preference</v>
      </c>
      <c r="AU578">
        <v>26436</v>
      </c>
      <c r="AV578">
        <v>29136</v>
      </c>
      <c r="AW578">
        <v>21939</v>
      </c>
      <c r="AX578">
        <v>22059</v>
      </c>
      <c r="AY578">
        <v>24257</v>
      </c>
      <c r="AZ578">
        <v>20053</v>
      </c>
      <c r="BA578" s="5">
        <v>0.21839697112236101</v>
      </c>
      <c r="BB578" s="5">
        <v>14.538172007712699</v>
      </c>
      <c r="BC578" s="5">
        <v>1.2437274019520601</v>
      </c>
      <c r="BD578">
        <v>0.25292150297433802</v>
      </c>
      <c r="BE578">
        <v>0.27854791076468899</v>
      </c>
      <c r="BF578" s="5">
        <v>-6.7513793512931297</v>
      </c>
      <c r="BG578" s="5">
        <v>1.1634401290126799</v>
      </c>
      <c r="BH578" t="str">
        <f t="shared" si="93"/>
        <v>no preference</v>
      </c>
      <c r="BI578" t="b">
        <f>IF(AT578=BH578, TRUE)</f>
        <v>1</v>
      </c>
      <c r="BK578" t="s">
        <v>1119</v>
      </c>
      <c r="BL578" t="s">
        <v>1268</v>
      </c>
    </row>
    <row r="579" spans="1:69" x14ac:dyDescent="0.25">
      <c r="A579" t="s">
        <v>606</v>
      </c>
      <c r="B579">
        <v>82</v>
      </c>
      <c r="C579">
        <v>43</v>
      </c>
      <c r="D579">
        <v>21</v>
      </c>
      <c r="E579">
        <v>27</v>
      </c>
      <c r="F579">
        <v>12</v>
      </c>
      <c r="G579">
        <v>42</v>
      </c>
      <c r="H579" s="5">
        <v>0.786614424573575</v>
      </c>
      <c r="I579" s="5">
        <v>5.0379936772537199</v>
      </c>
      <c r="J579" s="5">
        <v>1.28247166362742</v>
      </c>
      <c r="K579">
        <v>0.24551204934361801</v>
      </c>
      <c r="L579">
        <v>0.27127866046284899</v>
      </c>
      <c r="M579" s="5">
        <v>-6.73391625872343</v>
      </c>
      <c r="N579" s="5">
        <v>1.72502159730362</v>
      </c>
      <c r="O579" t="str">
        <f t="shared" si="85"/>
        <v>no preference</v>
      </c>
      <c r="P579">
        <v>80</v>
      </c>
      <c r="Q579">
        <v>17</v>
      </c>
      <c r="R579">
        <v>50</v>
      </c>
      <c r="S579">
        <v>96</v>
      </c>
      <c r="T579">
        <v>92</v>
      </c>
      <c r="U579">
        <v>42</v>
      </c>
      <c r="V579" s="5">
        <v>-0.79437868723294003</v>
      </c>
      <c r="W579" s="5">
        <v>5.7912561257159503</v>
      </c>
      <c r="X579" s="5">
        <v>-1.2898283802303701</v>
      </c>
      <c r="Y579">
        <v>0.243528374322317</v>
      </c>
      <c r="Z579">
        <v>0.266448691905594</v>
      </c>
      <c r="AA579" s="5">
        <v>-6.6554386735401199</v>
      </c>
      <c r="AB579" s="5">
        <v>-1.73433030469112</v>
      </c>
      <c r="AC579" t="str">
        <f t="shared" si="86"/>
        <v>no preference</v>
      </c>
      <c r="AD579" t="b">
        <f t="shared" si="90"/>
        <v>1</v>
      </c>
      <c r="AF579" t="str">
        <f>A579</f>
        <v>AT5G47175.1</v>
      </c>
      <c r="AG579" s="6" t="s">
        <v>1286</v>
      </c>
      <c r="AM579" s="5"/>
      <c r="AN579" s="5"/>
      <c r="AO579" s="5"/>
      <c r="AR579" s="5"/>
      <c r="AS579" s="5"/>
      <c r="BA579" s="5"/>
      <c r="BB579" s="5"/>
      <c r="BC579" s="5"/>
      <c r="BF579" s="5"/>
      <c r="BG579" s="5"/>
      <c r="BK579" t="s">
        <v>1260</v>
      </c>
      <c r="BL579" t="s">
        <v>1268</v>
      </c>
    </row>
    <row r="580" spans="1:69" x14ac:dyDescent="0.25">
      <c r="A580" t="s">
        <v>179</v>
      </c>
      <c r="B580">
        <v>4710</v>
      </c>
      <c r="C580">
        <v>4755</v>
      </c>
      <c r="D580">
        <v>5113</v>
      </c>
      <c r="E580">
        <v>560</v>
      </c>
      <c r="F580">
        <v>368</v>
      </c>
      <c r="G580">
        <v>485</v>
      </c>
      <c r="H580" s="5">
        <v>3.38448019712675</v>
      </c>
      <c r="I580" s="5">
        <v>10.553622255321701</v>
      </c>
      <c r="J580" s="5">
        <v>17.892938645098202</v>
      </c>
      <c r="K580" s="1">
        <v>1.4222675850368999E-6</v>
      </c>
      <c r="L580" s="1">
        <v>4.7522473799436701E-6</v>
      </c>
      <c r="M580" s="5">
        <v>6.2475929950207201</v>
      </c>
      <c r="N580" s="5">
        <v>10.4431149655517</v>
      </c>
      <c r="O580" t="str">
        <f t="shared" si="85"/>
        <v>maternal</v>
      </c>
      <c r="P580">
        <v>4977</v>
      </c>
      <c r="Q580">
        <v>3902</v>
      </c>
      <c r="R580">
        <v>3995</v>
      </c>
      <c r="S580">
        <v>345</v>
      </c>
      <c r="T580">
        <v>271</v>
      </c>
      <c r="U580">
        <v>337</v>
      </c>
      <c r="V580" s="5">
        <v>3.7510295416810502</v>
      </c>
      <c r="W580" s="5">
        <v>10.1831716058969</v>
      </c>
      <c r="X580" s="5">
        <v>20.777926129109598</v>
      </c>
      <c r="Y580" s="1">
        <v>6.3114762264611095E-7</v>
      </c>
      <c r="Z580" s="1">
        <v>3.4869343904606898E-6</v>
      </c>
      <c r="AA580" s="5">
        <v>7.0593033598678101</v>
      </c>
      <c r="AB580" s="5">
        <v>13.4639474113988</v>
      </c>
      <c r="AC580" t="str">
        <f t="shared" si="86"/>
        <v>maternal</v>
      </c>
      <c r="AD580" t="b">
        <f t="shared" si="90"/>
        <v>1</v>
      </c>
      <c r="AF580" t="s">
        <v>179</v>
      </c>
      <c r="AG580">
        <v>8806</v>
      </c>
      <c r="AH580">
        <v>10384</v>
      </c>
      <c r="AI580">
        <v>8659</v>
      </c>
      <c r="AJ580">
        <v>585</v>
      </c>
      <c r="AK580">
        <v>694</v>
      </c>
      <c r="AL580">
        <v>443</v>
      </c>
      <c r="AM580" s="5">
        <v>4.0322526558378797</v>
      </c>
      <c r="AN580" s="5">
        <v>11.159473624046701</v>
      </c>
      <c r="AO580" s="5">
        <v>17.323724285598399</v>
      </c>
      <c r="AP580" s="1">
        <v>1.15865996367115E-7</v>
      </c>
      <c r="AQ580" s="1">
        <v>5.4217267584875799E-7</v>
      </c>
      <c r="AR580" s="5">
        <v>8.5164978870288408</v>
      </c>
      <c r="AS580" s="5">
        <v>16.361721629245999</v>
      </c>
      <c r="AT580" t="str">
        <f t="shared" si="92"/>
        <v>maternal</v>
      </c>
      <c r="AU580">
        <v>6373</v>
      </c>
      <c r="AV580">
        <v>7896</v>
      </c>
      <c r="AW580">
        <v>6821</v>
      </c>
      <c r="AX580">
        <v>775</v>
      </c>
      <c r="AY580">
        <v>791</v>
      </c>
      <c r="AZ580">
        <v>710</v>
      </c>
      <c r="BA580" s="5">
        <v>3.2060253688434899</v>
      </c>
      <c r="BB580" s="5">
        <v>11.1706710883838</v>
      </c>
      <c r="BC580" s="5">
        <v>20.2092275115088</v>
      </c>
      <c r="BD580" s="1">
        <v>1.4709634086682901E-7</v>
      </c>
      <c r="BE580" s="1">
        <v>8.0239567395766605E-7</v>
      </c>
      <c r="BF580" s="5">
        <v>8.3909696710797697</v>
      </c>
      <c r="BG580" s="5">
        <v>9.2280471081929605</v>
      </c>
      <c r="BH580" t="str">
        <f t="shared" si="93"/>
        <v>maternal</v>
      </c>
      <c r="BI580" t="b">
        <f t="shared" ref="BI580:BI592" si="94">IF(AT580=BH580, TRUE)</f>
        <v>1</v>
      </c>
      <c r="BK580" t="s">
        <v>1120</v>
      </c>
      <c r="BM580" t="s">
        <v>1270</v>
      </c>
    </row>
    <row r="581" spans="1:69" x14ac:dyDescent="0.25">
      <c r="A581" t="s">
        <v>142</v>
      </c>
      <c r="B581">
        <v>11363</v>
      </c>
      <c r="C581">
        <v>10570</v>
      </c>
      <c r="D581">
        <v>12708</v>
      </c>
      <c r="E581">
        <v>733</v>
      </c>
      <c r="F581">
        <v>700</v>
      </c>
      <c r="G581">
        <v>875</v>
      </c>
      <c r="H581" s="5">
        <v>3.90862543530484</v>
      </c>
      <c r="I581" s="5">
        <v>11.536877366470801</v>
      </c>
      <c r="J581" s="5">
        <v>24.897016283390599</v>
      </c>
      <c r="K581" s="1">
        <v>1.87890904812018E-7</v>
      </c>
      <c r="L581" s="1">
        <v>1.54315011291703E-6</v>
      </c>
      <c r="M581" s="5">
        <v>8.2202495289593909</v>
      </c>
      <c r="N581" s="5">
        <v>15.018048338045</v>
      </c>
      <c r="O581" t="str">
        <f t="shared" ref="O581:O628" si="95">IF(AND(N581&gt;=1,L581&lt;=0.01),"maternal", IF(AND(N581&lt;=-1,L581&lt;=0.01),"paternal", IF(L581&gt;=0.01, "no preference")))</f>
        <v>maternal</v>
      </c>
      <c r="P581">
        <v>7035</v>
      </c>
      <c r="Q581">
        <v>6612</v>
      </c>
      <c r="R581">
        <v>7225</v>
      </c>
      <c r="S581">
        <v>1027</v>
      </c>
      <c r="T581">
        <v>912</v>
      </c>
      <c r="U581">
        <v>898</v>
      </c>
      <c r="V581" s="5">
        <v>2.8794458628161301</v>
      </c>
      <c r="W581" s="5">
        <v>11.3238138996389</v>
      </c>
      <c r="X581" s="5">
        <v>20.426473805052101</v>
      </c>
      <c r="Y581" s="1">
        <v>6.9997531066225502E-7</v>
      </c>
      <c r="Z581" s="1">
        <v>3.6693451394219E-6</v>
      </c>
      <c r="AA581" s="5">
        <v>6.9597817458777804</v>
      </c>
      <c r="AB581" s="5">
        <v>7.3586742054542</v>
      </c>
      <c r="AC581" t="str">
        <f t="shared" ref="AC581:AC628" si="96">IF(AND(AB581&gt;=1,Z581&lt;=0.01),"maternal", IF(AND(AB581&lt;=-1,Z581&lt;=0.01),"paternal", IF(Z581&gt;=0.01, "no preference")))</f>
        <v>maternal</v>
      </c>
      <c r="AD581" t="b">
        <f t="shared" si="90"/>
        <v>1</v>
      </c>
      <c r="AF581" t="s">
        <v>142</v>
      </c>
      <c r="AG581">
        <v>9503</v>
      </c>
      <c r="AH581">
        <v>13457</v>
      </c>
      <c r="AI581">
        <v>10869</v>
      </c>
      <c r="AJ581">
        <v>731</v>
      </c>
      <c r="AK581">
        <v>760</v>
      </c>
      <c r="AL581">
        <v>671</v>
      </c>
      <c r="AM581" s="5">
        <v>3.9529299806521698</v>
      </c>
      <c r="AN581" s="5">
        <v>11.469721625181499</v>
      </c>
      <c r="AO581" s="5">
        <v>18.616657440032199</v>
      </c>
      <c r="AP581" s="1">
        <v>6.5705452591906495E-8</v>
      </c>
      <c r="AQ581" s="1">
        <v>3.7854366990353001E-7</v>
      </c>
      <c r="AR581" s="5">
        <v>9.0608047532421896</v>
      </c>
      <c r="AS581" s="5">
        <v>15.486400799520201</v>
      </c>
      <c r="AT581" t="str">
        <f t="shared" si="92"/>
        <v>maternal</v>
      </c>
      <c r="AU581">
        <v>7011</v>
      </c>
      <c r="AV581">
        <v>8783</v>
      </c>
      <c r="AW581">
        <v>7356</v>
      </c>
      <c r="AX581">
        <v>1276</v>
      </c>
      <c r="AY581">
        <v>1436</v>
      </c>
      <c r="AZ581">
        <v>1092</v>
      </c>
      <c r="BA581" s="5">
        <v>2.6065698846508498</v>
      </c>
      <c r="BB581" s="5">
        <v>11.6037732229361</v>
      </c>
      <c r="BC581" s="5">
        <v>14.5636024632191</v>
      </c>
      <c r="BD581" s="1">
        <v>1.44747877637296E-6</v>
      </c>
      <c r="BE581" s="1">
        <v>4.1356536467798902E-6</v>
      </c>
      <c r="BF581" s="5">
        <v>6.06395084835356</v>
      </c>
      <c r="BG581" s="5">
        <v>6.0905388960081304</v>
      </c>
      <c r="BH581" t="str">
        <f t="shared" si="93"/>
        <v>maternal</v>
      </c>
      <c r="BI581" t="b">
        <f t="shared" si="94"/>
        <v>1</v>
      </c>
      <c r="BK581" t="s">
        <v>1121</v>
      </c>
      <c r="BN581" t="s">
        <v>1269</v>
      </c>
    </row>
    <row r="582" spans="1:69" x14ac:dyDescent="0.25">
      <c r="A582" t="s">
        <v>75</v>
      </c>
      <c r="B582">
        <v>6587</v>
      </c>
      <c r="C582">
        <v>5785</v>
      </c>
      <c r="D582">
        <v>6773</v>
      </c>
      <c r="E582">
        <v>289</v>
      </c>
      <c r="F582">
        <v>169</v>
      </c>
      <c r="G582">
        <v>188</v>
      </c>
      <c r="H582" s="5">
        <v>4.9194084229254704</v>
      </c>
      <c r="I582" s="5">
        <v>10.176885028254</v>
      </c>
      <c r="J582" s="5">
        <v>21.2607886653946</v>
      </c>
      <c r="K582" s="1">
        <v>4.9536723037314298E-7</v>
      </c>
      <c r="L582" s="1">
        <v>2.4345241947745498E-6</v>
      </c>
      <c r="M582" s="5">
        <v>7.3006525701903202</v>
      </c>
      <c r="N582" s="5">
        <v>30.261433450557298</v>
      </c>
      <c r="O582" t="str">
        <f t="shared" si="95"/>
        <v>maternal</v>
      </c>
      <c r="P582">
        <v>5160</v>
      </c>
      <c r="Q582">
        <v>4440</v>
      </c>
      <c r="R582">
        <v>4602</v>
      </c>
      <c r="S582">
        <v>358</v>
      </c>
      <c r="T582">
        <v>240</v>
      </c>
      <c r="U582">
        <v>240</v>
      </c>
      <c r="V582" s="5">
        <v>4.1016145973973597</v>
      </c>
      <c r="W582" s="5">
        <v>10.1553468674597</v>
      </c>
      <c r="X582" s="5">
        <v>19.734058862829102</v>
      </c>
      <c r="Y582" s="1">
        <v>8.6276614547994997E-7</v>
      </c>
      <c r="Z582" s="1">
        <v>4.1147308476736101E-6</v>
      </c>
      <c r="AA582" s="5">
        <v>6.7570300729965398</v>
      </c>
      <c r="AB582" s="5">
        <v>17.167577810441699</v>
      </c>
      <c r="AC582" t="str">
        <f t="shared" si="96"/>
        <v>maternal</v>
      </c>
      <c r="AD582" t="b">
        <f t="shared" si="90"/>
        <v>1</v>
      </c>
      <c r="AF582" t="s">
        <v>75</v>
      </c>
      <c r="AG582">
        <v>5259</v>
      </c>
      <c r="AH582">
        <v>7431</v>
      </c>
      <c r="AI582">
        <v>5491</v>
      </c>
      <c r="AJ582">
        <v>324</v>
      </c>
      <c r="AK582">
        <v>343</v>
      </c>
      <c r="AL582">
        <v>321</v>
      </c>
      <c r="AM582" s="5">
        <v>4.1806734133256302</v>
      </c>
      <c r="AN582" s="5">
        <v>10.457495886906999</v>
      </c>
      <c r="AO582" s="5">
        <v>19.545548629995402</v>
      </c>
      <c r="AP582" s="1">
        <v>4.4723577243643202E-8</v>
      </c>
      <c r="AQ582" s="1">
        <v>2.9815718162428801E-7</v>
      </c>
      <c r="AR582" s="5">
        <v>9.4235029460299309</v>
      </c>
      <c r="AS582" s="5">
        <v>18.134604961504301</v>
      </c>
      <c r="AT582" t="str">
        <f t="shared" si="92"/>
        <v>maternal</v>
      </c>
      <c r="AU582">
        <v>4331</v>
      </c>
      <c r="AV582">
        <v>4714</v>
      </c>
      <c r="AW582">
        <v>4222</v>
      </c>
      <c r="AX582">
        <v>478</v>
      </c>
      <c r="AY582">
        <v>411</v>
      </c>
      <c r="AZ582">
        <v>372</v>
      </c>
      <c r="BA582" s="5">
        <v>3.3981659739324899</v>
      </c>
      <c r="BB582" s="5">
        <v>10.4102210513578</v>
      </c>
      <c r="BC582" s="5">
        <v>20.800266043175299</v>
      </c>
      <c r="BD582" s="1">
        <v>1.2012719661653101E-7</v>
      </c>
      <c r="BE582" s="1">
        <v>7.4640419054253097E-7</v>
      </c>
      <c r="BF582" s="5">
        <v>8.5889988048759491</v>
      </c>
      <c r="BG582" s="5">
        <v>10.542652416844</v>
      </c>
      <c r="BH582" t="str">
        <f t="shared" si="93"/>
        <v>maternal</v>
      </c>
      <c r="BI582" t="b">
        <f t="shared" si="94"/>
        <v>1</v>
      </c>
      <c r="BK582" t="s">
        <v>1122</v>
      </c>
      <c r="BL582" t="s">
        <v>1268</v>
      </c>
    </row>
    <row r="583" spans="1:69" x14ac:dyDescent="0.25">
      <c r="A583" t="s">
        <v>89</v>
      </c>
      <c r="B583">
        <v>15777</v>
      </c>
      <c r="C583">
        <v>15637</v>
      </c>
      <c r="D583">
        <v>17490</v>
      </c>
      <c r="E583">
        <v>584</v>
      </c>
      <c r="F583">
        <v>586</v>
      </c>
      <c r="G583">
        <v>780</v>
      </c>
      <c r="H583" s="5">
        <v>4.6580106741169702</v>
      </c>
      <c r="I583" s="5">
        <v>11.661901418966099</v>
      </c>
      <c r="J583" s="5">
        <v>27.524295049134899</v>
      </c>
      <c r="K583" s="1">
        <v>1.01334107432111E-7</v>
      </c>
      <c r="L583" s="1">
        <v>1.2352393228762699E-6</v>
      </c>
      <c r="M583" s="5">
        <v>8.7768790796334208</v>
      </c>
      <c r="N583" s="5">
        <v>25.246485698621999</v>
      </c>
      <c r="O583" t="str">
        <f t="shared" si="95"/>
        <v>maternal</v>
      </c>
      <c r="P583">
        <v>13611</v>
      </c>
      <c r="Q583">
        <v>13592</v>
      </c>
      <c r="R583">
        <v>12604</v>
      </c>
      <c r="S583">
        <v>534</v>
      </c>
      <c r="T583">
        <v>447</v>
      </c>
      <c r="U583">
        <v>426</v>
      </c>
      <c r="V583" s="5">
        <v>4.8253446489929503</v>
      </c>
      <c r="W583" s="5">
        <v>11.282286412152001</v>
      </c>
      <c r="X583" s="5">
        <v>31.3099784866709</v>
      </c>
      <c r="Y583" s="1">
        <v>5.1901541648613699E-8</v>
      </c>
      <c r="Z583" s="1">
        <v>1.5183925091103099E-6</v>
      </c>
      <c r="AA583" s="5">
        <v>9.2561457635005908</v>
      </c>
      <c r="AB583" s="5">
        <v>28.351332722461599</v>
      </c>
      <c r="AC583" t="str">
        <f t="shared" si="96"/>
        <v>maternal</v>
      </c>
      <c r="AD583" t="b">
        <f t="shared" si="90"/>
        <v>1</v>
      </c>
      <c r="AF583" t="s">
        <v>89</v>
      </c>
      <c r="AG583">
        <v>10928</v>
      </c>
      <c r="AH583">
        <v>14198</v>
      </c>
      <c r="AI583">
        <v>12007</v>
      </c>
      <c r="AJ583">
        <v>618</v>
      </c>
      <c r="AK583">
        <v>532</v>
      </c>
      <c r="AL583">
        <v>597</v>
      </c>
      <c r="AM583" s="5">
        <v>4.40176491779087</v>
      </c>
      <c r="AN583" s="5">
        <v>11.3861454576193</v>
      </c>
      <c r="AO583" s="5">
        <v>21.670597884041999</v>
      </c>
      <c r="AP583" s="1">
        <v>1.9744462504568302E-8</v>
      </c>
      <c r="AQ583" s="1">
        <v>1.7628984379078899E-7</v>
      </c>
      <c r="AR583" s="5">
        <v>10.175284212940699</v>
      </c>
      <c r="AS583" s="5">
        <v>21.137969850200101</v>
      </c>
      <c r="AT583" t="str">
        <f t="shared" si="92"/>
        <v>maternal</v>
      </c>
      <c r="AU583">
        <v>11914</v>
      </c>
      <c r="AV583">
        <v>13829</v>
      </c>
      <c r="AW583">
        <v>10847</v>
      </c>
      <c r="AX583">
        <v>2499</v>
      </c>
      <c r="AY583">
        <v>2773</v>
      </c>
      <c r="AZ583">
        <v>2118</v>
      </c>
      <c r="BA583" s="5">
        <v>2.3088380020021999</v>
      </c>
      <c r="BB583" s="5">
        <v>12.412629775749499</v>
      </c>
      <c r="BC583" s="5">
        <v>12.8587224340757</v>
      </c>
      <c r="BD583" s="1">
        <v>3.4167495584883698E-6</v>
      </c>
      <c r="BE583" s="1">
        <v>8.2040267881802096E-6</v>
      </c>
      <c r="BF583" s="5">
        <v>5.1565418878183298</v>
      </c>
      <c r="BG583" s="5">
        <v>4.9548383887478602</v>
      </c>
      <c r="BH583" t="str">
        <f t="shared" si="93"/>
        <v>maternal</v>
      </c>
      <c r="BI583" t="b">
        <f t="shared" si="94"/>
        <v>1</v>
      </c>
      <c r="BK583" t="s">
        <v>1123</v>
      </c>
      <c r="BM583" t="s">
        <v>1270</v>
      </c>
    </row>
    <row r="584" spans="1:69" x14ac:dyDescent="0.25">
      <c r="A584" t="s">
        <v>242</v>
      </c>
      <c r="B584">
        <v>332</v>
      </c>
      <c r="C584">
        <v>411</v>
      </c>
      <c r="D584">
        <v>320</v>
      </c>
      <c r="E584">
        <v>54</v>
      </c>
      <c r="F584">
        <v>78</v>
      </c>
      <c r="G584">
        <v>74</v>
      </c>
      <c r="H584" s="5">
        <v>2.3594497430597099</v>
      </c>
      <c r="I584" s="5">
        <v>7.2843779222623999</v>
      </c>
      <c r="J584" s="5">
        <v>11.815791770947699</v>
      </c>
      <c r="K584" s="1">
        <v>1.74677633428572E-5</v>
      </c>
      <c r="L584" s="1">
        <v>3.61000442419048E-5</v>
      </c>
      <c r="M584" s="5">
        <v>3.5912020705727099</v>
      </c>
      <c r="N584" s="5">
        <v>5.1317459226187996</v>
      </c>
      <c r="O584" t="str">
        <f t="shared" si="95"/>
        <v>maternal</v>
      </c>
      <c r="P584">
        <v>306</v>
      </c>
      <c r="Q584">
        <v>269</v>
      </c>
      <c r="R584">
        <v>272</v>
      </c>
      <c r="S584">
        <v>97</v>
      </c>
      <c r="T584">
        <v>103</v>
      </c>
      <c r="U584">
        <v>72</v>
      </c>
      <c r="V584" s="5">
        <v>1.64223115406818</v>
      </c>
      <c r="W584" s="5">
        <v>7.3227736174128601</v>
      </c>
      <c r="X584" s="5">
        <v>8.7757271052688797</v>
      </c>
      <c r="Y584">
        <v>1.0633552550919699E-4</v>
      </c>
      <c r="Z584">
        <v>1.8896567908959199E-4</v>
      </c>
      <c r="AA584" s="5">
        <v>1.6680844712798799</v>
      </c>
      <c r="AB584" s="5">
        <v>3.12148201631119</v>
      </c>
      <c r="AC584" t="str">
        <f t="shared" si="96"/>
        <v>maternal</v>
      </c>
      <c r="AD584" t="b">
        <f t="shared" si="90"/>
        <v>1</v>
      </c>
      <c r="AF584" t="s">
        <v>242</v>
      </c>
      <c r="AG584">
        <v>948</v>
      </c>
      <c r="AH584">
        <v>1204</v>
      </c>
      <c r="AI584">
        <v>731</v>
      </c>
      <c r="AJ584">
        <v>37</v>
      </c>
      <c r="AK584">
        <v>67</v>
      </c>
      <c r="AL584">
        <v>71</v>
      </c>
      <c r="AM584" s="5">
        <v>4.0451553967620804</v>
      </c>
      <c r="AN584" s="5">
        <v>7.8576828170931199</v>
      </c>
      <c r="AO584" s="5">
        <v>12.950497084394</v>
      </c>
      <c r="AP584" s="1">
        <v>1.1217234830575101E-6</v>
      </c>
      <c r="AQ584" s="1">
        <v>2.7359109342866101E-6</v>
      </c>
      <c r="AR584" s="5">
        <v>6.2458652555758096</v>
      </c>
      <c r="AS584" s="5">
        <v>16.508708972779601</v>
      </c>
      <c r="AT584" t="str">
        <f t="shared" si="92"/>
        <v>maternal</v>
      </c>
      <c r="AU584">
        <v>493</v>
      </c>
      <c r="AV584">
        <v>557</v>
      </c>
      <c r="AW584">
        <v>328</v>
      </c>
      <c r="AX584">
        <v>292</v>
      </c>
      <c r="AY584">
        <v>235</v>
      </c>
      <c r="AZ584">
        <v>180</v>
      </c>
      <c r="BA584" s="5">
        <v>0.95239550876060097</v>
      </c>
      <c r="BB584" s="5">
        <v>8.3352796846694002</v>
      </c>
      <c r="BC584" s="5">
        <v>3.5580482349271798</v>
      </c>
      <c r="BD584">
        <v>8.9618747263412006E-3</v>
      </c>
      <c r="BE584">
        <v>1.12023434079265E-2</v>
      </c>
      <c r="BF584" s="5">
        <v>-3.41670729012997</v>
      </c>
      <c r="BG584" s="5">
        <v>1.9350830813832001</v>
      </c>
      <c r="BH584" t="str">
        <f t="shared" si="93"/>
        <v>no preference</v>
      </c>
      <c r="BI584" t="b">
        <f t="shared" si="94"/>
        <v>0</v>
      </c>
      <c r="BK584" t="s">
        <v>1124</v>
      </c>
      <c r="BQ584" t="s">
        <v>1272</v>
      </c>
    </row>
    <row r="585" spans="1:69" x14ac:dyDescent="0.25">
      <c r="A585" s="11" t="str">
        <f>AF585</f>
        <v>AT5G48820.1</v>
      </c>
      <c r="B585" s="6" t="s">
        <v>1285</v>
      </c>
      <c r="H585" s="5"/>
      <c r="I585" s="5"/>
      <c r="J585" s="5"/>
      <c r="K585" s="1"/>
      <c r="L585" s="1"/>
      <c r="M585" s="5"/>
      <c r="N585" s="5"/>
      <c r="V585" s="5"/>
      <c r="W585" s="5"/>
      <c r="X585" s="5"/>
      <c r="AA585" s="5"/>
      <c r="AB585" s="5"/>
      <c r="AF585" t="s">
        <v>477</v>
      </c>
      <c r="AG585">
        <v>102</v>
      </c>
      <c r="AH585">
        <v>121</v>
      </c>
      <c r="AI585">
        <v>101</v>
      </c>
      <c r="AJ585">
        <v>62</v>
      </c>
      <c r="AK585">
        <v>73</v>
      </c>
      <c r="AL585">
        <v>56</v>
      </c>
      <c r="AM585" s="5">
        <v>0.75667996780799596</v>
      </c>
      <c r="AN585" s="5">
        <v>6.3848810850018696</v>
      </c>
      <c r="AO585" s="5">
        <v>3.6680842942307099</v>
      </c>
      <c r="AP585">
        <v>6.2486999236062799E-3</v>
      </c>
      <c r="AQ585">
        <v>8.0732557152535904E-3</v>
      </c>
      <c r="AR585" s="5">
        <v>-2.9281459503837</v>
      </c>
      <c r="AS585" s="5">
        <v>1.6895979247374</v>
      </c>
      <c r="AT585" t="str">
        <f t="shared" si="92"/>
        <v>maternal</v>
      </c>
      <c r="AU585">
        <v>126</v>
      </c>
      <c r="AV585">
        <v>114</v>
      </c>
      <c r="AW585">
        <v>115</v>
      </c>
      <c r="AX585">
        <v>48</v>
      </c>
      <c r="AY585">
        <v>133</v>
      </c>
      <c r="AZ585">
        <v>50</v>
      </c>
      <c r="BA585" s="5">
        <v>0.77964378543321</v>
      </c>
      <c r="BB585" s="5">
        <v>6.5075633515647597</v>
      </c>
      <c r="BC585" s="5">
        <v>2.0358447775471</v>
      </c>
      <c r="BD585">
        <v>8.0461135360783295E-2</v>
      </c>
      <c r="BE585">
        <v>9.2911241756100799E-2</v>
      </c>
      <c r="BF585" s="5">
        <v>-5.6907504077180002</v>
      </c>
      <c r="BG585" s="5">
        <v>1.71670694993559</v>
      </c>
      <c r="BH585" t="str">
        <f t="shared" si="93"/>
        <v>no preference</v>
      </c>
      <c r="BI585" t="b">
        <f t="shared" si="94"/>
        <v>0</v>
      </c>
      <c r="BK585" t="s">
        <v>1125</v>
      </c>
      <c r="BL585" t="s">
        <v>1268</v>
      </c>
    </row>
    <row r="586" spans="1:69" x14ac:dyDescent="0.25">
      <c r="A586" t="s">
        <v>255</v>
      </c>
      <c r="B586">
        <v>1275</v>
      </c>
      <c r="C586">
        <v>1345</v>
      </c>
      <c r="D586">
        <v>1354</v>
      </c>
      <c r="E586">
        <v>227</v>
      </c>
      <c r="F586">
        <v>297</v>
      </c>
      <c r="G586">
        <v>391</v>
      </c>
      <c r="H586" s="5">
        <v>2.1497280219580999</v>
      </c>
      <c r="I586" s="5">
        <v>9.2971201372264201</v>
      </c>
      <c r="J586" s="5">
        <v>9.8191812515631298</v>
      </c>
      <c r="K586" s="1">
        <v>5.2307690632013999E-5</v>
      </c>
      <c r="L586" s="1">
        <v>9.53846123289667E-5</v>
      </c>
      <c r="M586" s="5">
        <v>2.3871115393948501</v>
      </c>
      <c r="N586" s="5">
        <v>4.4374412593794004</v>
      </c>
      <c r="O586" t="str">
        <f t="shared" si="95"/>
        <v>maternal</v>
      </c>
      <c r="P586">
        <v>1597</v>
      </c>
      <c r="Q586">
        <v>1560</v>
      </c>
      <c r="R586">
        <v>1626</v>
      </c>
      <c r="S586">
        <v>162</v>
      </c>
      <c r="T586">
        <v>181</v>
      </c>
      <c r="U586">
        <v>201</v>
      </c>
      <c r="V586" s="5">
        <v>3.1345235911322802</v>
      </c>
      <c r="W586" s="5">
        <v>9.0721732212933297</v>
      </c>
      <c r="X586" s="5">
        <v>21.181884112819102</v>
      </c>
      <c r="Y586" s="1">
        <v>5.6152715452316204E-7</v>
      </c>
      <c r="Z586" s="1">
        <v>3.23022837344252E-6</v>
      </c>
      <c r="AA586" s="5">
        <v>7.17099280792113</v>
      </c>
      <c r="AB586" s="5">
        <v>8.7818420786873403</v>
      </c>
      <c r="AC586" t="str">
        <f t="shared" si="96"/>
        <v>maternal</v>
      </c>
      <c r="AD586" t="b">
        <f t="shared" ref="AD586:AD602" si="97">IF(O586=AC586, TRUE)</f>
        <v>1</v>
      </c>
      <c r="AF586" t="s">
        <v>255</v>
      </c>
      <c r="AG586">
        <v>872</v>
      </c>
      <c r="AH586">
        <v>1054</v>
      </c>
      <c r="AI586">
        <v>955</v>
      </c>
      <c r="AJ586">
        <v>54</v>
      </c>
      <c r="AK586">
        <v>131</v>
      </c>
      <c r="AL586">
        <v>121</v>
      </c>
      <c r="AM586" s="5">
        <v>3.3190802549195801</v>
      </c>
      <c r="AN586" s="5">
        <v>8.2450371842751196</v>
      </c>
      <c r="AO586" s="5">
        <v>9.7048826879487002</v>
      </c>
      <c r="AP586" s="1">
        <v>1.00932149892785E-5</v>
      </c>
      <c r="AQ586" s="1">
        <v>1.78325353167464E-5</v>
      </c>
      <c r="AR586" s="5">
        <v>3.9504128556506202</v>
      </c>
      <c r="AS586" s="5">
        <v>9.98027974757537</v>
      </c>
      <c r="AT586" t="str">
        <f t="shared" si="92"/>
        <v>maternal</v>
      </c>
      <c r="AU586">
        <v>903</v>
      </c>
      <c r="AV586">
        <v>1144</v>
      </c>
      <c r="AW586">
        <v>964</v>
      </c>
      <c r="AX586">
        <v>262</v>
      </c>
      <c r="AY586">
        <v>285</v>
      </c>
      <c r="AZ586">
        <v>228</v>
      </c>
      <c r="BA586" s="5">
        <v>1.95256728779577</v>
      </c>
      <c r="BB586" s="5">
        <v>8.9889483486204291</v>
      </c>
      <c r="BC586" s="5">
        <v>11.287784138387</v>
      </c>
      <c r="BD586" s="1">
        <v>8.3237812706954901E-6</v>
      </c>
      <c r="BE586" s="1">
        <v>1.67994078300813E-5</v>
      </c>
      <c r="BF586" s="5">
        <v>4.2025492030371199</v>
      </c>
      <c r="BG586" s="5">
        <v>3.8706270037418999</v>
      </c>
      <c r="BH586" t="str">
        <f t="shared" si="93"/>
        <v>maternal</v>
      </c>
      <c r="BI586" t="b">
        <f t="shared" si="94"/>
        <v>1</v>
      </c>
      <c r="BK586" t="s">
        <v>725</v>
      </c>
      <c r="BL586" t="s">
        <v>1268</v>
      </c>
    </row>
    <row r="587" spans="1:69" x14ac:dyDescent="0.25">
      <c r="A587" t="s">
        <v>563</v>
      </c>
      <c r="B587">
        <v>2482</v>
      </c>
      <c r="C587">
        <v>3208</v>
      </c>
      <c r="D587">
        <v>3437</v>
      </c>
      <c r="E587">
        <v>22</v>
      </c>
      <c r="F587">
        <v>7</v>
      </c>
      <c r="G587">
        <v>5</v>
      </c>
      <c r="H587" s="5">
        <v>8.18820199771951</v>
      </c>
      <c r="I587" s="5">
        <v>7.46360915111915</v>
      </c>
      <c r="J587" s="5">
        <v>16.320991507968799</v>
      </c>
      <c r="K587" s="1">
        <v>2.4899399345880601E-6</v>
      </c>
      <c r="L587" s="1">
        <v>7.1858495119354196E-6</v>
      </c>
      <c r="M587" s="5">
        <v>5.6703638306438604</v>
      </c>
      <c r="N587" s="5">
        <v>291.671779886303</v>
      </c>
      <c r="O587" t="str">
        <f t="shared" si="95"/>
        <v>maternal</v>
      </c>
      <c r="P587">
        <v>4762</v>
      </c>
      <c r="Q587">
        <v>4053</v>
      </c>
      <c r="R587">
        <v>3612</v>
      </c>
      <c r="S587">
        <v>860</v>
      </c>
      <c r="T587">
        <v>953</v>
      </c>
      <c r="U587">
        <v>765</v>
      </c>
      <c r="V587" s="5">
        <v>2.2642837603120101</v>
      </c>
      <c r="W587" s="5">
        <v>10.8751137019318</v>
      </c>
      <c r="X587" s="5">
        <v>12.9322837924478</v>
      </c>
      <c r="Y587" s="1">
        <v>1.09573089995071E-5</v>
      </c>
      <c r="Z587" s="1">
        <v>2.7541344242004202E-5</v>
      </c>
      <c r="AA587" s="5">
        <v>4.14680426319714</v>
      </c>
      <c r="AB587" s="5">
        <v>4.8041585357217604</v>
      </c>
      <c r="AC587" t="str">
        <f t="shared" si="96"/>
        <v>maternal</v>
      </c>
      <c r="AD587" t="b">
        <f t="shared" si="97"/>
        <v>1</v>
      </c>
      <c r="AF587" t="s">
        <v>563</v>
      </c>
      <c r="AG587">
        <v>3455</v>
      </c>
      <c r="AH587">
        <v>4246</v>
      </c>
      <c r="AI587">
        <v>4132</v>
      </c>
      <c r="AJ587">
        <v>99</v>
      </c>
      <c r="AK587">
        <v>21</v>
      </c>
      <c r="AL587">
        <v>66</v>
      </c>
      <c r="AM587" s="5">
        <v>6.21690418167187</v>
      </c>
      <c r="AN587" s="5">
        <v>8.8315777571258707</v>
      </c>
      <c r="AO587" s="5">
        <v>12.4487162656041</v>
      </c>
      <c r="AP587" s="1">
        <v>1.5213830334905499E-6</v>
      </c>
      <c r="AQ587" s="1">
        <v>3.4894106272718998E-6</v>
      </c>
      <c r="AR587" s="5">
        <v>5.9320540874542003</v>
      </c>
      <c r="AS587" s="5">
        <v>74.383162469807701</v>
      </c>
      <c r="AT587" t="str">
        <f t="shared" si="92"/>
        <v>maternal</v>
      </c>
      <c r="AU587">
        <v>18897</v>
      </c>
      <c r="AV587">
        <v>19570</v>
      </c>
      <c r="AW587">
        <v>14566</v>
      </c>
      <c r="AX587">
        <v>783</v>
      </c>
      <c r="AY587">
        <v>901</v>
      </c>
      <c r="AZ587">
        <v>633</v>
      </c>
      <c r="BA587" s="5">
        <v>4.51758648913854</v>
      </c>
      <c r="BB587" s="5">
        <v>11.8388040770726</v>
      </c>
      <c r="BC587" s="5">
        <v>22.145837035899898</v>
      </c>
      <c r="BD587" s="1">
        <v>7.7289777406459994E-8</v>
      </c>
      <c r="BE587" s="1">
        <v>5.8552861671560603E-7</v>
      </c>
      <c r="BF587" s="5">
        <v>9.0145688506399893</v>
      </c>
      <c r="BG587" s="5">
        <v>22.904933817091599</v>
      </c>
      <c r="BH587" t="str">
        <f t="shared" si="93"/>
        <v>maternal</v>
      </c>
      <c r="BI587" t="b">
        <f t="shared" si="94"/>
        <v>1</v>
      </c>
      <c r="BK587" t="s">
        <v>1126</v>
      </c>
      <c r="BM587" t="s">
        <v>1270</v>
      </c>
    </row>
    <row r="588" spans="1:69" x14ac:dyDescent="0.25">
      <c r="A588" t="s">
        <v>241</v>
      </c>
      <c r="B588">
        <v>1658</v>
      </c>
      <c r="C588">
        <v>1673</v>
      </c>
      <c r="D588">
        <v>1635</v>
      </c>
      <c r="E588">
        <v>278</v>
      </c>
      <c r="F588">
        <v>301</v>
      </c>
      <c r="G588">
        <v>394</v>
      </c>
      <c r="H588" s="5">
        <v>2.3643013740764101</v>
      </c>
      <c r="I588" s="5">
        <v>9.5115623184444509</v>
      </c>
      <c r="J588" s="5">
        <v>13.7621293977608</v>
      </c>
      <c r="K588" s="1">
        <v>6.9941197426206697E-6</v>
      </c>
      <c r="L588" s="1">
        <v>1.6323177712443E-5</v>
      </c>
      <c r="M588" s="5">
        <v>4.5797704485346804</v>
      </c>
      <c r="N588" s="5">
        <v>5.1490324922031201</v>
      </c>
      <c r="O588" t="str">
        <f t="shared" si="95"/>
        <v>maternal</v>
      </c>
      <c r="P588">
        <v>1658</v>
      </c>
      <c r="Q588">
        <v>1616</v>
      </c>
      <c r="R588">
        <v>1442</v>
      </c>
      <c r="S588">
        <v>263</v>
      </c>
      <c r="T588">
        <v>268</v>
      </c>
      <c r="U588">
        <v>341</v>
      </c>
      <c r="V588" s="5">
        <v>2.4387829073732501</v>
      </c>
      <c r="W588" s="5">
        <v>9.3972944526202795</v>
      </c>
      <c r="X588" s="5">
        <v>14.4698576025975</v>
      </c>
      <c r="Y588" s="1">
        <v>5.6016001069385803E-6</v>
      </c>
      <c r="Z588" s="1">
        <v>1.6364884082050898E-5</v>
      </c>
      <c r="AA588" s="5">
        <v>4.8576207395338997</v>
      </c>
      <c r="AB588" s="5">
        <v>5.4218413826160896</v>
      </c>
      <c r="AC588" t="str">
        <f t="shared" si="96"/>
        <v>maternal</v>
      </c>
      <c r="AD588" t="b">
        <f t="shared" si="97"/>
        <v>1</v>
      </c>
      <c r="AF588" t="s">
        <v>241</v>
      </c>
      <c r="AG588">
        <v>6990</v>
      </c>
      <c r="AH588">
        <v>9011</v>
      </c>
      <c r="AI588">
        <v>7686</v>
      </c>
      <c r="AJ588">
        <v>1431</v>
      </c>
      <c r="AK588">
        <v>1831</v>
      </c>
      <c r="AL588">
        <v>1381</v>
      </c>
      <c r="AM588" s="5">
        <v>2.3538527350842902</v>
      </c>
      <c r="AN588" s="5">
        <v>11.762113522791999</v>
      </c>
      <c r="AO588" s="5">
        <v>10.8716267867241</v>
      </c>
      <c r="AP588" s="1">
        <v>4.2875170901695404E-6</v>
      </c>
      <c r="AQ588" s="1">
        <v>8.5069783535109995E-6</v>
      </c>
      <c r="AR588" s="5">
        <v>4.8532662047592199</v>
      </c>
      <c r="AS588" s="5">
        <v>5.1118756250284196</v>
      </c>
      <c r="AT588" t="str">
        <f t="shared" si="92"/>
        <v>maternal</v>
      </c>
      <c r="AU588">
        <v>8544</v>
      </c>
      <c r="AV588">
        <v>9575</v>
      </c>
      <c r="AW588">
        <v>7812</v>
      </c>
      <c r="AX588">
        <v>1930</v>
      </c>
      <c r="AY588">
        <v>2049</v>
      </c>
      <c r="AZ588">
        <v>1572</v>
      </c>
      <c r="BA588" s="5">
        <v>2.2272965045333701</v>
      </c>
      <c r="BB588" s="5">
        <v>11.9589294518531</v>
      </c>
      <c r="BC588" s="5">
        <v>12.6956068679581</v>
      </c>
      <c r="BD588" s="1">
        <v>3.7297577564399302E-6</v>
      </c>
      <c r="BE588" s="1">
        <v>8.8662658256497507E-6</v>
      </c>
      <c r="BF588" s="5">
        <v>5.0631735887914298</v>
      </c>
      <c r="BG588" s="5">
        <v>4.6825568320919198</v>
      </c>
      <c r="BH588" t="str">
        <f t="shared" si="93"/>
        <v>maternal</v>
      </c>
      <c r="BI588" t="b">
        <f t="shared" si="94"/>
        <v>1</v>
      </c>
      <c r="BK588" t="s">
        <v>1127</v>
      </c>
      <c r="BP588" t="s">
        <v>1274</v>
      </c>
    </row>
    <row r="589" spans="1:69" x14ac:dyDescent="0.25">
      <c r="A589" t="s">
        <v>190</v>
      </c>
      <c r="B589">
        <v>25055</v>
      </c>
      <c r="C589">
        <v>23945</v>
      </c>
      <c r="D589">
        <v>27333</v>
      </c>
      <c r="E589">
        <v>2554</v>
      </c>
      <c r="F589">
        <v>2381</v>
      </c>
      <c r="G589">
        <v>3284</v>
      </c>
      <c r="H589" s="5">
        <v>3.2266772028128399</v>
      </c>
      <c r="I589" s="5">
        <v>13.0195862443727</v>
      </c>
      <c r="J589" s="5">
        <v>18.817523455778598</v>
      </c>
      <c r="K589" s="1">
        <v>1.0456832416178001E-6</v>
      </c>
      <c r="L589" s="1">
        <v>3.8136682929590499E-6</v>
      </c>
      <c r="M589" s="5">
        <v>6.5596323668984304</v>
      </c>
      <c r="N589" s="5">
        <v>9.3610943904078194</v>
      </c>
      <c r="O589" t="str">
        <f t="shared" si="95"/>
        <v>maternal</v>
      </c>
      <c r="P589">
        <v>26606</v>
      </c>
      <c r="Q589">
        <v>23770</v>
      </c>
      <c r="R589">
        <v>21851</v>
      </c>
      <c r="S589">
        <v>2299</v>
      </c>
      <c r="T589">
        <v>2120</v>
      </c>
      <c r="U589">
        <v>2211</v>
      </c>
      <c r="V589" s="5">
        <v>3.4409427311724499</v>
      </c>
      <c r="W589" s="5">
        <v>12.8301656061186</v>
      </c>
      <c r="X589" s="5">
        <v>23.3827087739636</v>
      </c>
      <c r="Y589" s="1">
        <v>3.0791813630332698E-7</v>
      </c>
      <c r="Z589" s="1">
        <v>2.37346012549294E-6</v>
      </c>
      <c r="AA589" s="5">
        <v>7.7328569631684196</v>
      </c>
      <c r="AB589" s="5">
        <v>10.859928737724299</v>
      </c>
      <c r="AC589" t="str">
        <f t="shared" si="96"/>
        <v>maternal</v>
      </c>
      <c r="AD589" t="b">
        <f t="shared" si="97"/>
        <v>1</v>
      </c>
      <c r="AF589" t="s">
        <v>190</v>
      </c>
      <c r="AG589">
        <v>22444</v>
      </c>
      <c r="AH589">
        <v>26394</v>
      </c>
      <c r="AI589">
        <v>23362</v>
      </c>
      <c r="AJ589">
        <v>1487</v>
      </c>
      <c r="AK589">
        <v>1934</v>
      </c>
      <c r="AL589">
        <v>1826</v>
      </c>
      <c r="AM589" s="5">
        <v>3.7871612866938098</v>
      </c>
      <c r="AN589" s="5">
        <v>12.657759836936</v>
      </c>
      <c r="AO589" s="5">
        <v>18.454260083945201</v>
      </c>
      <c r="AP589" s="1">
        <v>7.0409122602056604E-8</v>
      </c>
      <c r="AQ589" s="1">
        <v>3.7854366990353001E-7</v>
      </c>
      <c r="AR589" s="5">
        <v>8.9950480606759005</v>
      </c>
      <c r="AS589" s="5">
        <v>13.805404807402599</v>
      </c>
      <c r="AT589" t="str">
        <f t="shared" si="92"/>
        <v>maternal</v>
      </c>
      <c r="AU589">
        <v>24485</v>
      </c>
      <c r="AV589">
        <v>32653</v>
      </c>
      <c r="AW589">
        <v>28058</v>
      </c>
      <c r="AX589">
        <v>2203</v>
      </c>
      <c r="AY589">
        <v>2535</v>
      </c>
      <c r="AZ589">
        <v>2252</v>
      </c>
      <c r="BA589" s="5">
        <v>3.5996461463945</v>
      </c>
      <c r="BB589" s="5">
        <v>12.9837827855126</v>
      </c>
      <c r="BC589" s="5">
        <v>20.954741117986799</v>
      </c>
      <c r="BD589" s="1">
        <v>1.14038567089007E-7</v>
      </c>
      <c r="BE589" s="1">
        <v>7.3798204251163695E-7</v>
      </c>
      <c r="BF589" s="5">
        <v>8.6396011057005797</v>
      </c>
      <c r="BG589" s="5">
        <v>12.122758786490801</v>
      </c>
      <c r="BH589" t="str">
        <f t="shared" si="93"/>
        <v>maternal</v>
      </c>
      <c r="BI589" t="b">
        <f t="shared" si="94"/>
        <v>1</v>
      </c>
      <c r="BK589" t="s">
        <v>1128</v>
      </c>
      <c r="BM589" t="s">
        <v>1270</v>
      </c>
    </row>
    <row r="590" spans="1:69" x14ac:dyDescent="0.25">
      <c r="A590" t="s">
        <v>174</v>
      </c>
      <c r="B590">
        <v>16543</v>
      </c>
      <c r="C590">
        <v>14521</v>
      </c>
      <c r="D590">
        <v>18284</v>
      </c>
      <c r="E590">
        <v>1438</v>
      </c>
      <c r="F590">
        <v>1307</v>
      </c>
      <c r="G590">
        <v>1638</v>
      </c>
      <c r="H590" s="5">
        <v>3.4919160575765198</v>
      </c>
      <c r="I590" s="5">
        <v>12.253490642567501</v>
      </c>
      <c r="J590" s="5">
        <v>21.5284097150139</v>
      </c>
      <c r="K590" s="1">
        <v>4.5879817359981399E-7</v>
      </c>
      <c r="L590" s="1">
        <v>2.3345586910722898E-6</v>
      </c>
      <c r="M590" s="5">
        <v>7.3752292127763504</v>
      </c>
      <c r="N590" s="5">
        <v>11.2504909765841</v>
      </c>
      <c r="O590" t="str">
        <f t="shared" si="95"/>
        <v>maternal</v>
      </c>
      <c r="P590">
        <v>16454</v>
      </c>
      <c r="Q590">
        <v>15561</v>
      </c>
      <c r="R590">
        <v>15361</v>
      </c>
      <c r="S590">
        <v>1356</v>
      </c>
      <c r="T590">
        <v>1235</v>
      </c>
      <c r="U590">
        <v>1103</v>
      </c>
      <c r="V590" s="5">
        <v>3.6842880715148199</v>
      </c>
      <c r="W590" s="5">
        <v>12.1042081991245</v>
      </c>
      <c r="X590" s="5">
        <v>24.878761528068399</v>
      </c>
      <c r="Y590" s="1">
        <v>2.1108810746963499E-7</v>
      </c>
      <c r="Z590" s="1">
        <v>2.1812437771862302E-6</v>
      </c>
      <c r="AA590" s="5">
        <v>8.0746031569040309</v>
      </c>
      <c r="AB590" s="5">
        <v>12.8552705803289</v>
      </c>
      <c r="AC590" t="str">
        <f t="shared" si="96"/>
        <v>maternal</v>
      </c>
      <c r="AD590" t="b">
        <f t="shared" si="97"/>
        <v>1</v>
      </c>
      <c r="AF590" t="s">
        <v>174</v>
      </c>
      <c r="AG590">
        <v>9235</v>
      </c>
      <c r="AH590">
        <v>12442</v>
      </c>
      <c r="AI590">
        <v>11276</v>
      </c>
      <c r="AJ590">
        <v>753</v>
      </c>
      <c r="AK590">
        <v>907</v>
      </c>
      <c r="AL590">
        <v>928</v>
      </c>
      <c r="AM590" s="5">
        <v>3.66423030382663</v>
      </c>
      <c r="AN590" s="5">
        <v>11.580283147560699</v>
      </c>
      <c r="AO590" s="5">
        <v>17.169158334888099</v>
      </c>
      <c r="AP590" s="1">
        <v>1.24329373455045E-7</v>
      </c>
      <c r="AQ590" s="1">
        <v>5.6948484277526996E-7</v>
      </c>
      <c r="AR590" s="5">
        <v>8.4481093072319702</v>
      </c>
      <c r="AS590" s="5">
        <v>12.6777806237862</v>
      </c>
      <c r="AT590" t="str">
        <f t="shared" si="92"/>
        <v>maternal</v>
      </c>
      <c r="AU590">
        <v>10752</v>
      </c>
      <c r="AV590">
        <v>13955</v>
      </c>
      <c r="AW590">
        <v>12066</v>
      </c>
      <c r="AX590">
        <v>2202</v>
      </c>
      <c r="AY590">
        <v>2317</v>
      </c>
      <c r="AZ590">
        <v>1754</v>
      </c>
      <c r="BA590" s="5">
        <v>2.5528849870337602</v>
      </c>
      <c r="BB590" s="5">
        <v>12.296833808816601</v>
      </c>
      <c r="BC590" s="5">
        <v>13.762886631044999</v>
      </c>
      <c r="BD590" s="1">
        <v>2.1399572004869999E-6</v>
      </c>
      <c r="BE590" s="1">
        <v>5.5439305712098503E-6</v>
      </c>
      <c r="BF590" s="5">
        <v>5.6526575455946402</v>
      </c>
      <c r="BG590" s="5">
        <v>5.8680655504769197</v>
      </c>
      <c r="BH590" t="str">
        <f t="shared" si="93"/>
        <v>maternal</v>
      </c>
      <c r="BI590" t="b">
        <f t="shared" si="94"/>
        <v>1</v>
      </c>
      <c r="BK590" t="s">
        <v>1129</v>
      </c>
      <c r="BL590" t="s">
        <v>1268</v>
      </c>
    </row>
    <row r="591" spans="1:69" x14ac:dyDescent="0.25">
      <c r="A591" t="s">
        <v>244</v>
      </c>
      <c r="B591">
        <v>6375</v>
      </c>
      <c r="C591">
        <v>6751</v>
      </c>
      <c r="D591">
        <v>7689</v>
      </c>
      <c r="E591">
        <v>1350</v>
      </c>
      <c r="F591">
        <v>1254</v>
      </c>
      <c r="G591">
        <v>1455</v>
      </c>
      <c r="H591" s="5">
        <v>2.35574157906145</v>
      </c>
      <c r="I591" s="5">
        <v>11.5782302056516</v>
      </c>
      <c r="J591" s="5">
        <v>16.181832258868202</v>
      </c>
      <c r="K591" s="1">
        <v>2.6229731332643399E-6</v>
      </c>
      <c r="L591" s="1">
        <v>7.3830766028226402E-6</v>
      </c>
      <c r="M591" s="5">
        <v>5.6161629063382099</v>
      </c>
      <c r="N591" s="5">
        <v>5.1185727153432197</v>
      </c>
      <c r="O591" t="str">
        <f t="shared" si="95"/>
        <v>maternal</v>
      </c>
      <c r="P591">
        <v>6128</v>
      </c>
      <c r="Q591">
        <v>5634</v>
      </c>
      <c r="R591">
        <v>5311</v>
      </c>
      <c r="S591">
        <v>848</v>
      </c>
      <c r="T591">
        <v>742</v>
      </c>
      <c r="U591">
        <v>1032</v>
      </c>
      <c r="V591" s="5">
        <v>2.7124038776347299</v>
      </c>
      <c r="W591" s="5">
        <v>11.116023166469599</v>
      </c>
      <c r="X591" s="5">
        <v>15.343537108128</v>
      </c>
      <c r="Y591" s="1">
        <v>3.9406760821319403E-6</v>
      </c>
      <c r="Z591" s="1">
        <v>1.28590482680095E-5</v>
      </c>
      <c r="AA591" s="5">
        <v>5.2248510503916599</v>
      </c>
      <c r="AB591" s="5">
        <v>6.5541281322523801</v>
      </c>
      <c r="AC591" t="str">
        <f t="shared" si="96"/>
        <v>maternal</v>
      </c>
      <c r="AD591" t="b">
        <f t="shared" si="97"/>
        <v>1</v>
      </c>
      <c r="AF591" t="s">
        <v>244</v>
      </c>
      <c r="AG591">
        <v>5043</v>
      </c>
      <c r="AH591">
        <v>6954</v>
      </c>
      <c r="AI591">
        <v>6295</v>
      </c>
      <c r="AJ591">
        <v>852</v>
      </c>
      <c r="AK591">
        <v>779</v>
      </c>
      <c r="AL591">
        <v>759</v>
      </c>
      <c r="AM591" s="5">
        <v>2.9236064439554901</v>
      </c>
      <c r="AN591" s="5">
        <v>11.0996658397774</v>
      </c>
      <c r="AO591" s="5">
        <v>13.990384381590101</v>
      </c>
      <c r="AP591" s="1">
        <v>6.1656926462547099E-7</v>
      </c>
      <c r="AQ591" s="1">
        <v>1.7126924017374201E-6</v>
      </c>
      <c r="AR591" s="5">
        <v>6.8566747198559099</v>
      </c>
      <c r="AS591" s="5">
        <v>7.5874044535587499</v>
      </c>
      <c r="AT591" t="str">
        <f t="shared" si="92"/>
        <v>maternal</v>
      </c>
      <c r="AU591">
        <v>4934</v>
      </c>
      <c r="AV591">
        <v>5708</v>
      </c>
      <c r="AW591">
        <v>5258</v>
      </c>
      <c r="AX591">
        <v>1019</v>
      </c>
      <c r="AY591">
        <v>1019</v>
      </c>
      <c r="AZ591">
        <v>788</v>
      </c>
      <c r="BA591" s="5">
        <v>2.49861371136282</v>
      </c>
      <c r="BB591" s="5">
        <v>11.120169643591799</v>
      </c>
      <c r="BC591" s="5">
        <v>14.461252492289001</v>
      </c>
      <c r="BD591" s="1">
        <v>1.5199156076749301E-6</v>
      </c>
      <c r="BE591" s="1">
        <v>4.2477570970097196E-6</v>
      </c>
      <c r="BF591" s="5">
        <v>6.0127535996885904</v>
      </c>
      <c r="BG591" s="5">
        <v>5.6514211773323701</v>
      </c>
      <c r="BH591" t="str">
        <f t="shared" si="93"/>
        <v>maternal</v>
      </c>
      <c r="BI591" t="b">
        <f t="shared" si="94"/>
        <v>1</v>
      </c>
      <c r="BK591" t="s">
        <v>1130</v>
      </c>
      <c r="BN591" t="s">
        <v>1269</v>
      </c>
    </row>
    <row r="592" spans="1:69" x14ac:dyDescent="0.25">
      <c r="A592" t="s">
        <v>68</v>
      </c>
      <c r="B592">
        <v>14501</v>
      </c>
      <c r="C592">
        <v>13974</v>
      </c>
      <c r="D592">
        <v>15476</v>
      </c>
      <c r="E592">
        <v>408</v>
      </c>
      <c r="F592">
        <v>456</v>
      </c>
      <c r="G592">
        <v>444</v>
      </c>
      <c r="H592" s="5">
        <v>5.06756474637496</v>
      </c>
      <c r="I592" s="5">
        <v>11.303672011138699</v>
      </c>
      <c r="J592" s="5">
        <v>38.531046680039701</v>
      </c>
      <c r="K592" s="1">
        <v>1.2710441272704201E-8</v>
      </c>
      <c r="L592" s="1">
        <v>9.9229804330335406E-7</v>
      </c>
      <c r="M592" s="5">
        <v>10.443845325822</v>
      </c>
      <c r="N592" s="5">
        <v>33.5342805714048</v>
      </c>
      <c r="O592" t="str">
        <f t="shared" si="95"/>
        <v>maternal</v>
      </c>
      <c r="P592">
        <v>9011</v>
      </c>
      <c r="Q592">
        <v>7490</v>
      </c>
      <c r="R592">
        <v>6728</v>
      </c>
      <c r="S592">
        <v>335</v>
      </c>
      <c r="T592">
        <v>415</v>
      </c>
      <c r="U592">
        <v>396</v>
      </c>
      <c r="V592" s="5">
        <v>4.3329994242098104</v>
      </c>
      <c r="W592" s="5">
        <v>10.7417504914592</v>
      </c>
      <c r="X592" s="5">
        <v>24.198673302334001</v>
      </c>
      <c r="Y592" s="1">
        <v>2.4990111950003199E-7</v>
      </c>
      <c r="Z592" s="1">
        <v>2.2429253477510301E-6</v>
      </c>
      <c r="AA592" s="5">
        <v>7.9229612543063404</v>
      </c>
      <c r="AB592" s="5">
        <v>20.154071635518701</v>
      </c>
      <c r="AC592" t="str">
        <f t="shared" si="96"/>
        <v>maternal</v>
      </c>
      <c r="AD592" t="b">
        <f t="shared" si="97"/>
        <v>1</v>
      </c>
      <c r="AF592" t="s">
        <v>68</v>
      </c>
      <c r="AG592">
        <v>12612</v>
      </c>
      <c r="AH592">
        <v>14311</v>
      </c>
      <c r="AI592">
        <v>14291</v>
      </c>
      <c r="AJ592">
        <v>551</v>
      </c>
      <c r="AK592">
        <v>628</v>
      </c>
      <c r="AL592">
        <v>495</v>
      </c>
      <c r="AM592" s="5">
        <v>4.6236149124681196</v>
      </c>
      <c r="AN592" s="5">
        <v>11.4316864475822</v>
      </c>
      <c r="AO592" s="5">
        <v>23.181976002442099</v>
      </c>
      <c r="AP592" s="1">
        <v>1.15577577197542E-8</v>
      </c>
      <c r="AQ592" s="1">
        <v>1.3708802170472899E-7</v>
      </c>
      <c r="AR592" s="5">
        <v>10.6521772623069</v>
      </c>
      <c r="AS592" s="5">
        <v>24.651694501297602</v>
      </c>
      <c r="AT592" t="str">
        <f t="shared" si="92"/>
        <v>maternal</v>
      </c>
      <c r="AU592">
        <v>10199</v>
      </c>
      <c r="AV592">
        <v>15238</v>
      </c>
      <c r="AW592">
        <v>12223</v>
      </c>
      <c r="AX592">
        <v>483</v>
      </c>
      <c r="AY592">
        <v>353</v>
      </c>
      <c r="AZ592">
        <v>476</v>
      </c>
      <c r="BA592" s="5">
        <v>4.8349589102215598</v>
      </c>
      <c r="BB592" s="5">
        <v>11.178917536231801</v>
      </c>
      <c r="BC592" s="5">
        <v>22.283108249513699</v>
      </c>
      <c r="BD592" s="1">
        <v>7.3998824896358399E-8</v>
      </c>
      <c r="BE592" s="1">
        <v>5.7209583548748496E-7</v>
      </c>
      <c r="BF592" s="5">
        <v>9.0561237963955694</v>
      </c>
      <c r="BG592" s="5">
        <v>28.540899728964799</v>
      </c>
      <c r="BH592" t="str">
        <f t="shared" si="93"/>
        <v>maternal</v>
      </c>
      <c r="BI592" t="b">
        <f t="shared" si="94"/>
        <v>1</v>
      </c>
      <c r="BK592" t="s">
        <v>1131</v>
      </c>
      <c r="BM592" t="s">
        <v>1270</v>
      </c>
    </row>
    <row r="593" spans="1:69" x14ac:dyDescent="0.25">
      <c r="A593" t="s">
        <v>431</v>
      </c>
      <c r="B593">
        <v>84</v>
      </c>
      <c r="C593">
        <v>57</v>
      </c>
      <c r="D593">
        <v>63</v>
      </c>
      <c r="E593">
        <v>1723</v>
      </c>
      <c r="F593">
        <v>1346</v>
      </c>
      <c r="G593">
        <v>1599</v>
      </c>
      <c r="H593" s="5">
        <v>-4.5078541510202799</v>
      </c>
      <c r="I593" s="5">
        <v>8.3430510525985699</v>
      </c>
      <c r="J593" s="5">
        <v>-22.715062594569002</v>
      </c>
      <c r="K593" s="1">
        <v>3.3010884634096102E-7</v>
      </c>
      <c r="L593" s="1">
        <v>1.9061688471964299E-6</v>
      </c>
      <c r="M593" s="5">
        <v>7.6919222676886196</v>
      </c>
      <c r="N593" s="5">
        <v>-22.750938451354301</v>
      </c>
      <c r="O593" t="str">
        <f t="shared" si="95"/>
        <v>paternal</v>
      </c>
      <c r="P593">
        <v>40</v>
      </c>
      <c r="Q593">
        <v>17</v>
      </c>
      <c r="R593">
        <v>5</v>
      </c>
      <c r="S593">
        <v>1341</v>
      </c>
      <c r="T593">
        <v>1123</v>
      </c>
      <c r="U593">
        <v>1021</v>
      </c>
      <c r="V593" s="5">
        <v>-6.1364450835257296</v>
      </c>
      <c r="W593" s="5">
        <v>7.1057023773567103</v>
      </c>
      <c r="X593" s="5">
        <v>-9.1985725196114103</v>
      </c>
      <c r="Y593" s="1">
        <v>8.1079860897617802E-5</v>
      </c>
      <c r="Z593">
        <v>1.47851511048597E-4</v>
      </c>
      <c r="AA593" s="5">
        <v>1.9679614329810899</v>
      </c>
      <c r="AB593" s="5">
        <v>-70.348369639801305</v>
      </c>
      <c r="AC593" t="str">
        <f t="shared" si="96"/>
        <v>paternal</v>
      </c>
      <c r="AD593" t="b">
        <f t="shared" si="97"/>
        <v>1</v>
      </c>
      <c r="AF593" t="str">
        <f>A593</f>
        <v>AT5G50470.1</v>
      </c>
      <c r="AG593" s="6" t="s">
        <v>1286</v>
      </c>
      <c r="AM593" s="5"/>
      <c r="AN593" s="5"/>
      <c r="AO593" s="5"/>
      <c r="AP593" s="1"/>
      <c r="AQ593" s="1"/>
      <c r="AR593" s="5"/>
      <c r="AS593" s="5"/>
      <c r="BA593" s="5"/>
      <c r="BB593" s="5"/>
      <c r="BC593" s="5"/>
      <c r="BD593" s="1"/>
      <c r="BE593" s="1"/>
      <c r="BF593" s="5"/>
      <c r="BG593" s="5"/>
      <c r="BK593" t="s">
        <v>1261</v>
      </c>
      <c r="BO593" t="s">
        <v>1271</v>
      </c>
    </row>
    <row r="594" spans="1:69" x14ac:dyDescent="0.25">
      <c r="A594" t="s">
        <v>527</v>
      </c>
      <c r="B594">
        <v>2291</v>
      </c>
      <c r="C594">
        <v>2405</v>
      </c>
      <c r="D594">
        <v>2698</v>
      </c>
      <c r="E594">
        <v>35</v>
      </c>
      <c r="F594">
        <v>17</v>
      </c>
      <c r="G594">
        <v>8</v>
      </c>
      <c r="H594" s="5">
        <v>7.09441550435763</v>
      </c>
      <c r="I594" s="5">
        <v>7.7171327536211303</v>
      </c>
      <c r="J594" s="5">
        <v>14.7073524569825</v>
      </c>
      <c r="K594" s="1">
        <v>4.6821638543233101E-6</v>
      </c>
      <c r="L594" s="1">
        <v>1.16117663587218E-5</v>
      </c>
      <c r="M594" s="5">
        <v>5.0071021390821704</v>
      </c>
      <c r="N594" s="5">
        <v>136.65699559211899</v>
      </c>
      <c r="O594" t="str">
        <f t="shared" si="95"/>
        <v>maternal</v>
      </c>
      <c r="P594">
        <v>2354</v>
      </c>
      <c r="Q594">
        <v>2207</v>
      </c>
      <c r="R594">
        <v>2056</v>
      </c>
      <c r="S594">
        <v>66</v>
      </c>
      <c r="T594">
        <v>28</v>
      </c>
      <c r="U594">
        <v>27</v>
      </c>
      <c r="V594" s="5">
        <v>5.8616455907200997</v>
      </c>
      <c r="W594" s="5">
        <v>8.1746311645743699</v>
      </c>
      <c r="X594" s="5">
        <v>16.335496517315001</v>
      </c>
      <c r="Y594" s="1">
        <v>2.7034398928412101E-6</v>
      </c>
      <c r="Z594" s="1">
        <v>9.4875437748767003E-6</v>
      </c>
      <c r="AA594" s="5">
        <v>5.6136400234917501</v>
      </c>
      <c r="AB594" s="5">
        <v>58.1475133082307</v>
      </c>
      <c r="AC594" t="str">
        <f t="shared" si="96"/>
        <v>maternal</v>
      </c>
      <c r="AD594" t="b">
        <f t="shared" si="97"/>
        <v>1</v>
      </c>
      <c r="AF594" t="s">
        <v>527</v>
      </c>
      <c r="AG594">
        <v>1460</v>
      </c>
      <c r="AH594">
        <v>2145</v>
      </c>
      <c r="AI594">
        <v>1736</v>
      </c>
      <c r="AJ594">
        <v>11</v>
      </c>
      <c r="AK594">
        <v>26</v>
      </c>
      <c r="AL594">
        <v>15</v>
      </c>
      <c r="AM594" s="5">
        <v>6.6675689531286002</v>
      </c>
      <c r="AN594" s="5">
        <v>7.4470678108591697</v>
      </c>
      <c r="AO594" s="5">
        <v>20.667722414781601</v>
      </c>
      <c r="AP594" s="1">
        <v>2.8748844268733598E-8</v>
      </c>
      <c r="AQ594" s="1">
        <v>2.14543613945773E-7</v>
      </c>
      <c r="AR594" s="5">
        <v>9.8331992696064692</v>
      </c>
      <c r="AS594" s="5">
        <v>101.65722563798499</v>
      </c>
      <c r="AT594" t="str">
        <f t="shared" si="92"/>
        <v>maternal</v>
      </c>
      <c r="AU594">
        <v>1604</v>
      </c>
      <c r="AV594">
        <v>1931</v>
      </c>
      <c r="AW594">
        <v>1628</v>
      </c>
      <c r="AX594">
        <v>35</v>
      </c>
      <c r="AY594">
        <v>16</v>
      </c>
      <c r="AZ594">
        <v>31</v>
      </c>
      <c r="BA594" s="5">
        <v>5.99220666889277</v>
      </c>
      <c r="BB594" s="5">
        <v>7.7485659486772702</v>
      </c>
      <c r="BC594" s="5">
        <v>20.349411512244099</v>
      </c>
      <c r="BD594" s="1">
        <v>1.4012496862964899E-7</v>
      </c>
      <c r="BE594" s="1">
        <v>7.78472047942493E-7</v>
      </c>
      <c r="BF594" s="5">
        <v>8.4385839117295998</v>
      </c>
      <c r="BG594" s="5">
        <v>63.655208875435299</v>
      </c>
      <c r="BH594" t="str">
        <f t="shared" si="93"/>
        <v>maternal</v>
      </c>
      <c r="BI594" t="b">
        <f t="shared" ref="BI594:BI605" si="98">IF(AT594=BH594, TRUE)</f>
        <v>1</v>
      </c>
      <c r="BK594" t="s">
        <v>1132</v>
      </c>
      <c r="BL594" t="s">
        <v>1268</v>
      </c>
    </row>
    <row r="595" spans="1:69" x14ac:dyDescent="0.25">
      <c r="A595" t="s">
        <v>565</v>
      </c>
      <c r="B595">
        <v>1709</v>
      </c>
      <c r="C595">
        <v>1597</v>
      </c>
      <c r="D595">
        <v>1550</v>
      </c>
      <c r="E595">
        <v>1683</v>
      </c>
      <c r="F595">
        <v>1605</v>
      </c>
      <c r="G595">
        <v>1826</v>
      </c>
      <c r="H595" s="5">
        <v>-7.37927484912895E-2</v>
      </c>
      <c r="I595" s="5">
        <v>10.697168132158099</v>
      </c>
      <c r="J595" s="5">
        <v>-0.55588718471223098</v>
      </c>
      <c r="K595">
        <v>0.59775144172544503</v>
      </c>
      <c r="L595">
        <v>0.62344916725756605</v>
      </c>
      <c r="M595" s="5">
        <v>-7.4038846639939599</v>
      </c>
      <c r="N595" s="5">
        <v>-1.05247994900098</v>
      </c>
      <c r="O595" t="str">
        <f t="shared" si="95"/>
        <v>no preference</v>
      </c>
      <c r="P595">
        <v>1744</v>
      </c>
      <c r="Q595">
        <v>1414</v>
      </c>
      <c r="R595">
        <v>1560</v>
      </c>
      <c r="S595">
        <v>438</v>
      </c>
      <c r="T595">
        <v>396</v>
      </c>
      <c r="U595">
        <v>301</v>
      </c>
      <c r="V595" s="5">
        <v>2.0647918049302598</v>
      </c>
      <c r="W595" s="5">
        <v>9.5822215911329298</v>
      </c>
      <c r="X595" s="5">
        <v>10.536737782680699</v>
      </c>
      <c r="Y595" s="1">
        <v>3.6771984907595297E-5</v>
      </c>
      <c r="Z595" s="1">
        <v>7.3808516469202104E-5</v>
      </c>
      <c r="AA595" s="5">
        <v>2.83707913163262</v>
      </c>
      <c r="AB595" s="5">
        <v>4.18373596139726</v>
      </c>
      <c r="AC595" t="str">
        <f t="shared" si="96"/>
        <v>maternal</v>
      </c>
      <c r="AD595" t="b">
        <f t="shared" si="97"/>
        <v>0</v>
      </c>
      <c r="AF595" t="s">
        <v>565</v>
      </c>
      <c r="AG595">
        <v>391</v>
      </c>
      <c r="AH595">
        <v>550</v>
      </c>
      <c r="AI595">
        <v>421</v>
      </c>
      <c r="AJ595">
        <v>41</v>
      </c>
      <c r="AK595">
        <v>100</v>
      </c>
      <c r="AL595">
        <v>73</v>
      </c>
      <c r="AM595" s="5">
        <v>2.7272450900780201</v>
      </c>
      <c r="AN595" s="5">
        <v>7.4502833020921804</v>
      </c>
      <c r="AO595" s="5">
        <v>8.1381649141312806</v>
      </c>
      <c r="AP595" s="1">
        <v>3.7026277911735197E-5</v>
      </c>
      <c r="AQ595" s="1">
        <v>5.8585882771733001E-5</v>
      </c>
      <c r="AR595" s="5">
        <v>2.5656108605918799</v>
      </c>
      <c r="AS595" s="5">
        <v>6.62189938449702</v>
      </c>
      <c r="AT595" t="str">
        <f t="shared" si="92"/>
        <v>maternal</v>
      </c>
      <c r="AU595">
        <v>562</v>
      </c>
      <c r="AV595">
        <v>579</v>
      </c>
      <c r="AW595">
        <v>508</v>
      </c>
      <c r="AX595">
        <v>58</v>
      </c>
      <c r="AY595">
        <v>108</v>
      </c>
      <c r="AZ595">
        <v>80</v>
      </c>
      <c r="BA595" s="5">
        <v>2.7725815570491599</v>
      </c>
      <c r="BB595" s="5">
        <v>7.7165165708657097</v>
      </c>
      <c r="BC595" s="5">
        <v>11.541390050858199</v>
      </c>
      <c r="BD595" s="1">
        <v>7.15623793260231E-6</v>
      </c>
      <c r="BE595" s="1">
        <v>1.5161521043649E-5</v>
      </c>
      <c r="BF595" s="5">
        <v>4.3652754491036596</v>
      </c>
      <c r="BG595" s="5">
        <v>6.8332956931469697</v>
      </c>
      <c r="BH595" t="str">
        <f t="shared" si="93"/>
        <v>maternal</v>
      </c>
      <c r="BI595" t="b">
        <f t="shared" si="98"/>
        <v>1</v>
      </c>
      <c r="BK595" t="s">
        <v>1133</v>
      </c>
      <c r="BL595" t="s">
        <v>1268</v>
      </c>
    </row>
    <row r="596" spans="1:69" x14ac:dyDescent="0.25">
      <c r="A596" t="s">
        <v>276</v>
      </c>
      <c r="B596">
        <v>4162</v>
      </c>
      <c r="C596">
        <v>4069</v>
      </c>
      <c r="D596">
        <v>5355</v>
      </c>
      <c r="E596">
        <v>1424</v>
      </c>
      <c r="F596">
        <v>1402</v>
      </c>
      <c r="G596">
        <v>1452</v>
      </c>
      <c r="H596" s="5">
        <v>1.65509889414197</v>
      </c>
      <c r="I596" s="5">
        <v>11.3061709421351</v>
      </c>
      <c r="J596" s="5">
        <v>10.4402928823461</v>
      </c>
      <c r="K596" s="1">
        <v>3.6442991190485003E-5</v>
      </c>
      <c r="L596" s="1">
        <v>6.9641058507844694E-5</v>
      </c>
      <c r="M596" s="5">
        <v>2.7857587880996699</v>
      </c>
      <c r="N596" s="5">
        <v>3.1494477878408298</v>
      </c>
      <c r="O596" t="str">
        <f t="shared" si="95"/>
        <v>maternal</v>
      </c>
      <c r="P596">
        <v>3546</v>
      </c>
      <c r="Q596">
        <v>3269</v>
      </c>
      <c r="R596">
        <v>3036</v>
      </c>
      <c r="S596">
        <v>2235</v>
      </c>
      <c r="T596">
        <v>1933</v>
      </c>
      <c r="U596">
        <v>1800</v>
      </c>
      <c r="V596" s="5">
        <v>0.72574357008726198</v>
      </c>
      <c r="W596" s="5">
        <v>11.315758124452399</v>
      </c>
      <c r="X596" s="5">
        <v>4.6159628555738399</v>
      </c>
      <c r="Y596">
        <v>3.4159278622077501E-3</v>
      </c>
      <c r="Z596">
        <v>4.6376830829973799E-3</v>
      </c>
      <c r="AA596" s="5">
        <v>-2.1977426676396101</v>
      </c>
      <c r="AB596" s="5">
        <v>1.65375276667392</v>
      </c>
      <c r="AC596" t="str">
        <f t="shared" si="96"/>
        <v>maternal</v>
      </c>
      <c r="AD596" t="b">
        <f t="shared" si="97"/>
        <v>1</v>
      </c>
      <c r="AF596" t="s">
        <v>276</v>
      </c>
      <c r="AG596">
        <v>5999</v>
      </c>
      <c r="AH596">
        <v>7971</v>
      </c>
      <c r="AI596">
        <v>6967</v>
      </c>
      <c r="AJ596">
        <v>2723</v>
      </c>
      <c r="AK596">
        <v>3768</v>
      </c>
      <c r="AL596">
        <v>2871</v>
      </c>
      <c r="AM596" s="5">
        <v>1.16622819577389</v>
      </c>
      <c r="AN596" s="5">
        <v>12.1762197983868</v>
      </c>
      <c r="AO596" s="5">
        <v>5.1894135796191101</v>
      </c>
      <c r="AP596">
        <v>8.1429036626784197E-4</v>
      </c>
      <c r="AQ596">
        <v>1.1278259920607201E-3</v>
      </c>
      <c r="AR596" s="5">
        <v>-0.75613618080161604</v>
      </c>
      <c r="AS596" s="5">
        <v>2.2442419120417298</v>
      </c>
      <c r="AT596" t="str">
        <f t="shared" si="92"/>
        <v>maternal</v>
      </c>
      <c r="AU596">
        <v>6127</v>
      </c>
      <c r="AV596">
        <v>6842</v>
      </c>
      <c r="AW596">
        <v>6242</v>
      </c>
      <c r="AX596">
        <v>3599</v>
      </c>
      <c r="AY596">
        <v>4439</v>
      </c>
      <c r="AZ596">
        <v>3866</v>
      </c>
      <c r="BA596" s="5">
        <v>0.69417112095914002</v>
      </c>
      <c r="BB596" s="5">
        <v>12.296126960992</v>
      </c>
      <c r="BC596" s="5">
        <v>4.38989193046302</v>
      </c>
      <c r="BD596">
        <v>3.0555496143096599E-3</v>
      </c>
      <c r="BE596">
        <v>4.1069215246097596E-3</v>
      </c>
      <c r="BF596" s="5">
        <v>-2.2550186447941498</v>
      </c>
      <c r="BG596" s="5">
        <v>1.61795459418967</v>
      </c>
      <c r="BH596" t="str">
        <f t="shared" si="93"/>
        <v>maternal</v>
      </c>
      <c r="BI596" t="b">
        <f t="shared" si="98"/>
        <v>1</v>
      </c>
      <c r="BK596" t="s">
        <v>1134</v>
      </c>
      <c r="BM596" t="s">
        <v>1273</v>
      </c>
    </row>
    <row r="597" spans="1:69" x14ac:dyDescent="0.25">
      <c r="A597" t="s">
        <v>226</v>
      </c>
      <c r="B597">
        <v>6064</v>
      </c>
      <c r="C597">
        <v>6766</v>
      </c>
      <c r="D597">
        <v>7064</v>
      </c>
      <c r="E597">
        <v>1092</v>
      </c>
      <c r="F597">
        <v>1061</v>
      </c>
      <c r="G597">
        <v>944</v>
      </c>
      <c r="H597" s="5">
        <v>2.6820833976180798</v>
      </c>
      <c r="I597" s="5">
        <v>11.351313784003899</v>
      </c>
      <c r="J597" s="5">
        <v>18.9527521916552</v>
      </c>
      <c r="K597" s="1">
        <v>1.00091657657296E-6</v>
      </c>
      <c r="L597" s="1">
        <v>3.6744174324191598E-6</v>
      </c>
      <c r="M597" s="5">
        <v>6.6037093588922398</v>
      </c>
      <c r="N597" s="5">
        <v>6.4178203139054304</v>
      </c>
      <c r="O597" t="str">
        <f t="shared" si="95"/>
        <v>maternal</v>
      </c>
      <c r="P597">
        <v>1362</v>
      </c>
      <c r="Q597">
        <v>2145</v>
      </c>
      <c r="R597">
        <v>2122</v>
      </c>
      <c r="S597">
        <v>2146</v>
      </c>
      <c r="T597">
        <v>1358</v>
      </c>
      <c r="U597">
        <v>1635</v>
      </c>
      <c r="V597" s="5">
        <v>0.12649987129973</v>
      </c>
      <c r="W597" s="5">
        <v>10.780714352172501</v>
      </c>
      <c r="X597" s="5">
        <v>0.47573873251864401</v>
      </c>
      <c r="Y597">
        <v>0.65070412192610905</v>
      </c>
      <c r="Z597">
        <v>0.67239425932364605</v>
      </c>
      <c r="AA597" s="5">
        <v>-7.3797144693249601</v>
      </c>
      <c r="AB597" s="5">
        <v>1.0916420484564899</v>
      </c>
      <c r="AC597" t="str">
        <f t="shared" si="96"/>
        <v>no preference</v>
      </c>
      <c r="AD597" t="b">
        <f t="shared" si="97"/>
        <v>0</v>
      </c>
      <c r="AF597" t="s">
        <v>226</v>
      </c>
      <c r="AG597">
        <v>5483</v>
      </c>
      <c r="AH597">
        <v>7024</v>
      </c>
      <c r="AI597">
        <v>5651</v>
      </c>
      <c r="AJ597">
        <v>1406</v>
      </c>
      <c r="AK597">
        <v>1855</v>
      </c>
      <c r="AL597">
        <v>1415</v>
      </c>
      <c r="AM597" s="5">
        <v>1.9599493192205699</v>
      </c>
      <c r="AN597" s="5">
        <v>11.5746390457593</v>
      </c>
      <c r="AO597" s="5">
        <v>8.9471282545657793</v>
      </c>
      <c r="AP597" s="1">
        <v>1.8480606790049999E-5</v>
      </c>
      <c r="AQ597" s="1">
        <v>3.0496050808663399E-5</v>
      </c>
      <c r="AR597" s="5">
        <v>3.3077438393991998</v>
      </c>
      <c r="AS597" s="5">
        <v>3.8904831175358598</v>
      </c>
      <c r="AT597" t="str">
        <f t="shared" si="92"/>
        <v>maternal</v>
      </c>
      <c r="AU597">
        <v>1151</v>
      </c>
      <c r="AV597">
        <v>1431</v>
      </c>
      <c r="AW597">
        <v>958</v>
      </c>
      <c r="AX597">
        <v>1228</v>
      </c>
      <c r="AY597">
        <v>1307</v>
      </c>
      <c r="AZ597">
        <v>1051</v>
      </c>
      <c r="BA597" s="5">
        <v>-3.2069077146115198E-2</v>
      </c>
      <c r="BB597" s="5">
        <v>10.2024104664813</v>
      </c>
      <c r="BC597" s="5">
        <v>-0.16075606850114499</v>
      </c>
      <c r="BD597">
        <v>0.87674442212210801</v>
      </c>
      <c r="BE597">
        <v>0.88739313979970402</v>
      </c>
      <c r="BF597" s="5">
        <v>-7.5324561148782099</v>
      </c>
      <c r="BG597" s="5">
        <v>-1.0224774863031501</v>
      </c>
      <c r="BH597" t="str">
        <f t="shared" si="93"/>
        <v>no preference</v>
      </c>
      <c r="BI597" t="b">
        <f t="shared" si="98"/>
        <v>0</v>
      </c>
      <c r="BK597" t="s">
        <v>1135</v>
      </c>
      <c r="BN597" t="s">
        <v>1269</v>
      </c>
    </row>
    <row r="598" spans="1:69" x14ac:dyDescent="0.25">
      <c r="A598" t="s">
        <v>253</v>
      </c>
      <c r="B598">
        <v>14798</v>
      </c>
      <c r="C598">
        <v>14716</v>
      </c>
      <c r="D598">
        <v>15409</v>
      </c>
      <c r="E598">
        <v>3448</v>
      </c>
      <c r="F598">
        <v>3068</v>
      </c>
      <c r="G598">
        <v>3290</v>
      </c>
      <c r="H598" s="5">
        <v>2.1967205508408201</v>
      </c>
      <c r="I598" s="5">
        <v>12.771635493771001</v>
      </c>
      <c r="J598" s="5">
        <v>17.1395567236769</v>
      </c>
      <c r="K598" s="1">
        <v>1.8486634227655499E-6</v>
      </c>
      <c r="L598" s="1">
        <v>5.7628725692914897E-6</v>
      </c>
      <c r="M598" s="5">
        <v>5.9787097960937503</v>
      </c>
      <c r="N598" s="5">
        <v>4.5843606690103096</v>
      </c>
      <c r="O598" t="str">
        <f t="shared" si="95"/>
        <v>maternal</v>
      </c>
      <c r="P598">
        <v>5556</v>
      </c>
      <c r="Q598">
        <v>4099</v>
      </c>
      <c r="R598">
        <v>3627</v>
      </c>
      <c r="S598">
        <v>7056</v>
      </c>
      <c r="T598">
        <v>5676</v>
      </c>
      <c r="U598">
        <v>5478</v>
      </c>
      <c r="V598" s="5">
        <v>-0.46966391645406202</v>
      </c>
      <c r="W598" s="5">
        <v>12.3236511115176</v>
      </c>
      <c r="X598" s="5">
        <v>-2.17197682674044</v>
      </c>
      <c r="Y598">
        <v>7.1801275244354298E-2</v>
      </c>
      <c r="Z598">
        <v>8.2950541586645304E-2</v>
      </c>
      <c r="AA598" s="5">
        <v>-5.4814713813670304</v>
      </c>
      <c r="AB598" s="5">
        <v>-1.3847868370137399</v>
      </c>
      <c r="AC598" t="str">
        <f t="shared" si="96"/>
        <v>no preference</v>
      </c>
      <c r="AD598" t="b">
        <f t="shared" si="97"/>
        <v>0</v>
      </c>
      <c r="AF598" t="s">
        <v>253</v>
      </c>
      <c r="AG598">
        <v>7644</v>
      </c>
      <c r="AH598">
        <v>10005</v>
      </c>
      <c r="AI598">
        <v>8015</v>
      </c>
      <c r="AJ598">
        <v>1741</v>
      </c>
      <c r="AK598">
        <v>2196</v>
      </c>
      <c r="AL598">
        <v>1703</v>
      </c>
      <c r="AM598" s="5">
        <v>2.1849958777293699</v>
      </c>
      <c r="AN598" s="5">
        <v>11.960017166614</v>
      </c>
      <c r="AO598" s="5">
        <v>10.0758132969587</v>
      </c>
      <c r="AP598" s="1">
        <v>7.6169674410670097E-6</v>
      </c>
      <c r="AQ598" s="1">
        <v>1.40017783843143E-5</v>
      </c>
      <c r="AR598" s="5">
        <v>4.2482204529943299</v>
      </c>
      <c r="AS598" s="5">
        <v>4.5472548998709703</v>
      </c>
      <c r="AT598" t="str">
        <f t="shared" si="92"/>
        <v>maternal</v>
      </c>
      <c r="AU598">
        <v>6082</v>
      </c>
      <c r="AV598">
        <v>7079</v>
      </c>
      <c r="AW598">
        <v>6297</v>
      </c>
      <c r="AX598">
        <v>6133</v>
      </c>
      <c r="AY598">
        <v>6194</v>
      </c>
      <c r="AZ598">
        <v>5376</v>
      </c>
      <c r="BA598" s="5">
        <v>0.13623073380244</v>
      </c>
      <c r="BB598" s="5">
        <v>12.592144291758</v>
      </c>
      <c r="BC598" s="5">
        <v>0.87723642119252199</v>
      </c>
      <c r="BD598">
        <v>0.408933605661086</v>
      </c>
      <c r="BE598">
        <v>0.433192378878269</v>
      </c>
      <c r="BF598" s="5">
        <v>-7.1316908496840004</v>
      </c>
      <c r="BG598" s="5">
        <v>1.0990299741163501</v>
      </c>
      <c r="BH598" t="str">
        <f t="shared" si="93"/>
        <v>no preference</v>
      </c>
      <c r="BI598" t="b">
        <f t="shared" si="98"/>
        <v>0</v>
      </c>
      <c r="BK598" t="s">
        <v>726</v>
      </c>
      <c r="BN598" t="s">
        <v>1269</v>
      </c>
    </row>
    <row r="599" spans="1:69" x14ac:dyDescent="0.25">
      <c r="A599" t="s">
        <v>589</v>
      </c>
      <c r="B599">
        <v>712</v>
      </c>
      <c r="C599">
        <v>890</v>
      </c>
      <c r="D599">
        <v>928</v>
      </c>
      <c r="E599">
        <v>143</v>
      </c>
      <c r="F599">
        <v>62</v>
      </c>
      <c r="G599">
        <v>82</v>
      </c>
      <c r="H599" s="5">
        <v>3.20477677268644</v>
      </c>
      <c r="I599" s="5">
        <v>8.1098031717729402</v>
      </c>
      <c r="J599" s="5">
        <v>9.9901290949385402</v>
      </c>
      <c r="K599" s="1">
        <v>4.7260352212555899E-5</v>
      </c>
      <c r="L599" s="1">
        <v>8.76122144006851E-5</v>
      </c>
      <c r="M599" s="5">
        <v>2.4992063670821798</v>
      </c>
      <c r="N599" s="5">
        <v>9.2200640491938906</v>
      </c>
      <c r="O599" t="str">
        <f t="shared" si="95"/>
        <v>maternal</v>
      </c>
      <c r="P599">
        <v>249</v>
      </c>
      <c r="Q599">
        <v>262</v>
      </c>
      <c r="R599">
        <v>266</v>
      </c>
      <c r="S599">
        <v>222</v>
      </c>
      <c r="T599">
        <v>201</v>
      </c>
      <c r="U599">
        <v>336</v>
      </c>
      <c r="V599" s="5">
        <v>6.9894347262663595E-2</v>
      </c>
      <c r="W599" s="5">
        <v>7.9868525615826496</v>
      </c>
      <c r="X599" s="5">
        <v>0.311542172539583</v>
      </c>
      <c r="Y599">
        <v>0.765689310533749</v>
      </c>
      <c r="Z599">
        <v>0.78251764702899596</v>
      </c>
      <c r="AA599" s="5">
        <v>-7.4527223368262296</v>
      </c>
      <c r="AB599" s="5">
        <v>1.04963981264407</v>
      </c>
      <c r="AC599" t="str">
        <f t="shared" si="96"/>
        <v>no preference</v>
      </c>
      <c r="AD599" t="b">
        <f t="shared" si="97"/>
        <v>0</v>
      </c>
      <c r="AF599" t="s">
        <v>589</v>
      </c>
      <c r="AG599">
        <v>383</v>
      </c>
      <c r="AH599">
        <v>328</v>
      </c>
      <c r="AI599">
        <v>336</v>
      </c>
      <c r="AJ599">
        <v>64</v>
      </c>
      <c r="AK599">
        <v>128</v>
      </c>
      <c r="AL599">
        <v>101</v>
      </c>
      <c r="AM599" s="5">
        <v>1.87916354840501</v>
      </c>
      <c r="AN599" s="5">
        <v>7.5082552443435802</v>
      </c>
      <c r="AO599" s="5">
        <v>6.7605483132931496</v>
      </c>
      <c r="AP599">
        <v>1.3880455096593701E-4</v>
      </c>
      <c r="AQ599">
        <v>2.06554391318359E-4</v>
      </c>
      <c r="AR599" s="5">
        <v>1.14702024324031</v>
      </c>
      <c r="AS599" s="5">
        <v>3.6786171804757002</v>
      </c>
      <c r="AT599" t="str">
        <f t="shared" si="92"/>
        <v>maternal</v>
      </c>
      <c r="AU599">
        <v>423</v>
      </c>
      <c r="AV599">
        <v>455</v>
      </c>
      <c r="AW599">
        <v>303</v>
      </c>
      <c r="AX599">
        <v>109</v>
      </c>
      <c r="AY599">
        <v>132</v>
      </c>
      <c r="AZ599">
        <v>71</v>
      </c>
      <c r="BA599" s="5">
        <v>1.9340569439011199</v>
      </c>
      <c r="BB599" s="5">
        <v>7.6358841887732796</v>
      </c>
      <c r="BC599" s="5">
        <v>7.0239862666045196</v>
      </c>
      <c r="BD599">
        <v>1.8984551836649999E-4</v>
      </c>
      <c r="BE599">
        <v>2.8335151994999998E-4</v>
      </c>
      <c r="BF599" s="5">
        <v>0.78980367236521698</v>
      </c>
      <c r="BG599" s="5">
        <v>3.8212825705041</v>
      </c>
      <c r="BH599" t="str">
        <f t="shared" si="93"/>
        <v>maternal</v>
      </c>
      <c r="BI599" t="b">
        <f t="shared" si="98"/>
        <v>1</v>
      </c>
      <c r="BK599" t="s">
        <v>1136</v>
      </c>
      <c r="BL599" t="s">
        <v>1268</v>
      </c>
    </row>
    <row r="600" spans="1:69" x14ac:dyDescent="0.25">
      <c r="A600" t="s">
        <v>403</v>
      </c>
      <c r="B600">
        <v>267</v>
      </c>
      <c r="C600">
        <v>159</v>
      </c>
      <c r="D600">
        <v>315</v>
      </c>
      <c r="E600">
        <v>644</v>
      </c>
      <c r="F600">
        <v>677</v>
      </c>
      <c r="G600">
        <v>743</v>
      </c>
      <c r="H600" s="5">
        <v>-1.52855253034425</v>
      </c>
      <c r="I600" s="5">
        <v>8.6615422763462107</v>
      </c>
      <c r="J600" s="5">
        <v>-5.6441313756705096</v>
      </c>
      <c r="K600">
        <v>1.1838253743028E-3</v>
      </c>
      <c r="L600">
        <v>1.6851391807677599E-3</v>
      </c>
      <c r="M600" s="5">
        <v>-1.09183241504005</v>
      </c>
      <c r="N600" s="5">
        <v>-2.8849624282717601</v>
      </c>
      <c r="O600" t="str">
        <f t="shared" si="95"/>
        <v>paternal</v>
      </c>
      <c r="P600">
        <v>100</v>
      </c>
      <c r="Q600">
        <v>4</v>
      </c>
      <c r="R600">
        <v>11</v>
      </c>
      <c r="S600">
        <v>1238</v>
      </c>
      <c r="T600">
        <v>939</v>
      </c>
      <c r="U600">
        <v>1269</v>
      </c>
      <c r="V600" s="5">
        <v>-5.96566270733494</v>
      </c>
      <c r="W600" s="5">
        <v>7.1711987131209103</v>
      </c>
      <c r="X600" s="5">
        <v>-5.6662756299607402</v>
      </c>
      <c r="Y600">
        <v>1.19824391439342E-3</v>
      </c>
      <c r="Z600">
        <v>1.72770052773005E-3</v>
      </c>
      <c r="AA600" s="5">
        <v>-1.03094814969597</v>
      </c>
      <c r="AB600" s="5">
        <v>-62.494733285572998</v>
      </c>
      <c r="AC600" t="str">
        <f t="shared" si="96"/>
        <v>paternal</v>
      </c>
      <c r="AD600" t="b">
        <f t="shared" si="97"/>
        <v>1</v>
      </c>
      <c r="AF600" t="s">
        <v>403</v>
      </c>
      <c r="AG600">
        <v>99</v>
      </c>
      <c r="AH600">
        <v>124</v>
      </c>
      <c r="AI600">
        <v>79</v>
      </c>
      <c r="AJ600">
        <v>604</v>
      </c>
      <c r="AK600">
        <v>673</v>
      </c>
      <c r="AL600">
        <v>819</v>
      </c>
      <c r="AM600" s="5">
        <v>-2.7951025478416902</v>
      </c>
      <c r="AN600" s="5">
        <v>8.0414074636955704</v>
      </c>
      <c r="AO600" s="5">
        <v>-11.563804568761499</v>
      </c>
      <c r="AP600" s="1">
        <v>2.67880859467122E-6</v>
      </c>
      <c r="AQ600" s="1">
        <v>5.6514949254667E-6</v>
      </c>
      <c r="AR600" s="5">
        <v>5.34509848710361</v>
      </c>
      <c r="AS600" s="5">
        <v>-6.9408028371356698</v>
      </c>
      <c r="AT600" t="str">
        <f t="shared" si="92"/>
        <v>paternal</v>
      </c>
      <c r="AU600">
        <v>63</v>
      </c>
      <c r="AV600">
        <v>76</v>
      </c>
      <c r="AW600">
        <v>41</v>
      </c>
      <c r="AX600">
        <v>1218</v>
      </c>
      <c r="AY600">
        <v>1041</v>
      </c>
      <c r="AZ600">
        <v>911</v>
      </c>
      <c r="BA600" s="5">
        <v>-4.1501360078632699</v>
      </c>
      <c r="BB600" s="5">
        <v>7.9614359917561899</v>
      </c>
      <c r="BC600" s="5">
        <v>-16.280462292479299</v>
      </c>
      <c r="BD600" s="1">
        <v>6.6747207749593398E-7</v>
      </c>
      <c r="BE600" s="1">
        <v>2.2249069249864501E-6</v>
      </c>
      <c r="BF600" s="5">
        <v>6.8681918413101304</v>
      </c>
      <c r="BG600" s="5">
        <v>-17.754785279353701</v>
      </c>
      <c r="BH600" t="str">
        <f t="shared" si="93"/>
        <v>paternal</v>
      </c>
      <c r="BI600" t="b">
        <f t="shared" si="98"/>
        <v>1</v>
      </c>
      <c r="BK600" t="s">
        <v>1137</v>
      </c>
      <c r="BM600" t="s">
        <v>1270</v>
      </c>
    </row>
    <row r="601" spans="1:69" x14ac:dyDescent="0.25">
      <c r="A601" t="s">
        <v>433</v>
      </c>
      <c r="B601">
        <v>50</v>
      </c>
      <c r="C601">
        <v>54</v>
      </c>
      <c r="D601">
        <v>36</v>
      </c>
      <c r="E601">
        <v>2286</v>
      </c>
      <c r="F601">
        <v>1951</v>
      </c>
      <c r="G601">
        <v>3042</v>
      </c>
      <c r="H601" s="5">
        <v>-5.6660060617880204</v>
      </c>
      <c r="I601" s="5">
        <v>8.3874158379357109</v>
      </c>
      <c r="J601" s="5">
        <v>-23.717750036512999</v>
      </c>
      <c r="K601" s="1">
        <v>2.5318892361705902E-7</v>
      </c>
      <c r="L601" s="1">
        <v>1.7322730926543801E-6</v>
      </c>
      <c r="M601" s="5">
        <v>7.9428912572093404</v>
      </c>
      <c r="N601" s="5">
        <v>-50.773579299705503</v>
      </c>
      <c r="O601" t="str">
        <f t="shared" si="95"/>
        <v>paternal</v>
      </c>
      <c r="P601">
        <v>35</v>
      </c>
      <c r="Q601">
        <v>62</v>
      </c>
      <c r="R601">
        <v>21</v>
      </c>
      <c r="S601">
        <v>3296</v>
      </c>
      <c r="T601">
        <v>2412</v>
      </c>
      <c r="U601">
        <v>2256</v>
      </c>
      <c r="V601" s="5">
        <v>-6.1523681771661503</v>
      </c>
      <c r="W601" s="5">
        <v>8.2783962697762501</v>
      </c>
      <c r="X601" s="5">
        <v>-15.373967919455101</v>
      </c>
      <c r="Y601" s="1">
        <v>3.8940496868099697E-6</v>
      </c>
      <c r="Z601" s="1">
        <v>1.2781645442587999E-5</v>
      </c>
      <c r="AA601" s="5">
        <v>5.2372080332005702</v>
      </c>
      <c r="AB601" s="5">
        <v>-71.129108535005301</v>
      </c>
      <c r="AC601" t="str">
        <f t="shared" si="96"/>
        <v>paternal</v>
      </c>
      <c r="AD601" t="b">
        <f t="shared" si="97"/>
        <v>1</v>
      </c>
      <c r="AF601" t="s">
        <v>433</v>
      </c>
      <c r="AG601">
        <v>54</v>
      </c>
      <c r="AH601">
        <v>69</v>
      </c>
      <c r="AI601">
        <v>22</v>
      </c>
      <c r="AJ601">
        <v>1664</v>
      </c>
      <c r="AK601">
        <v>2174</v>
      </c>
      <c r="AL601">
        <v>1798</v>
      </c>
      <c r="AM601" s="5">
        <v>-5.3889603107689696</v>
      </c>
      <c r="AN601" s="5">
        <v>8.1725483842266993</v>
      </c>
      <c r="AO601" s="5">
        <v>-13.5712650602213</v>
      </c>
      <c r="AP601" s="1">
        <v>7.8075435647646103E-7</v>
      </c>
      <c r="AQ601" s="1">
        <v>2.06114240649971E-6</v>
      </c>
      <c r="AR601" s="5">
        <v>6.6166142492730602</v>
      </c>
      <c r="AS601" s="5">
        <v>-41.902380768268699</v>
      </c>
      <c r="AT601" t="str">
        <f t="shared" si="92"/>
        <v>paternal</v>
      </c>
      <c r="AU601">
        <v>64</v>
      </c>
      <c r="AV601">
        <v>60</v>
      </c>
      <c r="AW601">
        <v>66</v>
      </c>
      <c r="AX601">
        <v>2283</v>
      </c>
      <c r="AY601">
        <v>2620</v>
      </c>
      <c r="AZ601">
        <v>2070</v>
      </c>
      <c r="BA601" s="5">
        <v>-5.1700553569542196</v>
      </c>
      <c r="BB601" s="5">
        <v>8.59142579216015</v>
      </c>
      <c r="BC601" s="5">
        <v>-32.335960223161202</v>
      </c>
      <c r="BD601" s="1">
        <v>5.3234482443953299E-9</v>
      </c>
      <c r="BE601" s="1">
        <v>3.0456690368645299E-7</v>
      </c>
      <c r="BF601" s="5">
        <v>11.3927611741197</v>
      </c>
      <c r="BG601" s="5">
        <v>-36.003252946958497</v>
      </c>
      <c r="BH601" t="str">
        <f t="shared" si="93"/>
        <v>paternal</v>
      </c>
      <c r="BI601" t="b">
        <f t="shared" si="98"/>
        <v>1</v>
      </c>
      <c r="BK601" t="s">
        <v>727</v>
      </c>
      <c r="BO601" t="s">
        <v>1271</v>
      </c>
    </row>
    <row r="602" spans="1:69" x14ac:dyDescent="0.25">
      <c r="A602" t="s">
        <v>627</v>
      </c>
      <c r="B602">
        <v>22</v>
      </c>
      <c r="C602">
        <v>20</v>
      </c>
      <c r="D602">
        <v>34</v>
      </c>
      <c r="E602">
        <v>596</v>
      </c>
      <c r="F602">
        <v>655</v>
      </c>
      <c r="G602">
        <v>519</v>
      </c>
      <c r="H602" s="5">
        <v>-4.5187815143768697</v>
      </c>
      <c r="I602" s="5">
        <v>6.94111155578201</v>
      </c>
      <c r="J602" s="5">
        <v>-19.459327374979399</v>
      </c>
      <c r="K602" s="1">
        <v>8.5185425538832895E-7</v>
      </c>
      <c r="L602" s="1">
        <v>3.3952476750477701E-6</v>
      </c>
      <c r="M602" s="5">
        <v>6.7654556127363996</v>
      </c>
      <c r="N602" s="5">
        <v>-22.9239144837188</v>
      </c>
      <c r="O602" t="str">
        <f t="shared" si="95"/>
        <v>paternal</v>
      </c>
      <c r="P602">
        <v>12</v>
      </c>
      <c r="Q602">
        <v>11</v>
      </c>
      <c r="R602">
        <v>5</v>
      </c>
      <c r="S602">
        <v>1139</v>
      </c>
      <c r="T602">
        <v>1061</v>
      </c>
      <c r="U602">
        <v>859</v>
      </c>
      <c r="V602" s="5">
        <v>-6.6950714299541003</v>
      </c>
      <c r="W602" s="5">
        <v>6.6376572881715203</v>
      </c>
      <c r="X602" s="5">
        <v>-20.384998582780401</v>
      </c>
      <c r="Y602" s="1">
        <v>7.0865879527760003E-7</v>
      </c>
      <c r="Z602" s="1">
        <v>3.6693451394219E-6</v>
      </c>
      <c r="AA602" s="5">
        <v>6.9478894588641396</v>
      </c>
      <c r="AB602" s="5">
        <v>-103.613733659472</v>
      </c>
      <c r="AC602" t="str">
        <f t="shared" si="96"/>
        <v>paternal</v>
      </c>
      <c r="AD602" t="b">
        <f t="shared" si="97"/>
        <v>1</v>
      </c>
      <c r="AF602" t="s">
        <v>627</v>
      </c>
      <c r="AG602">
        <v>56</v>
      </c>
      <c r="AH602">
        <v>77</v>
      </c>
      <c r="AI602">
        <v>75</v>
      </c>
      <c r="AJ602">
        <v>793</v>
      </c>
      <c r="AK602">
        <v>901</v>
      </c>
      <c r="AL602">
        <v>598</v>
      </c>
      <c r="AM602" s="5">
        <v>-3.4367237555721899</v>
      </c>
      <c r="AN602" s="5">
        <v>7.8404351266096199</v>
      </c>
      <c r="AO602" s="5">
        <v>-14.1922167356967</v>
      </c>
      <c r="AP602" s="1">
        <v>5.5159360514832196E-7</v>
      </c>
      <c r="AQ602" s="1">
        <v>1.54076426019084E-6</v>
      </c>
      <c r="AR602" s="5">
        <v>6.9694746731915203</v>
      </c>
      <c r="AS602" s="5">
        <v>-10.828216668132599</v>
      </c>
      <c r="AT602" t="str">
        <f t="shared" si="92"/>
        <v>paternal</v>
      </c>
      <c r="AU602">
        <v>7</v>
      </c>
      <c r="AV602">
        <v>3</v>
      </c>
      <c r="AW602">
        <v>24</v>
      </c>
      <c r="AX602">
        <v>1868</v>
      </c>
      <c r="AY602">
        <v>2291</v>
      </c>
      <c r="AZ602">
        <v>1753</v>
      </c>
      <c r="BA602" s="5">
        <v>-7.7210063417240198</v>
      </c>
      <c r="BB602" s="5">
        <v>7.0751219007869199</v>
      </c>
      <c r="BC602" s="5">
        <v>-12.8687553670954</v>
      </c>
      <c r="BD602" s="1">
        <v>3.3984924674256502E-6</v>
      </c>
      <c r="BE602" s="1">
        <v>8.2040267881802096E-6</v>
      </c>
      <c r="BF602" s="5">
        <v>5.16224472672197</v>
      </c>
      <c r="BG602" s="5">
        <v>-210.986421189157</v>
      </c>
      <c r="BH602" t="str">
        <f t="shared" si="93"/>
        <v>paternal</v>
      </c>
      <c r="BI602" t="b">
        <f t="shared" si="98"/>
        <v>1</v>
      </c>
      <c r="BK602" t="s">
        <v>1138</v>
      </c>
      <c r="BL602" t="s">
        <v>1268</v>
      </c>
    </row>
    <row r="603" spans="1:69" x14ac:dyDescent="0.25">
      <c r="A603" s="11" t="str">
        <f>AF603</f>
        <v>AT5G54400.1</v>
      </c>
      <c r="B603" s="6" t="s">
        <v>1285</v>
      </c>
      <c r="H603" s="5"/>
      <c r="I603" s="5"/>
      <c r="J603" s="5"/>
      <c r="K603" s="1"/>
      <c r="L603" s="1"/>
      <c r="M603" s="5"/>
      <c r="N603" s="5"/>
      <c r="V603" s="5"/>
      <c r="W603" s="5"/>
      <c r="X603" s="5"/>
      <c r="Y603" s="1"/>
      <c r="Z603" s="1"/>
      <c r="AA603" s="5"/>
      <c r="AB603" s="5"/>
      <c r="AF603" t="s">
        <v>448</v>
      </c>
      <c r="AG603">
        <v>747</v>
      </c>
      <c r="AH603">
        <v>1099</v>
      </c>
      <c r="AI603">
        <v>1014</v>
      </c>
      <c r="AJ603">
        <v>5</v>
      </c>
      <c r="AK603">
        <v>1</v>
      </c>
      <c r="AL603">
        <v>10</v>
      </c>
      <c r="AM603" s="5">
        <v>7.5310173870045798</v>
      </c>
      <c r="AN603" s="5">
        <v>6.1136400666217696</v>
      </c>
      <c r="AO603" s="5">
        <v>13.6469416158728</v>
      </c>
      <c r="AP603" s="1">
        <v>7.4780089240428101E-7</v>
      </c>
      <c r="AQ603" s="1">
        <v>1.99946762674941E-6</v>
      </c>
      <c r="AR603" s="5">
        <v>6.6605541128837498</v>
      </c>
      <c r="AS603" s="5">
        <v>184.95331993254601</v>
      </c>
      <c r="AT603" t="str">
        <f t="shared" si="92"/>
        <v>maternal</v>
      </c>
      <c r="AU603">
        <v>1303</v>
      </c>
      <c r="AV603">
        <v>1417</v>
      </c>
      <c r="AW603">
        <v>1531</v>
      </c>
      <c r="AX603">
        <v>24</v>
      </c>
      <c r="AY603">
        <v>17</v>
      </c>
      <c r="AZ603">
        <v>26</v>
      </c>
      <c r="BA603" s="5">
        <v>5.9436339533383498</v>
      </c>
      <c r="BB603" s="5">
        <v>7.4947065411293403</v>
      </c>
      <c r="BC603" s="5">
        <v>29.794390067812799</v>
      </c>
      <c r="BD603" s="1">
        <v>9.5079292261731001E-9</v>
      </c>
      <c r="BE603" s="1">
        <v>3.0456690368645299E-7</v>
      </c>
      <c r="BF603" s="5">
        <v>10.9113154358358</v>
      </c>
      <c r="BG603" s="5">
        <v>61.547738965742901</v>
      </c>
      <c r="BH603" t="str">
        <f t="shared" si="93"/>
        <v>maternal</v>
      </c>
      <c r="BI603" t="b">
        <f t="shared" si="98"/>
        <v>1</v>
      </c>
      <c r="BK603" t="s">
        <v>1139</v>
      </c>
      <c r="BL603" t="s">
        <v>1268</v>
      </c>
    </row>
    <row r="604" spans="1:69" x14ac:dyDescent="0.25">
      <c r="A604" s="11" t="str">
        <f>AF604</f>
        <v>AT5G54530.1</v>
      </c>
      <c r="B604" s="6" t="s">
        <v>1285</v>
      </c>
      <c r="H604" s="5"/>
      <c r="I604" s="5"/>
      <c r="J604" s="5"/>
      <c r="K604" s="1"/>
      <c r="L604" s="1"/>
      <c r="M604" s="5"/>
      <c r="N604" s="5"/>
      <c r="V604" s="5"/>
      <c r="W604" s="5"/>
      <c r="X604" s="5"/>
      <c r="Y604" s="1"/>
      <c r="Z604" s="1"/>
      <c r="AA604" s="5"/>
      <c r="AB604" s="5"/>
      <c r="AF604" t="s">
        <v>450</v>
      </c>
      <c r="AG604">
        <v>4040</v>
      </c>
      <c r="AH604">
        <v>5300</v>
      </c>
      <c r="AI604">
        <v>4748</v>
      </c>
      <c r="AJ604">
        <v>56</v>
      </c>
      <c r="AK604">
        <v>48</v>
      </c>
      <c r="AL604">
        <v>38</v>
      </c>
      <c r="AM604" s="5">
        <v>6.6109838083907899</v>
      </c>
      <c r="AN604" s="5">
        <v>8.8831592632427903</v>
      </c>
      <c r="AO604" s="5">
        <v>28.968851658467699</v>
      </c>
      <c r="AP604" s="1">
        <v>1.95626157389693E-9</v>
      </c>
      <c r="AQ604" s="1">
        <v>5.8163137155571799E-8</v>
      </c>
      <c r="AR604" s="5">
        <v>12.1318497041428</v>
      </c>
      <c r="AS604" s="5">
        <v>97.747222829798801</v>
      </c>
      <c r="AT604" t="str">
        <f t="shared" si="92"/>
        <v>maternal</v>
      </c>
      <c r="AU604">
        <v>3071</v>
      </c>
      <c r="AV604">
        <v>3735</v>
      </c>
      <c r="AW604">
        <v>3208</v>
      </c>
      <c r="AX604">
        <v>99</v>
      </c>
      <c r="AY604">
        <v>44</v>
      </c>
      <c r="AZ604">
        <v>62</v>
      </c>
      <c r="BA604" s="5">
        <v>5.6623867017027703</v>
      </c>
      <c r="BB604" s="5">
        <v>8.8688564207194904</v>
      </c>
      <c r="BC604" s="5">
        <v>19.323514164252501</v>
      </c>
      <c r="BD604" s="1">
        <v>2.01464743727852E-7</v>
      </c>
      <c r="BE604" s="1">
        <v>9.638581338015071E-7</v>
      </c>
      <c r="BF604" s="5">
        <v>8.0804379378185391</v>
      </c>
      <c r="BG604" s="5">
        <v>50.6463607677222</v>
      </c>
      <c r="BH604" t="str">
        <f t="shared" si="93"/>
        <v>maternal</v>
      </c>
      <c r="BI604" t="b">
        <f t="shared" si="98"/>
        <v>1</v>
      </c>
      <c r="BK604" t="s">
        <v>1140</v>
      </c>
      <c r="BL604" t="s">
        <v>1268</v>
      </c>
    </row>
    <row r="605" spans="1:69" x14ac:dyDescent="0.25">
      <c r="A605" t="s">
        <v>180</v>
      </c>
      <c r="B605">
        <v>9404</v>
      </c>
      <c r="C605">
        <v>8740</v>
      </c>
      <c r="D605">
        <v>10395</v>
      </c>
      <c r="E605">
        <v>751</v>
      </c>
      <c r="F605">
        <v>855</v>
      </c>
      <c r="G605">
        <v>1183</v>
      </c>
      <c r="H605" s="5">
        <v>3.3770088554009798</v>
      </c>
      <c r="I605" s="5">
        <v>11.5236741622697</v>
      </c>
      <c r="J605" s="5">
        <v>16.3907533261923</v>
      </c>
      <c r="K605" s="1">
        <v>2.4261984780320999E-6</v>
      </c>
      <c r="L605" s="1">
        <v>7.0880562866068601E-6</v>
      </c>
      <c r="M605" s="5">
        <v>5.6973352688885104</v>
      </c>
      <c r="N605" s="5">
        <v>10.3891725913844</v>
      </c>
      <c r="O605" t="str">
        <f t="shared" si="95"/>
        <v>maternal</v>
      </c>
      <c r="P605">
        <v>6318</v>
      </c>
      <c r="Q605">
        <v>5694</v>
      </c>
      <c r="R605">
        <v>5463</v>
      </c>
      <c r="S605">
        <v>1320</v>
      </c>
      <c r="T605">
        <v>1005</v>
      </c>
      <c r="U605">
        <v>977</v>
      </c>
      <c r="V605" s="5">
        <v>2.4137274831173499</v>
      </c>
      <c r="W605" s="5">
        <v>11.2987037402269</v>
      </c>
      <c r="X605" s="5">
        <v>13.602035526590299</v>
      </c>
      <c r="Y605" s="1">
        <v>8.1088924404355004E-6</v>
      </c>
      <c r="Z605" s="1">
        <v>2.1964863989140799E-5</v>
      </c>
      <c r="AA605" s="5">
        <v>4.4672795116532198</v>
      </c>
      <c r="AB605" s="5">
        <v>5.3284926833562603</v>
      </c>
      <c r="AC605" t="str">
        <f t="shared" si="96"/>
        <v>maternal</v>
      </c>
      <c r="AD605" t="b">
        <f t="shared" ref="AD605:AD628" si="99">IF(O605=AC605, TRUE)</f>
        <v>1</v>
      </c>
      <c r="AF605" t="s">
        <v>180</v>
      </c>
      <c r="AG605">
        <v>10705</v>
      </c>
      <c r="AH605">
        <v>13605</v>
      </c>
      <c r="AI605">
        <v>12271</v>
      </c>
      <c r="AJ605">
        <v>1220</v>
      </c>
      <c r="AK605">
        <v>1432</v>
      </c>
      <c r="AL605">
        <v>1251</v>
      </c>
      <c r="AM605" s="5">
        <v>3.2241602841359001</v>
      </c>
      <c r="AN605" s="5">
        <v>11.954976550795299</v>
      </c>
      <c r="AO605" s="5">
        <v>15.996365049495701</v>
      </c>
      <c r="AP605" s="1">
        <v>2.1667475529537501E-7</v>
      </c>
      <c r="AQ605" s="1">
        <v>7.9659836505652698E-7</v>
      </c>
      <c r="AR605" s="5">
        <v>7.9039768746106001</v>
      </c>
      <c r="AS605" s="5">
        <v>9.3447773086365693</v>
      </c>
      <c r="AT605" t="str">
        <f t="shared" si="92"/>
        <v>maternal</v>
      </c>
      <c r="AU605">
        <v>11690</v>
      </c>
      <c r="AV605">
        <v>14227</v>
      </c>
      <c r="AW605">
        <v>12101</v>
      </c>
      <c r="AX605">
        <v>1748</v>
      </c>
      <c r="AY605">
        <v>1575</v>
      </c>
      <c r="AZ605">
        <v>1601</v>
      </c>
      <c r="BA605" s="5">
        <v>2.9441630064997999</v>
      </c>
      <c r="BB605" s="5">
        <v>12.152089778512099</v>
      </c>
      <c r="BC605" s="5">
        <v>18.724854060602201</v>
      </c>
      <c r="BD605" s="1">
        <v>2.5118806242851802E-7</v>
      </c>
      <c r="BE605" s="1">
        <v>1.0957261887215701E-6</v>
      </c>
      <c r="BF605" s="5">
        <v>7.8605835393560897</v>
      </c>
      <c r="BG605" s="5">
        <v>7.6962891726341596</v>
      </c>
      <c r="BH605" t="str">
        <f t="shared" si="93"/>
        <v>maternal</v>
      </c>
      <c r="BI605" t="b">
        <f t="shared" si="98"/>
        <v>1</v>
      </c>
      <c r="BK605" t="s">
        <v>1141</v>
      </c>
      <c r="BP605" t="s">
        <v>1274</v>
      </c>
    </row>
    <row r="606" spans="1:69" x14ac:dyDescent="0.25">
      <c r="A606" t="s">
        <v>524</v>
      </c>
      <c r="B606">
        <v>180</v>
      </c>
      <c r="C606">
        <v>210</v>
      </c>
      <c r="D606">
        <v>300</v>
      </c>
      <c r="E606">
        <v>0</v>
      </c>
      <c r="F606">
        <v>1</v>
      </c>
      <c r="G606">
        <v>1</v>
      </c>
      <c r="H606" s="5">
        <v>7.1515215841833601</v>
      </c>
      <c r="I606" s="5">
        <v>4.2424274587583497</v>
      </c>
      <c r="J606" s="5">
        <v>20.935022029603601</v>
      </c>
      <c r="K606" s="1">
        <v>5.44535071623284E-7</v>
      </c>
      <c r="L606" s="1">
        <v>2.4703298371202698E-6</v>
      </c>
      <c r="M606" s="5">
        <v>7.2082255081726103</v>
      </c>
      <c r="N606" s="5">
        <v>142.17476251071301</v>
      </c>
      <c r="O606" t="str">
        <f t="shared" si="95"/>
        <v>maternal</v>
      </c>
      <c r="P606">
        <v>126</v>
      </c>
      <c r="Q606">
        <v>143</v>
      </c>
      <c r="R606">
        <v>125</v>
      </c>
      <c r="S606">
        <v>2</v>
      </c>
      <c r="T606">
        <v>0</v>
      </c>
      <c r="U606">
        <v>1</v>
      </c>
      <c r="V606" s="5">
        <v>6.1836423703310803</v>
      </c>
      <c r="W606" s="5">
        <v>3.9534753520725898</v>
      </c>
      <c r="X606" s="5">
        <v>15.535019522464101</v>
      </c>
      <c r="Y606" s="1">
        <v>3.657679341732E-6</v>
      </c>
      <c r="Z606" s="1">
        <v>1.21858861264391E-5</v>
      </c>
      <c r="AA606" s="5">
        <v>5.30213922809045</v>
      </c>
      <c r="AB606" s="5">
        <v>72.6878521214269</v>
      </c>
      <c r="AC606" t="str">
        <f t="shared" si="96"/>
        <v>maternal</v>
      </c>
      <c r="AD606" t="b">
        <f t="shared" si="99"/>
        <v>1</v>
      </c>
      <c r="AF606" t="str">
        <f>A606</f>
        <v>AT5G55690.1</v>
      </c>
      <c r="AG606" s="6" t="s">
        <v>1286</v>
      </c>
      <c r="AM606" s="5"/>
      <c r="AN606" s="5"/>
      <c r="AO606" s="5"/>
      <c r="AP606" s="1"/>
      <c r="AQ606" s="1"/>
      <c r="AR606" s="5"/>
      <c r="AS606" s="5"/>
      <c r="BA606" s="5"/>
      <c r="BB606" s="5"/>
      <c r="BC606" s="5"/>
      <c r="BD606" s="1"/>
      <c r="BE606" s="1"/>
      <c r="BF606" s="5"/>
      <c r="BG606" s="5"/>
      <c r="BK606" t="s">
        <v>1262</v>
      </c>
      <c r="BQ606" t="s">
        <v>1272</v>
      </c>
    </row>
    <row r="607" spans="1:69" x14ac:dyDescent="0.25">
      <c r="A607" t="s">
        <v>580</v>
      </c>
      <c r="B607">
        <v>131</v>
      </c>
      <c r="C607">
        <v>129</v>
      </c>
      <c r="D607">
        <v>154</v>
      </c>
      <c r="E607">
        <v>163</v>
      </c>
      <c r="F607">
        <v>121</v>
      </c>
      <c r="G607">
        <v>94</v>
      </c>
      <c r="H607" s="5">
        <v>0.16158046238307699</v>
      </c>
      <c r="I607" s="5">
        <v>7.0335052146955102</v>
      </c>
      <c r="J607" s="5">
        <v>0.70677521856089498</v>
      </c>
      <c r="K607">
        <v>0.50537495209915095</v>
      </c>
      <c r="L607">
        <v>0.53307981714806396</v>
      </c>
      <c r="M607" s="5">
        <v>-7.3003123828643997</v>
      </c>
      <c r="N607" s="5">
        <v>1.1185117890368701</v>
      </c>
      <c r="O607" t="str">
        <f t="shared" si="95"/>
        <v>no preference</v>
      </c>
      <c r="P607">
        <v>96</v>
      </c>
      <c r="Q607">
        <v>164</v>
      </c>
      <c r="R607">
        <v>143</v>
      </c>
      <c r="S607">
        <v>92</v>
      </c>
      <c r="T607">
        <v>143</v>
      </c>
      <c r="U607">
        <v>53</v>
      </c>
      <c r="V607" s="5">
        <v>0.55739624772048302</v>
      </c>
      <c r="W607" s="5">
        <v>6.7666885620981798</v>
      </c>
      <c r="X607" s="5">
        <v>1.3937048491067601</v>
      </c>
      <c r="Y607">
        <v>0.21173091229420099</v>
      </c>
      <c r="Z607">
        <v>0.23395217635675999</v>
      </c>
      <c r="AA607" s="5">
        <v>-6.5306084860934899</v>
      </c>
      <c r="AB607" s="5">
        <v>1.47161088004061</v>
      </c>
      <c r="AC607" t="str">
        <f t="shared" si="96"/>
        <v>no preference</v>
      </c>
      <c r="AD607" t="b">
        <f t="shared" si="99"/>
        <v>1</v>
      </c>
      <c r="AF607" t="str">
        <f>A607</f>
        <v>AT5G56430.1</v>
      </c>
      <c r="AG607" s="6" t="s">
        <v>1286</v>
      </c>
      <c r="AM607" s="5"/>
      <c r="AN607" s="5"/>
      <c r="AO607" s="5"/>
      <c r="AP607" s="1"/>
      <c r="AQ607" s="1"/>
      <c r="AR607" s="5"/>
      <c r="AS607" s="5"/>
      <c r="BA607" s="5"/>
      <c r="BB607" s="5"/>
      <c r="BC607" s="5"/>
      <c r="BD607" s="1"/>
      <c r="BE607" s="1"/>
      <c r="BF607" s="5"/>
      <c r="BG607" s="5"/>
      <c r="BK607" t="s">
        <v>1263</v>
      </c>
      <c r="BL607" t="s">
        <v>1268</v>
      </c>
    </row>
    <row r="608" spans="1:69" x14ac:dyDescent="0.25">
      <c r="A608" t="s">
        <v>66</v>
      </c>
      <c r="B608">
        <v>5111</v>
      </c>
      <c r="C608">
        <v>4650</v>
      </c>
      <c r="D608">
        <v>5689</v>
      </c>
      <c r="E608">
        <v>195</v>
      </c>
      <c r="F608">
        <v>157</v>
      </c>
      <c r="G608">
        <v>112</v>
      </c>
      <c r="H608" s="5">
        <v>5.0795135759860202</v>
      </c>
      <c r="I608" s="5">
        <v>9.7859799728955092</v>
      </c>
      <c r="J608" s="5">
        <v>21.938593999245199</v>
      </c>
      <c r="K608" s="1">
        <v>4.08649514606269E-7</v>
      </c>
      <c r="L608" s="1">
        <v>2.1716802776218901E-6</v>
      </c>
      <c r="M608" s="5">
        <v>7.4872310009282304</v>
      </c>
      <c r="N608" s="5">
        <v>33.813174809693002</v>
      </c>
      <c r="O608" t="str">
        <f t="shared" si="95"/>
        <v>maternal</v>
      </c>
      <c r="P608">
        <v>5326</v>
      </c>
      <c r="Q608">
        <v>4451</v>
      </c>
      <c r="R608">
        <v>4658</v>
      </c>
      <c r="S608">
        <v>126</v>
      </c>
      <c r="T608">
        <v>139</v>
      </c>
      <c r="U608">
        <v>134</v>
      </c>
      <c r="V608" s="5">
        <v>5.1634555857478697</v>
      </c>
      <c r="W608" s="5">
        <v>9.6466555597965904</v>
      </c>
      <c r="X608" s="5">
        <v>35.188088598274902</v>
      </c>
      <c r="Y608" s="1">
        <v>2.5415847993977899E-8</v>
      </c>
      <c r="Z608" s="1">
        <v>1.36443827429883E-6</v>
      </c>
      <c r="AA608" s="5">
        <v>9.7971723344461807</v>
      </c>
      <c r="AB608" s="5">
        <v>35.838928152764304</v>
      </c>
      <c r="AC608" t="str">
        <f t="shared" si="96"/>
        <v>maternal</v>
      </c>
      <c r="AD608" t="b">
        <f t="shared" si="99"/>
        <v>1</v>
      </c>
      <c r="AF608" t="s">
        <v>66</v>
      </c>
      <c r="AG608">
        <v>4103</v>
      </c>
      <c r="AH608">
        <v>5595</v>
      </c>
      <c r="AI608">
        <v>4996</v>
      </c>
      <c r="AJ608">
        <v>147</v>
      </c>
      <c r="AK608">
        <v>115</v>
      </c>
      <c r="AL608">
        <v>163</v>
      </c>
      <c r="AM608" s="5">
        <v>5.1049518000443603</v>
      </c>
      <c r="AN608" s="5">
        <v>9.6941380218137194</v>
      </c>
      <c r="AO608" s="5">
        <v>22.2870209563483</v>
      </c>
      <c r="AP608" s="1">
        <v>1.5803132738459898E-8</v>
      </c>
      <c r="AQ608" s="1">
        <v>1.51953199408269E-7</v>
      </c>
      <c r="AR608" s="5">
        <v>10.375145030575901</v>
      </c>
      <c r="AS608" s="5">
        <v>34.4146706928667</v>
      </c>
      <c r="AT608" t="str">
        <f t="shared" si="92"/>
        <v>maternal</v>
      </c>
      <c r="AU608">
        <v>4951</v>
      </c>
      <c r="AV608">
        <v>6185</v>
      </c>
      <c r="AW608">
        <v>5698</v>
      </c>
      <c r="AX608">
        <v>143</v>
      </c>
      <c r="AY608">
        <v>80</v>
      </c>
      <c r="AZ608">
        <v>89</v>
      </c>
      <c r="BA608" s="5">
        <v>5.7811505646628403</v>
      </c>
      <c r="BB608" s="5">
        <v>9.5577846492169591</v>
      </c>
      <c r="BC608" s="5">
        <v>23.4716622367947</v>
      </c>
      <c r="BD608" s="1">
        <v>5.1309437511947703E-8</v>
      </c>
      <c r="BE608" s="1">
        <v>4.6644943192679799E-7</v>
      </c>
      <c r="BF608" s="5">
        <v>9.4025441550965407</v>
      </c>
      <c r="BG608" s="5">
        <v>54.992027176013899</v>
      </c>
      <c r="BH608" t="str">
        <f t="shared" si="93"/>
        <v>maternal</v>
      </c>
      <c r="BI608" t="b">
        <f t="shared" ref="BI608:BI614" si="100">IF(AT608=BH608, TRUE)</f>
        <v>1</v>
      </c>
      <c r="BK608" t="s">
        <v>1142</v>
      </c>
      <c r="BN608" t="s">
        <v>1269</v>
      </c>
    </row>
    <row r="609" spans="1:69" x14ac:dyDescent="0.25">
      <c r="A609" t="s">
        <v>149</v>
      </c>
      <c r="B609">
        <v>2258</v>
      </c>
      <c r="C609">
        <v>2191</v>
      </c>
      <c r="D609">
        <v>2275</v>
      </c>
      <c r="E609">
        <v>140</v>
      </c>
      <c r="F609">
        <v>182</v>
      </c>
      <c r="G609">
        <v>142</v>
      </c>
      <c r="H609" s="5">
        <v>3.8588876510663201</v>
      </c>
      <c r="I609" s="5">
        <v>9.2011513346868998</v>
      </c>
      <c r="J609" s="5">
        <v>24.705633471836101</v>
      </c>
      <c r="K609" s="1">
        <v>1.9702147113883801E-7</v>
      </c>
      <c r="L609" s="1">
        <v>1.54315011291703E-6</v>
      </c>
      <c r="M609" s="5">
        <v>8.1764789200310393</v>
      </c>
      <c r="N609" s="5">
        <v>14.5091153310581</v>
      </c>
      <c r="O609" t="str">
        <f t="shared" si="95"/>
        <v>maternal</v>
      </c>
      <c r="P609">
        <v>2152</v>
      </c>
      <c r="Q609">
        <v>2109</v>
      </c>
      <c r="R609">
        <v>2300</v>
      </c>
      <c r="S609">
        <v>119</v>
      </c>
      <c r="T609">
        <v>116</v>
      </c>
      <c r="U609">
        <v>89</v>
      </c>
      <c r="V609" s="5">
        <v>4.33803224815476</v>
      </c>
      <c r="W609" s="5">
        <v>8.9253855945845793</v>
      </c>
      <c r="X609" s="5">
        <v>25.520110478555399</v>
      </c>
      <c r="Y609" s="1">
        <v>1.8076619414954E-7</v>
      </c>
      <c r="Z609" s="1">
        <v>2.15217345458632E-6</v>
      </c>
      <c r="AA609" s="5">
        <v>8.2122453304143406</v>
      </c>
      <c r="AB609" s="5">
        <v>20.224501642765201</v>
      </c>
      <c r="AC609" t="str">
        <f t="shared" si="96"/>
        <v>maternal</v>
      </c>
      <c r="AD609" t="b">
        <f t="shared" si="99"/>
        <v>1</v>
      </c>
      <c r="AF609" t="s">
        <v>149</v>
      </c>
      <c r="AG609">
        <v>1997</v>
      </c>
      <c r="AH609">
        <v>2351</v>
      </c>
      <c r="AI609">
        <v>2304</v>
      </c>
      <c r="AJ609">
        <v>125</v>
      </c>
      <c r="AK609">
        <v>195</v>
      </c>
      <c r="AL609">
        <v>133</v>
      </c>
      <c r="AM609" s="5">
        <v>3.8921617632908601</v>
      </c>
      <c r="AN609" s="5">
        <v>9.1654405343363994</v>
      </c>
      <c r="AO609" s="5">
        <v>16.5155306077916</v>
      </c>
      <c r="AP609" s="1">
        <v>1.6866220437046E-7</v>
      </c>
      <c r="AQ609" s="1">
        <v>6.6141787280191199E-7</v>
      </c>
      <c r="AR609" s="5">
        <v>8.1505035511345305</v>
      </c>
      <c r="AS609" s="5">
        <v>14.8476403333002</v>
      </c>
      <c r="AT609" t="str">
        <f t="shared" si="92"/>
        <v>maternal</v>
      </c>
      <c r="AU609">
        <v>2360</v>
      </c>
      <c r="AV609">
        <v>2925</v>
      </c>
      <c r="AW609">
        <v>2307</v>
      </c>
      <c r="AX609">
        <v>208</v>
      </c>
      <c r="AY609">
        <v>127</v>
      </c>
      <c r="AZ609">
        <v>151</v>
      </c>
      <c r="BA609" s="5">
        <v>3.9790124144960499</v>
      </c>
      <c r="BB609" s="5">
        <v>9.3079350890895096</v>
      </c>
      <c r="BC609" s="5">
        <v>17.7990475632187</v>
      </c>
      <c r="BD609" s="1">
        <v>3.5820078503549498E-7</v>
      </c>
      <c r="BE609" s="1">
        <v>1.3365700934160301E-6</v>
      </c>
      <c r="BF609" s="5">
        <v>7.5035194026562397</v>
      </c>
      <c r="BG609" s="5">
        <v>15.7689250831965</v>
      </c>
      <c r="BH609" t="str">
        <f t="shared" si="93"/>
        <v>maternal</v>
      </c>
      <c r="BI609" t="b">
        <f t="shared" si="100"/>
        <v>1</v>
      </c>
      <c r="BK609" t="s">
        <v>1143</v>
      </c>
      <c r="BM609" t="s">
        <v>1270</v>
      </c>
    </row>
    <row r="610" spans="1:69" x14ac:dyDescent="0.25">
      <c r="A610" t="s">
        <v>158</v>
      </c>
      <c r="B610">
        <v>2067</v>
      </c>
      <c r="C610">
        <v>1761</v>
      </c>
      <c r="D610">
        <v>2019</v>
      </c>
      <c r="E610">
        <v>232</v>
      </c>
      <c r="F610">
        <v>82</v>
      </c>
      <c r="G610">
        <v>154</v>
      </c>
      <c r="H610" s="5">
        <v>3.75393609186635</v>
      </c>
      <c r="I610" s="5">
        <v>9.0487513730249898</v>
      </c>
      <c r="J610" s="5">
        <v>10.0740698738337</v>
      </c>
      <c r="K610" s="1">
        <v>4.4988861817057202E-5</v>
      </c>
      <c r="L610" s="1">
        <v>8.3679282979726399E-5</v>
      </c>
      <c r="M610" s="5">
        <v>2.5535753287300298</v>
      </c>
      <c r="N610" s="5">
        <v>13.491100125483401</v>
      </c>
      <c r="O610" t="str">
        <f t="shared" si="95"/>
        <v>maternal</v>
      </c>
      <c r="P610">
        <v>1925</v>
      </c>
      <c r="Q610">
        <v>1880</v>
      </c>
      <c r="R610">
        <v>2061</v>
      </c>
      <c r="S610">
        <v>120</v>
      </c>
      <c r="T610">
        <v>110</v>
      </c>
      <c r="U610">
        <v>171</v>
      </c>
      <c r="V610" s="5">
        <v>3.88632029346932</v>
      </c>
      <c r="W610" s="5">
        <v>8.9896747661769307</v>
      </c>
      <c r="X610" s="5">
        <v>18.998411498146901</v>
      </c>
      <c r="Y610" s="1">
        <v>1.0860100744035E-6</v>
      </c>
      <c r="Z610" s="1">
        <v>4.7716033190327201E-6</v>
      </c>
      <c r="AA610" s="5">
        <v>6.53136884225166</v>
      </c>
      <c r="AB610" s="5">
        <v>14.787643807164899</v>
      </c>
      <c r="AC610" t="str">
        <f t="shared" si="96"/>
        <v>maternal</v>
      </c>
      <c r="AD610" t="b">
        <f t="shared" si="99"/>
        <v>1</v>
      </c>
      <c r="AF610" t="s">
        <v>158</v>
      </c>
      <c r="AG610">
        <v>1268</v>
      </c>
      <c r="AH610">
        <v>1464</v>
      </c>
      <c r="AI610">
        <v>1449</v>
      </c>
      <c r="AJ610">
        <v>152</v>
      </c>
      <c r="AK610">
        <v>157</v>
      </c>
      <c r="AL610">
        <v>111</v>
      </c>
      <c r="AM610" s="5">
        <v>3.3198249917085501</v>
      </c>
      <c r="AN610" s="5">
        <v>8.7827536668300592</v>
      </c>
      <c r="AO610" s="5">
        <v>15.193513946701</v>
      </c>
      <c r="AP610" s="1">
        <v>3.24185267354075E-7</v>
      </c>
      <c r="AQ610" s="1">
        <v>1.01307896048148E-6</v>
      </c>
      <c r="AR610" s="5">
        <v>7.5037745367340296</v>
      </c>
      <c r="AS610" s="5">
        <v>9.9854330197722696</v>
      </c>
      <c r="AT610" t="str">
        <f t="shared" si="92"/>
        <v>maternal</v>
      </c>
      <c r="AU610">
        <v>1536</v>
      </c>
      <c r="AV610">
        <v>1719</v>
      </c>
      <c r="AW610">
        <v>1550</v>
      </c>
      <c r="AX610">
        <v>110</v>
      </c>
      <c r="AY610">
        <v>182</v>
      </c>
      <c r="AZ610">
        <v>138</v>
      </c>
      <c r="BA610" s="5">
        <v>3.5013401643195601</v>
      </c>
      <c r="BB610" s="5">
        <v>8.8936890079456603</v>
      </c>
      <c r="BC610" s="5">
        <v>16.4798352240038</v>
      </c>
      <c r="BD610" s="1">
        <v>6.1319956240732005E-7</v>
      </c>
      <c r="BE610" s="1">
        <v>2.0577166523735598E-6</v>
      </c>
      <c r="BF610" s="5">
        <v>6.9553962801394604</v>
      </c>
      <c r="BG610" s="5">
        <v>11.3242230377725</v>
      </c>
      <c r="BH610" t="str">
        <f t="shared" si="93"/>
        <v>maternal</v>
      </c>
      <c r="BI610" t="b">
        <f t="shared" si="100"/>
        <v>1</v>
      </c>
      <c r="BK610" t="s">
        <v>1144</v>
      </c>
      <c r="BL610" t="s">
        <v>1268</v>
      </c>
    </row>
    <row r="611" spans="1:69" x14ac:dyDescent="0.25">
      <c r="A611" t="s">
        <v>284</v>
      </c>
      <c r="B611">
        <v>511</v>
      </c>
      <c r="C611">
        <v>502</v>
      </c>
      <c r="D611">
        <v>649</v>
      </c>
      <c r="E611">
        <v>201</v>
      </c>
      <c r="F611">
        <v>200</v>
      </c>
      <c r="G611">
        <v>206</v>
      </c>
      <c r="H611" s="5">
        <v>1.43865345543043</v>
      </c>
      <c r="I611" s="5">
        <v>8.3869101048585595</v>
      </c>
      <c r="J611" s="5">
        <v>9.3093011510025008</v>
      </c>
      <c r="K611" s="1">
        <v>7.1481931942362503E-5</v>
      </c>
      <c r="L611">
        <v>1.2622442412607099E-4</v>
      </c>
      <c r="M611" s="5">
        <v>2.04139299464862</v>
      </c>
      <c r="N611" s="5">
        <v>2.7106774533427598</v>
      </c>
      <c r="O611" t="str">
        <f t="shared" si="95"/>
        <v>maternal</v>
      </c>
      <c r="P611">
        <v>515</v>
      </c>
      <c r="Q611">
        <v>464</v>
      </c>
      <c r="R611">
        <v>430</v>
      </c>
      <c r="S611">
        <v>240</v>
      </c>
      <c r="T611">
        <v>125</v>
      </c>
      <c r="U611">
        <v>218</v>
      </c>
      <c r="V611" s="5">
        <v>1.3196339670588999</v>
      </c>
      <c r="W611" s="5">
        <v>8.2148024233064696</v>
      </c>
      <c r="X611" s="5">
        <v>4.8011526764124701</v>
      </c>
      <c r="Y611">
        <v>2.8096693584985901E-3</v>
      </c>
      <c r="Z611">
        <v>3.8520774005951202E-3</v>
      </c>
      <c r="AA611" s="5">
        <v>-1.9806823394463899</v>
      </c>
      <c r="AB611" s="5">
        <v>2.4960277385286802</v>
      </c>
      <c r="AC611" t="str">
        <f t="shared" si="96"/>
        <v>maternal</v>
      </c>
      <c r="AD611" t="b">
        <f t="shared" si="99"/>
        <v>1</v>
      </c>
      <c r="AF611" t="s">
        <v>284</v>
      </c>
      <c r="AG611">
        <v>563</v>
      </c>
      <c r="AH611">
        <v>611</v>
      </c>
      <c r="AI611">
        <v>490</v>
      </c>
      <c r="AJ611">
        <v>164</v>
      </c>
      <c r="AK611">
        <v>299</v>
      </c>
      <c r="AL611">
        <v>188</v>
      </c>
      <c r="AM611" s="5">
        <v>1.3930450268144601</v>
      </c>
      <c r="AN611" s="5">
        <v>8.4156502897281502</v>
      </c>
      <c r="AO611" s="5">
        <v>5.22099208016623</v>
      </c>
      <c r="AP611">
        <v>7.8334193259034903E-4</v>
      </c>
      <c r="AQ611">
        <v>1.09405297847814E-3</v>
      </c>
      <c r="AR611" s="5">
        <v>-0.71452682302988302</v>
      </c>
      <c r="AS611" s="5">
        <v>2.6263242176982202</v>
      </c>
      <c r="AT611" t="str">
        <f t="shared" si="92"/>
        <v>maternal</v>
      </c>
      <c r="AU611">
        <v>639</v>
      </c>
      <c r="AV611">
        <v>559</v>
      </c>
      <c r="AW611">
        <v>424</v>
      </c>
      <c r="AX611">
        <v>430</v>
      </c>
      <c r="AY611">
        <v>322</v>
      </c>
      <c r="AZ611">
        <v>274</v>
      </c>
      <c r="BA611" s="5">
        <v>0.66410264022078302</v>
      </c>
      <c r="BB611" s="5">
        <v>8.7287920608420695</v>
      </c>
      <c r="BC611" s="5">
        <v>2.7975648222790599</v>
      </c>
      <c r="BD611">
        <v>2.6114867940289901E-2</v>
      </c>
      <c r="BE611">
        <v>3.1089128500345099E-2</v>
      </c>
      <c r="BF611" s="5">
        <v>-4.5476713026898503</v>
      </c>
      <c r="BG611" s="5">
        <v>1.5845823526020999</v>
      </c>
      <c r="BH611" t="str">
        <f t="shared" si="93"/>
        <v>no preference</v>
      </c>
      <c r="BI611" t="b">
        <f t="shared" si="100"/>
        <v>0</v>
      </c>
      <c r="BK611" t="s">
        <v>1145</v>
      </c>
      <c r="BL611" t="s">
        <v>1268</v>
      </c>
    </row>
    <row r="612" spans="1:69" x14ac:dyDescent="0.25">
      <c r="A612" t="s">
        <v>328</v>
      </c>
      <c r="B612">
        <v>27860</v>
      </c>
      <c r="C612">
        <v>26693</v>
      </c>
      <c r="D612">
        <v>32593</v>
      </c>
      <c r="E612">
        <v>21999</v>
      </c>
      <c r="F612">
        <v>21387</v>
      </c>
      <c r="G612">
        <v>23812</v>
      </c>
      <c r="H612" s="5">
        <v>0.37110482257545901</v>
      </c>
      <c r="I612" s="5">
        <v>14.6352829544026</v>
      </c>
      <c r="J612" s="5">
        <v>2.56496885757949</v>
      </c>
      <c r="K612">
        <v>4.1381411798620898E-2</v>
      </c>
      <c r="L612">
        <v>4.9980146717814797E-2</v>
      </c>
      <c r="M612" s="5">
        <v>-4.98432854559411</v>
      </c>
      <c r="N612" s="5">
        <v>1.29334289950005</v>
      </c>
      <c r="O612" t="str">
        <f t="shared" si="95"/>
        <v>no preference</v>
      </c>
      <c r="P612">
        <v>16731</v>
      </c>
      <c r="Q612">
        <v>14787</v>
      </c>
      <c r="R612">
        <v>13133</v>
      </c>
      <c r="S612">
        <v>21251</v>
      </c>
      <c r="T612">
        <v>20379</v>
      </c>
      <c r="U612">
        <v>17667</v>
      </c>
      <c r="V612" s="5">
        <v>-0.41184939827767397</v>
      </c>
      <c r="W612" s="5">
        <v>14.060418149383301</v>
      </c>
      <c r="X612" s="5">
        <v>-2.4898229533054002</v>
      </c>
      <c r="Y612">
        <v>4.6249097585354601E-2</v>
      </c>
      <c r="Z612">
        <v>5.45602462000589E-2</v>
      </c>
      <c r="AA612" s="5">
        <v>-5.0271951939975104</v>
      </c>
      <c r="AB612" s="5">
        <v>-1.3303901555219699</v>
      </c>
      <c r="AC612" t="str">
        <f t="shared" si="96"/>
        <v>no preference</v>
      </c>
      <c r="AD612" t="b">
        <f t="shared" si="99"/>
        <v>1</v>
      </c>
      <c r="AF612" t="s">
        <v>328</v>
      </c>
      <c r="AG612">
        <v>17864</v>
      </c>
      <c r="AH612">
        <v>25687</v>
      </c>
      <c r="AI612">
        <v>21770</v>
      </c>
      <c r="AJ612">
        <v>15616</v>
      </c>
      <c r="AK612">
        <v>23372</v>
      </c>
      <c r="AL612">
        <v>18870</v>
      </c>
      <c r="AM612" s="5">
        <v>0.17883567443631401</v>
      </c>
      <c r="AN612" s="5">
        <v>14.305173928988699</v>
      </c>
      <c r="AO612" s="5">
        <v>0.73942717983696604</v>
      </c>
      <c r="AP612">
        <v>0.48063161240594399</v>
      </c>
      <c r="AQ612">
        <v>0.512400439665185</v>
      </c>
      <c r="AR612" s="5">
        <v>-7.0486330754978397</v>
      </c>
      <c r="AS612" s="5">
        <v>1.13196996135006</v>
      </c>
      <c r="AT612" t="str">
        <f t="shared" si="92"/>
        <v>no preference</v>
      </c>
      <c r="AU612">
        <v>17988</v>
      </c>
      <c r="AV612">
        <v>19736</v>
      </c>
      <c r="AW612">
        <v>17363</v>
      </c>
      <c r="AX612">
        <v>20618</v>
      </c>
      <c r="AY612">
        <v>23862</v>
      </c>
      <c r="AZ612">
        <v>20830</v>
      </c>
      <c r="BA612" s="5">
        <v>-0.24445495121730201</v>
      </c>
      <c r="BB612" s="5">
        <v>14.2846455339426</v>
      </c>
      <c r="BC612" s="5">
        <v>-1.5941098789863499</v>
      </c>
      <c r="BD612">
        <v>0.15414882374163899</v>
      </c>
      <c r="BE612">
        <v>0.17242597733964099</v>
      </c>
      <c r="BF612" s="5">
        <v>-6.3118942476352702</v>
      </c>
      <c r="BG612" s="5">
        <v>-1.1846451286105599</v>
      </c>
      <c r="BH612" t="str">
        <f t="shared" si="93"/>
        <v>no preference</v>
      </c>
      <c r="BI612" t="b">
        <f t="shared" si="100"/>
        <v>1</v>
      </c>
      <c r="BK612" t="s">
        <v>1146</v>
      </c>
      <c r="BL612" t="s">
        <v>1268</v>
      </c>
    </row>
    <row r="613" spans="1:69" x14ac:dyDescent="0.25">
      <c r="A613" t="s">
        <v>341</v>
      </c>
      <c r="B613">
        <v>1327</v>
      </c>
      <c r="C613">
        <v>1528</v>
      </c>
      <c r="D613">
        <v>1498</v>
      </c>
      <c r="E613">
        <v>1146</v>
      </c>
      <c r="F613">
        <v>1485</v>
      </c>
      <c r="G613">
        <v>1206</v>
      </c>
      <c r="H613" s="5">
        <v>0.18837291778204299</v>
      </c>
      <c r="I613" s="5">
        <v>10.406879137994199</v>
      </c>
      <c r="J613" s="5">
        <v>1.1768235193205501</v>
      </c>
      <c r="K613">
        <v>0.28243824558427499</v>
      </c>
      <c r="L613">
        <v>0.30962778199612101</v>
      </c>
      <c r="M613" s="5">
        <v>-6.8547862912729602</v>
      </c>
      <c r="N613" s="5">
        <v>1.1394778792731299</v>
      </c>
      <c r="O613" t="str">
        <f t="shared" si="95"/>
        <v>no preference</v>
      </c>
      <c r="P613">
        <v>961</v>
      </c>
      <c r="Q613">
        <v>1163</v>
      </c>
      <c r="R613">
        <v>972</v>
      </c>
      <c r="S613">
        <v>1401</v>
      </c>
      <c r="T613">
        <v>1590</v>
      </c>
      <c r="U613">
        <v>1285</v>
      </c>
      <c r="V613" s="5">
        <v>-0.465533086736725</v>
      </c>
      <c r="W613" s="5">
        <v>10.2397880171882</v>
      </c>
      <c r="X613" s="5">
        <v>-2.84136104810226</v>
      </c>
      <c r="Y613">
        <v>2.8755993389400498E-2</v>
      </c>
      <c r="Z613">
        <v>3.4882270241924897E-2</v>
      </c>
      <c r="AA613" s="5">
        <v>-4.5254657297561103</v>
      </c>
      <c r="AB613" s="5">
        <v>-1.3808274853487199</v>
      </c>
      <c r="AC613" t="str">
        <f t="shared" si="96"/>
        <v>no preference</v>
      </c>
      <c r="AD613" t="b">
        <f t="shared" si="99"/>
        <v>1</v>
      </c>
      <c r="AF613" t="s">
        <v>341</v>
      </c>
      <c r="AG613">
        <v>1014</v>
      </c>
      <c r="AH613">
        <v>1263</v>
      </c>
      <c r="AI613">
        <v>1022</v>
      </c>
      <c r="AJ613">
        <v>800</v>
      </c>
      <c r="AK613">
        <v>1118</v>
      </c>
      <c r="AL613">
        <v>857</v>
      </c>
      <c r="AM613" s="5">
        <v>0.25704953303677602</v>
      </c>
      <c r="AN613" s="5">
        <v>9.9680202968132701</v>
      </c>
      <c r="AO613" s="5">
        <v>1.1593060303809799</v>
      </c>
      <c r="AP613">
        <v>0.27953005102600498</v>
      </c>
      <c r="AQ613">
        <v>0.30785247910352997</v>
      </c>
      <c r="AR613" s="5">
        <v>-6.6491649486486804</v>
      </c>
      <c r="AS613" s="5">
        <v>1.1950322340124699</v>
      </c>
      <c r="AT613" t="str">
        <f t="shared" si="92"/>
        <v>no preference</v>
      </c>
      <c r="AU613">
        <v>674</v>
      </c>
      <c r="AV613">
        <v>660</v>
      </c>
      <c r="AW613">
        <v>721</v>
      </c>
      <c r="AX613">
        <v>808</v>
      </c>
      <c r="AY613">
        <v>779</v>
      </c>
      <c r="AZ613">
        <v>610</v>
      </c>
      <c r="BA613" s="5">
        <v>-8.6416531888421105E-2</v>
      </c>
      <c r="BB613" s="5">
        <v>9.4642433260552306</v>
      </c>
      <c r="BC613" s="5">
        <v>-0.50644965196601299</v>
      </c>
      <c r="BD613">
        <v>0.62781872422079399</v>
      </c>
      <c r="BE613">
        <v>0.65261821644573204</v>
      </c>
      <c r="BF613" s="5">
        <v>-7.4038620548327403</v>
      </c>
      <c r="BG613" s="5">
        <v>-1.06172970507735</v>
      </c>
      <c r="BH613" t="str">
        <f t="shared" si="93"/>
        <v>no preference</v>
      </c>
      <c r="BI613" t="b">
        <f t="shared" si="100"/>
        <v>1</v>
      </c>
      <c r="BK613" t="s">
        <v>1147</v>
      </c>
      <c r="BL613" t="s">
        <v>1268</v>
      </c>
      <c r="BQ613" t="s">
        <v>1272</v>
      </c>
    </row>
    <row r="614" spans="1:69" x14ac:dyDescent="0.25">
      <c r="A614" t="s">
        <v>326</v>
      </c>
      <c r="B614">
        <v>1761</v>
      </c>
      <c r="C614">
        <v>1547</v>
      </c>
      <c r="D614">
        <v>2146</v>
      </c>
      <c r="E614">
        <v>1157</v>
      </c>
      <c r="F614">
        <v>1386</v>
      </c>
      <c r="G614">
        <v>1587</v>
      </c>
      <c r="H614" s="5">
        <v>0.399709211155933</v>
      </c>
      <c r="I614" s="5">
        <v>10.6159102080632</v>
      </c>
      <c r="J614" s="5">
        <v>2.0513155621205001</v>
      </c>
      <c r="K614">
        <v>8.4543008510129997E-2</v>
      </c>
      <c r="L614">
        <v>9.82812473930261E-2</v>
      </c>
      <c r="M614" s="5">
        <v>-5.7198233022924603</v>
      </c>
      <c r="N614" s="5">
        <v>1.3192419782626701</v>
      </c>
      <c r="O614" t="str">
        <f t="shared" si="95"/>
        <v>no preference</v>
      </c>
      <c r="P614">
        <v>1885</v>
      </c>
      <c r="Q614">
        <v>1586</v>
      </c>
      <c r="R614">
        <v>1727</v>
      </c>
      <c r="S614">
        <v>2154</v>
      </c>
      <c r="T614">
        <v>1789</v>
      </c>
      <c r="U614">
        <v>1700</v>
      </c>
      <c r="V614" s="5">
        <v>-0.114431858705906</v>
      </c>
      <c r="W614" s="5">
        <v>10.8132452212442</v>
      </c>
      <c r="X614" s="5">
        <v>-0.69806577304433703</v>
      </c>
      <c r="Y614">
        <v>0.51067773359861202</v>
      </c>
      <c r="Z614">
        <v>0.53969351391671505</v>
      </c>
      <c r="AA614" s="5">
        <v>-7.2367485847445598</v>
      </c>
      <c r="AB614" s="5">
        <v>-1.08254864792185</v>
      </c>
      <c r="AC614" t="str">
        <f t="shared" si="96"/>
        <v>no preference</v>
      </c>
      <c r="AD614" t="b">
        <f t="shared" si="99"/>
        <v>1</v>
      </c>
      <c r="AF614" t="s">
        <v>326</v>
      </c>
      <c r="AG614">
        <v>1182</v>
      </c>
      <c r="AH614">
        <v>1898</v>
      </c>
      <c r="AI614">
        <v>1807</v>
      </c>
      <c r="AJ614">
        <v>1027</v>
      </c>
      <c r="AK614">
        <v>1344</v>
      </c>
      <c r="AL614">
        <v>1171</v>
      </c>
      <c r="AM614" s="5">
        <v>0.44188854994811799</v>
      </c>
      <c r="AN614" s="5">
        <v>10.4188682286608</v>
      </c>
      <c r="AO614" s="5">
        <v>1.76563380757443</v>
      </c>
      <c r="AP614">
        <v>0.11518221558594501</v>
      </c>
      <c r="AQ614">
        <v>0.13300486788215399</v>
      </c>
      <c r="AR614" s="5">
        <v>-5.8706319646013103</v>
      </c>
      <c r="AS614" s="5">
        <v>1.3583813437855099</v>
      </c>
      <c r="AT614" t="str">
        <f t="shared" si="92"/>
        <v>no preference</v>
      </c>
      <c r="AU614">
        <v>1272</v>
      </c>
      <c r="AV614">
        <v>1658</v>
      </c>
      <c r="AW614">
        <v>2299</v>
      </c>
      <c r="AX614">
        <v>1902</v>
      </c>
      <c r="AY614">
        <v>2156</v>
      </c>
      <c r="AZ614">
        <v>1838</v>
      </c>
      <c r="BA614" s="5">
        <v>-0.21201435038582001</v>
      </c>
      <c r="BB614" s="5">
        <v>10.831851515422599</v>
      </c>
      <c r="BC614" s="5">
        <v>-0.89488418527464997</v>
      </c>
      <c r="BD614">
        <v>0.400040731512396</v>
      </c>
      <c r="BE614">
        <v>0.42467168950360501</v>
      </c>
      <c r="BF614" s="5">
        <v>-7.1156781994302998</v>
      </c>
      <c r="BG614" s="5">
        <v>-1.1583043277087901</v>
      </c>
      <c r="BH614" t="str">
        <f t="shared" si="93"/>
        <v>no preference</v>
      </c>
      <c r="BI614" t="b">
        <f t="shared" si="100"/>
        <v>1</v>
      </c>
      <c r="BK614" t="s">
        <v>1148</v>
      </c>
      <c r="BM614" t="s">
        <v>1273</v>
      </c>
    </row>
    <row r="615" spans="1:69" x14ac:dyDescent="0.25">
      <c r="A615" t="s">
        <v>562</v>
      </c>
      <c r="B615">
        <v>102</v>
      </c>
      <c r="C615">
        <v>87</v>
      </c>
      <c r="D615">
        <v>135</v>
      </c>
      <c r="E615">
        <v>72</v>
      </c>
      <c r="F615">
        <v>74</v>
      </c>
      <c r="G615">
        <v>40</v>
      </c>
      <c r="H615" s="5">
        <v>0.81906657769229196</v>
      </c>
      <c r="I615" s="5">
        <v>6.3349317068441398</v>
      </c>
      <c r="J615" s="5">
        <v>2.75488923618542</v>
      </c>
      <c r="K615">
        <v>3.1962226235730598E-2</v>
      </c>
      <c r="L615">
        <v>3.9026088051504801E-2</v>
      </c>
      <c r="M615" s="5">
        <v>-4.7118303751803801</v>
      </c>
      <c r="N615" s="5">
        <v>1.76426414602403</v>
      </c>
      <c r="O615" t="str">
        <f t="shared" si="95"/>
        <v>no preference</v>
      </c>
      <c r="P615">
        <v>128</v>
      </c>
      <c r="Q615">
        <v>150</v>
      </c>
      <c r="R615">
        <v>183</v>
      </c>
      <c r="S615">
        <v>18</v>
      </c>
      <c r="T615">
        <v>34</v>
      </c>
      <c r="U615">
        <v>31</v>
      </c>
      <c r="V615" s="5">
        <v>2.4653278068055999</v>
      </c>
      <c r="W615" s="5">
        <v>6.0250674135323203</v>
      </c>
      <c r="X615" s="5">
        <v>8.7182898008312808</v>
      </c>
      <c r="Y615">
        <v>1.1042208376189801E-4</v>
      </c>
      <c r="Z615">
        <v>1.9498583145297199E-4</v>
      </c>
      <c r="AA615" s="5">
        <v>1.62631948060232</v>
      </c>
      <c r="AB615" s="5">
        <v>5.52252408992209</v>
      </c>
      <c r="AC615" t="str">
        <f t="shared" si="96"/>
        <v>maternal</v>
      </c>
      <c r="AD615" t="b">
        <f t="shared" si="99"/>
        <v>0</v>
      </c>
      <c r="AF615" t="str">
        <f>A615</f>
        <v>AT5G61490.1</v>
      </c>
      <c r="AG615" s="6" t="s">
        <v>1286</v>
      </c>
      <c r="AM615" s="5"/>
      <c r="AN615" s="5"/>
      <c r="AO615" s="5"/>
      <c r="AR615" s="5"/>
      <c r="AS615" s="5"/>
      <c r="BA615" s="5"/>
      <c r="BB615" s="5"/>
      <c r="BC615" s="5"/>
      <c r="BF615" s="5"/>
      <c r="BG615" s="5"/>
      <c r="BK615" t="s">
        <v>1264</v>
      </c>
      <c r="BL615" t="s">
        <v>1268</v>
      </c>
    </row>
    <row r="616" spans="1:69" x14ac:dyDescent="0.25">
      <c r="A616" t="s">
        <v>31</v>
      </c>
      <c r="B616">
        <v>2263</v>
      </c>
      <c r="C616">
        <v>1845</v>
      </c>
      <c r="D616">
        <v>1983</v>
      </c>
      <c r="E616">
        <v>5</v>
      </c>
      <c r="F616">
        <v>6</v>
      </c>
      <c r="G616">
        <v>53</v>
      </c>
      <c r="H616" s="5">
        <v>7.2672788219740996</v>
      </c>
      <c r="I616" s="5">
        <v>7.3493743859677902</v>
      </c>
      <c r="J616" s="5">
        <v>8.7340258832557396</v>
      </c>
      <c r="K616">
        <v>1.03592732562484E-4</v>
      </c>
      <c r="L616">
        <v>1.7411067701767001E-4</v>
      </c>
      <c r="M616" s="5">
        <v>1.6294248062882599</v>
      </c>
      <c r="N616" s="5">
        <v>154.05255736702199</v>
      </c>
      <c r="O616" t="str">
        <f t="shared" si="95"/>
        <v>maternal</v>
      </c>
      <c r="P616">
        <v>478</v>
      </c>
      <c r="Q616">
        <v>335</v>
      </c>
      <c r="R616">
        <v>300</v>
      </c>
      <c r="S616">
        <v>28</v>
      </c>
      <c r="T616">
        <v>34</v>
      </c>
      <c r="U616">
        <v>54</v>
      </c>
      <c r="V616" s="5">
        <v>3.2537317398924799</v>
      </c>
      <c r="W616" s="5">
        <v>6.8830737784786402</v>
      </c>
      <c r="X616" s="5">
        <v>10.726774360865999</v>
      </c>
      <c r="Y616" s="1">
        <v>3.3111530593670497E-5</v>
      </c>
      <c r="Z616" s="1">
        <v>6.8177985502834403E-5</v>
      </c>
      <c r="AA616" s="5">
        <v>2.95163021738305</v>
      </c>
      <c r="AB616" s="5">
        <v>9.5382972271083908</v>
      </c>
      <c r="AC616" t="str">
        <f t="shared" si="96"/>
        <v>maternal</v>
      </c>
      <c r="AD616" t="b">
        <f t="shared" si="99"/>
        <v>1</v>
      </c>
      <c r="AF616" t="s">
        <v>31</v>
      </c>
      <c r="AG616">
        <v>1499</v>
      </c>
      <c r="AH616">
        <v>1726</v>
      </c>
      <c r="AI616">
        <v>1514</v>
      </c>
      <c r="AJ616">
        <v>53</v>
      </c>
      <c r="AK616">
        <v>42</v>
      </c>
      <c r="AL616">
        <v>54</v>
      </c>
      <c r="AM616" s="5">
        <v>4.9691297536274197</v>
      </c>
      <c r="AN616" s="5">
        <v>8.1387355336104505</v>
      </c>
      <c r="AO616" s="5">
        <v>24.334854936214601</v>
      </c>
      <c r="AP616" s="1">
        <v>7.8556810561500095E-9</v>
      </c>
      <c r="AQ616" s="1">
        <v>1.07318527823597E-7</v>
      </c>
      <c r="AR616" s="5">
        <v>10.987721764782499</v>
      </c>
      <c r="AS616" s="5">
        <v>31.322549784829501</v>
      </c>
      <c r="AT616" t="str">
        <f t="shared" si="92"/>
        <v>maternal</v>
      </c>
      <c r="AU616">
        <v>657</v>
      </c>
      <c r="AV616">
        <v>920</v>
      </c>
      <c r="AW616">
        <v>848</v>
      </c>
      <c r="AX616">
        <v>175</v>
      </c>
      <c r="AY616">
        <v>137</v>
      </c>
      <c r="AZ616">
        <v>118</v>
      </c>
      <c r="BA616" s="5">
        <v>2.4919493415520702</v>
      </c>
      <c r="BB616" s="5">
        <v>8.4002326170171706</v>
      </c>
      <c r="BC616" s="5">
        <v>11.569688631609999</v>
      </c>
      <c r="BD616" s="1">
        <v>7.0378868389443197E-6</v>
      </c>
      <c r="BE616" s="1">
        <v>1.51027614569621E-5</v>
      </c>
      <c r="BF616" s="5">
        <v>4.3832126034797501</v>
      </c>
      <c r="BG616" s="5">
        <v>5.6253752681054001</v>
      </c>
      <c r="BH616" t="str">
        <f t="shared" si="93"/>
        <v>maternal</v>
      </c>
      <c r="BI616" t="b">
        <f>IF(AT616=BH616, TRUE)</f>
        <v>1</v>
      </c>
      <c r="BK616" t="s">
        <v>1149</v>
      </c>
      <c r="BM616" t="s">
        <v>1270</v>
      </c>
    </row>
    <row r="617" spans="1:69" x14ac:dyDescent="0.25">
      <c r="A617" t="s">
        <v>566</v>
      </c>
      <c r="B617">
        <v>277</v>
      </c>
      <c r="C617">
        <v>334</v>
      </c>
      <c r="D617">
        <v>238</v>
      </c>
      <c r="E617">
        <v>850</v>
      </c>
      <c r="F617">
        <v>1036</v>
      </c>
      <c r="G617">
        <v>843</v>
      </c>
      <c r="H617" s="5">
        <v>-1.68816317438566</v>
      </c>
      <c r="I617" s="5">
        <v>8.9800233092092903</v>
      </c>
      <c r="J617" s="5">
        <v>-9.2262486565218698</v>
      </c>
      <c r="K617" s="1">
        <v>7.5319880328536198E-5</v>
      </c>
      <c r="L617">
        <v>1.32123007428873E-4</v>
      </c>
      <c r="M617" s="5">
        <v>1.98339857855596</v>
      </c>
      <c r="N617" s="5">
        <v>-3.2224616164489301</v>
      </c>
      <c r="O617" t="str">
        <f t="shared" si="95"/>
        <v>paternal</v>
      </c>
      <c r="P617">
        <v>1011</v>
      </c>
      <c r="Q617">
        <v>1056</v>
      </c>
      <c r="R617">
        <v>1284</v>
      </c>
      <c r="S617">
        <v>294</v>
      </c>
      <c r="T617">
        <v>352</v>
      </c>
      <c r="U617">
        <v>249</v>
      </c>
      <c r="V617" s="5">
        <v>1.90747535932525</v>
      </c>
      <c r="W617" s="5">
        <v>9.1650309470567795</v>
      </c>
      <c r="X617" s="5">
        <v>9.8815407117794898</v>
      </c>
      <c r="Y617" s="1">
        <v>5.3510466879617697E-5</v>
      </c>
      <c r="Z617">
        <v>1.01907305525006E-4</v>
      </c>
      <c r="AA617" s="5">
        <v>2.4258225531213702</v>
      </c>
      <c r="AB617" s="5">
        <v>3.7515202855416199</v>
      </c>
      <c r="AC617" t="str">
        <f t="shared" si="96"/>
        <v>maternal</v>
      </c>
      <c r="AD617" t="b">
        <f t="shared" si="99"/>
        <v>0</v>
      </c>
      <c r="AF617" t="s">
        <v>566</v>
      </c>
      <c r="AG617">
        <v>313</v>
      </c>
      <c r="AH617">
        <v>401</v>
      </c>
      <c r="AI617">
        <v>365</v>
      </c>
      <c r="AJ617">
        <v>332</v>
      </c>
      <c r="AK617">
        <v>315</v>
      </c>
      <c r="AL617">
        <v>332</v>
      </c>
      <c r="AM617" s="5">
        <v>0.132944932011657</v>
      </c>
      <c r="AN617" s="5">
        <v>8.4206516267790406</v>
      </c>
      <c r="AO617" s="5">
        <v>0.67524212891672397</v>
      </c>
      <c r="AP617">
        <v>0.51842541658364205</v>
      </c>
      <c r="AQ617">
        <v>0.54686225378021303</v>
      </c>
      <c r="AR617" s="5">
        <v>-7.0964701220795003</v>
      </c>
      <c r="AS617" s="5">
        <v>1.0965297330069901</v>
      </c>
      <c r="AT617" t="str">
        <f t="shared" si="92"/>
        <v>no preference</v>
      </c>
      <c r="AU617">
        <v>518</v>
      </c>
      <c r="AV617">
        <v>569</v>
      </c>
      <c r="AW617">
        <v>331</v>
      </c>
      <c r="AX617">
        <v>579</v>
      </c>
      <c r="AY617">
        <v>617</v>
      </c>
      <c r="AZ617">
        <v>282</v>
      </c>
      <c r="BA617" s="5">
        <v>-1.55273639980908E-2</v>
      </c>
      <c r="BB617" s="5">
        <v>8.85757977158468</v>
      </c>
      <c r="BC617" s="5">
        <v>-4.39355595687628E-2</v>
      </c>
      <c r="BD617">
        <v>0.96616061826817101</v>
      </c>
      <c r="BE617">
        <v>0.96616061826817101</v>
      </c>
      <c r="BF617" s="5">
        <v>-7.5460249142776199</v>
      </c>
      <c r="BG617" s="5">
        <v>-1.01082087530255</v>
      </c>
      <c r="BH617" t="str">
        <f t="shared" si="93"/>
        <v>no preference</v>
      </c>
      <c r="BI617" t="b">
        <f>IF(AT617=BH617, TRUE)</f>
        <v>1</v>
      </c>
      <c r="BK617" t="s">
        <v>1150</v>
      </c>
      <c r="BL617" t="s">
        <v>1268</v>
      </c>
    </row>
    <row r="618" spans="1:69" x14ac:dyDescent="0.25">
      <c r="A618" t="s">
        <v>387</v>
      </c>
      <c r="B618">
        <v>102</v>
      </c>
      <c r="C618">
        <v>113</v>
      </c>
      <c r="D618">
        <v>146</v>
      </c>
      <c r="E618">
        <v>214</v>
      </c>
      <c r="F618">
        <v>284</v>
      </c>
      <c r="G618">
        <v>110</v>
      </c>
      <c r="H618" s="5">
        <v>-0.65945464626911698</v>
      </c>
      <c r="I618" s="5">
        <v>7.2360816185293304</v>
      </c>
      <c r="J618" s="5">
        <v>-1.7986403887448199</v>
      </c>
      <c r="K618">
        <v>0.1205628330809</v>
      </c>
      <c r="L618">
        <v>0.13757476658311299</v>
      </c>
      <c r="M618" s="5">
        <v>-6.0716840143380004</v>
      </c>
      <c r="N618" s="5">
        <v>-1.5794854489368499</v>
      </c>
      <c r="O618" t="str">
        <f t="shared" si="95"/>
        <v>no preference</v>
      </c>
      <c r="P618">
        <v>146</v>
      </c>
      <c r="Q618">
        <v>156</v>
      </c>
      <c r="R618">
        <v>192</v>
      </c>
      <c r="S618">
        <v>479</v>
      </c>
      <c r="T618">
        <v>553</v>
      </c>
      <c r="U618">
        <v>582</v>
      </c>
      <c r="V618" s="5">
        <v>-1.7070782346207101</v>
      </c>
      <c r="W618" s="5">
        <v>8.2157891609757101</v>
      </c>
      <c r="X618" s="5">
        <v>-9.8217058306307408</v>
      </c>
      <c r="Y618" s="1">
        <v>5.5436788953640797E-5</v>
      </c>
      <c r="Z618">
        <v>1.05176443330813E-4</v>
      </c>
      <c r="AA618" s="5">
        <v>2.3869445671188099</v>
      </c>
      <c r="AB618" s="5">
        <v>-3.2649892339878099</v>
      </c>
      <c r="AC618" t="str">
        <f t="shared" si="96"/>
        <v>paternal</v>
      </c>
      <c r="AD618" t="b">
        <f t="shared" si="99"/>
        <v>0</v>
      </c>
      <c r="AF618" t="s">
        <v>387</v>
      </c>
      <c r="AG618">
        <v>31</v>
      </c>
      <c r="AH618">
        <v>39</v>
      </c>
      <c r="AI618">
        <v>50</v>
      </c>
      <c r="AJ618">
        <v>154</v>
      </c>
      <c r="AK618">
        <v>198</v>
      </c>
      <c r="AL618">
        <v>204</v>
      </c>
      <c r="AM618" s="5">
        <v>-2.19929189615483</v>
      </c>
      <c r="AN618" s="5">
        <v>6.43109709369703</v>
      </c>
      <c r="AO618" s="5">
        <v>-8.9838760262997202</v>
      </c>
      <c r="AP618" s="1">
        <v>1.7928809476198499E-5</v>
      </c>
      <c r="AQ618" s="1">
        <v>2.9782075541857899E-5</v>
      </c>
      <c r="AR618" s="5">
        <v>3.3400319329616499</v>
      </c>
      <c r="AS618" s="5">
        <v>-4.5925387559996604</v>
      </c>
      <c r="AT618" t="str">
        <f t="shared" si="92"/>
        <v>paternal</v>
      </c>
      <c r="AU618">
        <v>69</v>
      </c>
      <c r="AV618">
        <v>40</v>
      </c>
      <c r="AW618">
        <v>30</v>
      </c>
      <c r="AX618">
        <v>400</v>
      </c>
      <c r="AY618">
        <v>480</v>
      </c>
      <c r="AZ618">
        <v>228</v>
      </c>
      <c r="BA618" s="5">
        <v>-2.98517465545733</v>
      </c>
      <c r="BB618" s="5">
        <v>6.9729311050452996</v>
      </c>
      <c r="BC618" s="5">
        <v>-7.8640583755526396</v>
      </c>
      <c r="BD618" s="1">
        <v>9.2098111040416999E-5</v>
      </c>
      <c r="BE618">
        <v>1.45414889004399E-4</v>
      </c>
      <c r="BF618" s="5">
        <v>1.58424140842751</v>
      </c>
      <c r="BG618" s="5">
        <v>-7.9182117873623801</v>
      </c>
      <c r="BH618" t="str">
        <f t="shared" si="93"/>
        <v>paternal</v>
      </c>
      <c r="BI618" t="b">
        <f>IF(AT618=BH618, TRUE)</f>
        <v>1</v>
      </c>
      <c r="BK618" t="s">
        <v>728</v>
      </c>
      <c r="BN618" t="s">
        <v>1275</v>
      </c>
    </row>
    <row r="619" spans="1:69" x14ac:dyDescent="0.25">
      <c r="A619" t="s">
        <v>218</v>
      </c>
      <c r="B619">
        <v>6304</v>
      </c>
      <c r="C619">
        <v>6002</v>
      </c>
      <c r="D619">
        <v>6687</v>
      </c>
      <c r="E619">
        <v>809</v>
      </c>
      <c r="F619">
        <v>906</v>
      </c>
      <c r="G619">
        <v>952</v>
      </c>
      <c r="H619" s="5">
        <v>2.8326794992376398</v>
      </c>
      <c r="I619" s="5">
        <v>11.210696163689001</v>
      </c>
      <c r="J619" s="5">
        <v>20.540971172261301</v>
      </c>
      <c r="K619" s="1">
        <v>6.1175998511532895E-7</v>
      </c>
      <c r="L619" s="1">
        <v>2.7138144742576602E-6</v>
      </c>
      <c r="M619" s="5">
        <v>7.0939373871078297</v>
      </c>
      <c r="N619" s="5">
        <v>7.12396041132327</v>
      </c>
      <c r="O619" t="str">
        <f t="shared" si="95"/>
        <v>maternal</v>
      </c>
      <c r="P619">
        <v>6562</v>
      </c>
      <c r="Q619">
        <v>5812</v>
      </c>
      <c r="R619">
        <v>5396</v>
      </c>
      <c r="S619">
        <v>793</v>
      </c>
      <c r="T619">
        <v>727</v>
      </c>
      <c r="U619">
        <v>680</v>
      </c>
      <c r="V619" s="5">
        <v>3.0102826858713301</v>
      </c>
      <c r="W619" s="5">
        <v>11.0225749513869</v>
      </c>
      <c r="X619" s="5">
        <v>19.600909091830601</v>
      </c>
      <c r="Y619" s="1">
        <v>8.9889858439725997E-7</v>
      </c>
      <c r="Z619" s="1">
        <v>4.2150034461653098E-6</v>
      </c>
      <c r="AA619" s="5">
        <v>6.7169888548787302</v>
      </c>
      <c r="AB619" s="5">
        <v>8.0572230015501098</v>
      </c>
      <c r="AC619" t="str">
        <f t="shared" si="96"/>
        <v>maternal</v>
      </c>
      <c r="AD619" t="b">
        <f t="shared" si="99"/>
        <v>1</v>
      </c>
      <c r="AF619" t="s">
        <v>218</v>
      </c>
      <c r="AG619">
        <v>6441</v>
      </c>
      <c r="AH619">
        <v>8121</v>
      </c>
      <c r="AI619">
        <v>7004</v>
      </c>
      <c r="AJ619">
        <v>903</v>
      </c>
      <c r="AK619">
        <v>933</v>
      </c>
      <c r="AL619">
        <v>887</v>
      </c>
      <c r="AM619" s="5">
        <v>2.9777360080501198</v>
      </c>
      <c r="AN619" s="5">
        <v>11.3161591935167</v>
      </c>
      <c r="AO619" s="5">
        <v>15.2635170667039</v>
      </c>
      <c r="AP619" s="1">
        <v>3.1274724832880799E-7</v>
      </c>
      <c r="AQ619" s="1">
        <v>9.9601034499620298E-7</v>
      </c>
      <c r="AR619" s="5">
        <v>7.5396285904163696</v>
      </c>
      <c r="AS619" s="5">
        <v>7.8774899466028696</v>
      </c>
      <c r="AT619" t="str">
        <f t="shared" si="92"/>
        <v>maternal</v>
      </c>
      <c r="AU619">
        <v>7295</v>
      </c>
      <c r="AV619">
        <v>8888</v>
      </c>
      <c r="AW619">
        <v>7067</v>
      </c>
      <c r="AX619">
        <v>983</v>
      </c>
      <c r="AY619">
        <v>794</v>
      </c>
      <c r="AZ619">
        <v>856</v>
      </c>
      <c r="BA619" s="5">
        <v>3.1391016002584502</v>
      </c>
      <c r="BB619" s="5">
        <v>11.343043116670399</v>
      </c>
      <c r="BC619" s="5">
        <v>18.190148321891101</v>
      </c>
      <c r="BD619" s="1">
        <v>3.0767791173650098E-7</v>
      </c>
      <c r="BE619" s="1">
        <v>1.2292409823027701E-6</v>
      </c>
      <c r="BF619" s="5">
        <v>7.6569804552700997</v>
      </c>
      <c r="BG619" s="5">
        <v>8.8097531804030602</v>
      </c>
      <c r="BH619" t="str">
        <f t="shared" si="93"/>
        <v>maternal</v>
      </c>
      <c r="BI619" t="b">
        <f>IF(AT619=BH619, TRUE)</f>
        <v>1</v>
      </c>
      <c r="BK619" t="s">
        <v>1151</v>
      </c>
      <c r="BN619" t="s">
        <v>1269</v>
      </c>
    </row>
    <row r="620" spans="1:69" x14ac:dyDescent="0.25">
      <c r="A620" t="s">
        <v>521</v>
      </c>
      <c r="B620">
        <v>27155</v>
      </c>
      <c r="C620">
        <v>25234</v>
      </c>
      <c r="D620">
        <v>28389</v>
      </c>
      <c r="E620">
        <v>603</v>
      </c>
      <c r="F620">
        <v>443</v>
      </c>
      <c r="G620">
        <v>398</v>
      </c>
      <c r="H620" s="5">
        <v>5.8240505076293498</v>
      </c>
      <c r="I620" s="5">
        <v>11.803047101113901</v>
      </c>
      <c r="J620" s="5">
        <v>30.3131270787806</v>
      </c>
      <c r="K620" s="1">
        <v>5.5901480216069303E-8</v>
      </c>
      <c r="L620" s="1">
        <v>1.07562158484713E-6</v>
      </c>
      <c r="M620" s="5">
        <v>9.2886790815539406</v>
      </c>
      <c r="N620" s="5">
        <v>56.651824234601698</v>
      </c>
      <c r="O620" t="str">
        <f t="shared" si="95"/>
        <v>maternal</v>
      </c>
      <c r="P620">
        <v>27353</v>
      </c>
      <c r="Q620">
        <v>22129</v>
      </c>
      <c r="R620">
        <v>21021</v>
      </c>
      <c r="S620">
        <v>425</v>
      </c>
      <c r="T620">
        <v>311</v>
      </c>
      <c r="U620">
        <v>106</v>
      </c>
      <c r="V620" s="5">
        <v>6.5904045036333798</v>
      </c>
      <c r="W620" s="5">
        <v>11.215728526979801</v>
      </c>
      <c r="X620" s="5">
        <v>12.862863919108699</v>
      </c>
      <c r="Y620" s="1">
        <v>1.1314030040971E-5</v>
      </c>
      <c r="Z620" s="1">
        <v>2.8310442882788401E-5</v>
      </c>
      <c r="AA620" s="5">
        <v>4.1125621352493296</v>
      </c>
      <c r="AB620" s="5">
        <v>96.362806303885804</v>
      </c>
      <c r="AC620" t="str">
        <f t="shared" si="96"/>
        <v>maternal</v>
      </c>
      <c r="AD620" t="b">
        <f t="shared" si="99"/>
        <v>1</v>
      </c>
      <c r="AF620" t="s">
        <v>521</v>
      </c>
      <c r="AG620">
        <v>17649</v>
      </c>
      <c r="AH620">
        <v>24864</v>
      </c>
      <c r="AI620">
        <v>21312</v>
      </c>
      <c r="AJ620">
        <v>459</v>
      </c>
      <c r="AK620">
        <v>438</v>
      </c>
      <c r="AL620">
        <v>443</v>
      </c>
      <c r="AM620" s="5">
        <v>5.5568907954711397</v>
      </c>
      <c r="AN620" s="5">
        <v>11.5844397466788</v>
      </c>
      <c r="AO620" s="5">
        <v>26.660477712349099</v>
      </c>
      <c r="AP620" s="1">
        <v>3.7958849667500098E-9</v>
      </c>
      <c r="AQ620" s="1">
        <v>8.0346269323106998E-8</v>
      </c>
      <c r="AR620" s="5">
        <v>11.5993761016402</v>
      </c>
      <c r="AS620" s="5">
        <v>47.075052395309797</v>
      </c>
      <c r="AT620" t="str">
        <f t="shared" si="92"/>
        <v>maternal</v>
      </c>
      <c r="AU620">
        <v>23813</v>
      </c>
      <c r="AV620">
        <v>28616</v>
      </c>
      <c r="AW620">
        <v>25474</v>
      </c>
      <c r="AX620">
        <v>335</v>
      </c>
      <c r="AY620">
        <v>374</v>
      </c>
      <c r="AZ620">
        <v>462</v>
      </c>
      <c r="BA620" s="5">
        <v>6.0609897000105404</v>
      </c>
      <c r="BB620" s="5">
        <v>11.629805713812701</v>
      </c>
      <c r="BC620" s="5">
        <v>33.407444211751603</v>
      </c>
      <c r="BD620" s="1">
        <v>4.2248444990026103E-9</v>
      </c>
      <c r="BE620" s="1">
        <v>3.0456690368645299E-7</v>
      </c>
      <c r="BF620" s="5">
        <v>11.578594076276801</v>
      </c>
      <c r="BG620" s="5">
        <v>66.763593331633302</v>
      </c>
      <c r="BH620" t="str">
        <f t="shared" si="93"/>
        <v>maternal</v>
      </c>
      <c r="BI620" t="b">
        <f>IF(AT620=BH620, TRUE)</f>
        <v>1</v>
      </c>
      <c r="BK620" t="s">
        <v>1152</v>
      </c>
      <c r="BM620" t="s">
        <v>1270</v>
      </c>
    </row>
    <row r="621" spans="1:69" x14ac:dyDescent="0.25">
      <c r="A621" t="s">
        <v>67</v>
      </c>
      <c r="B621">
        <v>2782</v>
      </c>
      <c r="C621">
        <v>2904</v>
      </c>
      <c r="D621">
        <v>3260</v>
      </c>
      <c r="E621">
        <v>140</v>
      </c>
      <c r="F621">
        <v>63</v>
      </c>
      <c r="G621">
        <v>75</v>
      </c>
      <c r="H621" s="5">
        <v>5.0767891671765204</v>
      </c>
      <c r="I621" s="5">
        <v>9.0008875388690601</v>
      </c>
      <c r="J621" s="5">
        <v>16.4882443412037</v>
      </c>
      <c r="K621" s="1">
        <v>2.3402593436059702E-6</v>
      </c>
      <c r="L621" s="1">
        <v>6.9337120843414504E-6</v>
      </c>
      <c r="M621" s="5">
        <v>5.7348061377639903</v>
      </c>
      <c r="N621" s="5">
        <v>33.749381712654497</v>
      </c>
      <c r="O621" t="str">
        <f t="shared" si="95"/>
        <v>maternal</v>
      </c>
      <c r="P621">
        <v>2071</v>
      </c>
      <c r="Q621">
        <v>1701</v>
      </c>
      <c r="R621">
        <v>1776</v>
      </c>
      <c r="S621">
        <v>81</v>
      </c>
      <c r="T621">
        <v>62</v>
      </c>
      <c r="U621">
        <v>39</v>
      </c>
      <c r="V621" s="5">
        <v>4.96276385079861</v>
      </c>
      <c r="W621" s="5">
        <v>8.3669685997344292</v>
      </c>
      <c r="X621" s="5">
        <v>17.449430220825899</v>
      </c>
      <c r="Y621" s="1">
        <v>1.81614887425066E-6</v>
      </c>
      <c r="Z621" s="1">
        <v>6.8473721069720704E-6</v>
      </c>
      <c r="AA621" s="5">
        <v>6.0182569605783804</v>
      </c>
      <c r="AB621" s="5">
        <v>31.184643276444501</v>
      </c>
      <c r="AC621" t="str">
        <f t="shared" si="96"/>
        <v>maternal</v>
      </c>
      <c r="AD621" t="b">
        <f t="shared" si="99"/>
        <v>1</v>
      </c>
      <c r="AF621" t="str">
        <f>A621</f>
        <v>AT5G65160.1</v>
      </c>
      <c r="AG621" s="6" t="s">
        <v>1286</v>
      </c>
      <c r="AM621" s="5"/>
      <c r="AN621" s="5"/>
      <c r="AO621" s="5"/>
      <c r="AP621" s="1"/>
      <c r="AQ621" s="1"/>
      <c r="AR621" s="5"/>
      <c r="AS621" s="5"/>
      <c r="BA621" s="5"/>
      <c r="BB621" s="5"/>
      <c r="BC621" s="5"/>
      <c r="BD621" s="1"/>
      <c r="BE621" s="1"/>
      <c r="BF621" s="5"/>
      <c r="BG621" s="5"/>
      <c r="BK621" t="s">
        <v>1265</v>
      </c>
      <c r="BM621" t="s">
        <v>1270</v>
      </c>
    </row>
    <row r="622" spans="1:69" x14ac:dyDescent="0.25">
      <c r="A622" t="s">
        <v>41</v>
      </c>
      <c r="B622">
        <v>1610</v>
      </c>
      <c r="C622">
        <v>1301</v>
      </c>
      <c r="D622">
        <v>1680</v>
      </c>
      <c r="E622">
        <v>12</v>
      </c>
      <c r="F622">
        <v>25</v>
      </c>
      <c r="G622">
        <v>15</v>
      </c>
      <c r="H622" s="5">
        <v>6.4381596949420601</v>
      </c>
      <c r="I622" s="5">
        <v>7.3527063262317602</v>
      </c>
      <c r="J622" s="5">
        <v>22.8202587479723</v>
      </c>
      <c r="K622" s="1">
        <v>3.2087670902635E-7</v>
      </c>
      <c r="L622" s="1">
        <v>1.89046968239064E-6</v>
      </c>
      <c r="M622" s="5">
        <v>7.7189425010809698</v>
      </c>
      <c r="N622" s="5">
        <v>86.711996360724896</v>
      </c>
      <c r="O622" t="str">
        <f t="shared" si="95"/>
        <v>maternal</v>
      </c>
      <c r="P622">
        <v>1071</v>
      </c>
      <c r="Q622">
        <v>731</v>
      </c>
      <c r="R622">
        <v>658</v>
      </c>
      <c r="S622">
        <v>13</v>
      </c>
      <c r="T622">
        <v>1</v>
      </c>
      <c r="U622">
        <v>13</v>
      </c>
      <c r="V622" s="5">
        <v>6.7770712798782196</v>
      </c>
      <c r="W622" s="5">
        <v>6.2601055879775096</v>
      </c>
      <c r="X622" s="5">
        <v>8.6333897182298909</v>
      </c>
      <c r="Y622">
        <v>1.16798373917649E-4</v>
      </c>
      <c r="Z622">
        <v>2.0430561958008901E-4</v>
      </c>
      <c r="AA622" s="5">
        <v>1.56411903610744</v>
      </c>
      <c r="AB622" s="5">
        <v>109.67350876454699</v>
      </c>
      <c r="AC622" t="str">
        <f t="shared" si="96"/>
        <v>maternal</v>
      </c>
      <c r="AD622" t="b">
        <f t="shared" si="99"/>
        <v>1</v>
      </c>
      <c r="AF622" t="s">
        <v>41</v>
      </c>
      <c r="AG622">
        <v>1673</v>
      </c>
      <c r="AH622">
        <v>1719</v>
      </c>
      <c r="AI622">
        <v>1457</v>
      </c>
      <c r="AJ622">
        <v>7</v>
      </c>
      <c r="AK622">
        <v>1</v>
      </c>
      <c r="AL622">
        <v>5</v>
      </c>
      <c r="AM622" s="5">
        <v>8.4606963885818605</v>
      </c>
      <c r="AN622" s="5">
        <v>6.42533569453132</v>
      </c>
      <c r="AO622" s="5">
        <v>18.032467969647598</v>
      </c>
      <c r="AP622" s="1">
        <v>8.4492406995337898E-8</v>
      </c>
      <c r="AQ622" s="1">
        <v>4.2672932825928198E-7</v>
      </c>
      <c r="AR622" s="5">
        <v>8.8208368084653603</v>
      </c>
      <c r="AS622" s="5">
        <v>352.308723750757</v>
      </c>
      <c r="AT622" t="str">
        <f t="shared" si="92"/>
        <v>maternal</v>
      </c>
      <c r="AU622">
        <v>850</v>
      </c>
      <c r="AV622">
        <v>1148</v>
      </c>
      <c r="AW622">
        <v>1226</v>
      </c>
      <c r="AX622">
        <v>457</v>
      </c>
      <c r="AY622">
        <v>535</v>
      </c>
      <c r="AZ622">
        <v>450</v>
      </c>
      <c r="BA622" s="5">
        <v>1.14594044539496</v>
      </c>
      <c r="BB622" s="5">
        <v>9.4803957566341808</v>
      </c>
      <c r="BC622" s="5">
        <v>5.9108617576205198</v>
      </c>
      <c r="BD622">
        <v>5.5287180661118098E-4</v>
      </c>
      <c r="BE622">
        <v>7.8981686658740095E-4</v>
      </c>
      <c r="BF622" s="5">
        <v>-0.38494674124936501</v>
      </c>
      <c r="BG622" s="5">
        <v>2.2129033554127302</v>
      </c>
      <c r="BH622" t="str">
        <f t="shared" si="93"/>
        <v>maternal</v>
      </c>
      <c r="BI622" t="b">
        <f>IF(AT622=BH622, TRUE)</f>
        <v>1</v>
      </c>
      <c r="BK622" t="s">
        <v>1153</v>
      </c>
      <c r="BM622" t="s">
        <v>1270</v>
      </c>
    </row>
    <row r="623" spans="1:69" x14ac:dyDescent="0.25">
      <c r="A623" t="s">
        <v>239</v>
      </c>
      <c r="B623">
        <v>1575</v>
      </c>
      <c r="C623">
        <v>1334</v>
      </c>
      <c r="D623">
        <v>1858</v>
      </c>
      <c r="E623">
        <v>307</v>
      </c>
      <c r="F623">
        <v>180</v>
      </c>
      <c r="G623">
        <v>445</v>
      </c>
      <c r="H623" s="5">
        <v>2.4324848577507798</v>
      </c>
      <c r="I623" s="5">
        <v>9.4054198714415307</v>
      </c>
      <c r="J623" s="5">
        <v>7.0577155879583398</v>
      </c>
      <c r="K623">
        <v>3.4914507540217602E-4</v>
      </c>
      <c r="L623">
        <v>5.3085273044799599E-4</v>
      </c>
      <c r="M623" s="5">
        <v>0.27384460793454601</v>
      </c>
      <c r="N623" s="5">
        <v>5.3982240557052901</v>
      </c>
      <c r="O623" t="str">
        <f t="shared" si="95"/>
        <v>maternal</v>
      </c>
      <c r="P623">
        <v>1527</v>
      </c>
      <c r="Q623">
        <v>1167</v>
      </c>
      <c r="R623">
        <v>1050</v>
      </c>
      <c r="S623">
        <v>208</v>
      </c>
      <c r="T623">
        <v>218</v>
      </c>
      <c r="U623">
        <v>145</v>
      </c>
      <c r="V623" s="5">
        <v>2.7109431967719599</v>
      </c>
      <c r="W623" s="5">
        <v>8.9127951819066702</v>
      </c>
      <c r="X623" s="5">
        <v>11.5023827970202</v>
      </c>
      <c r="Y623" s="1">
        <v>2.1951220848775002E-5</v>
      </c>
      <c r="Z623" s="1">
        <v>4.91918925044837E-5</v>
      </c>
      <c r="AA623" s="5">
        <v>3.3988189349672999</v>
      </c>
      <c r="AB623" s="5">
        <v>6.5474956531222004</v>
      </c>
      <c r="AC623" t="str">
        <f t="shared" si="96"/>
        <v>maternal</v>
      </c>
      <c r="AD623" t="b">
        <f t="shared" si="99"/>
        <v>1</v>
      </c>
      <c r="AF623" t="s">
        <v>239</v>
      </c>
      <c r="AG623">
        <v>5694</v>
      </c>
      <c r="AH623">
        <v>7802</v>
      </c>
      <c r="AI623">
        <v>6778</v>
      </c>
      <c r="AJ623">
        <v>996</v>
      </c>
      <c r="AK623">
        <v>1062</v>
      </c>
      <c r="AL623">
        <v>933</v>
      </c>
      <c r="AM623" s="5">
        <v>2.7498319170237999</v>
      </c>
      <c r="AN623" s="5">
        <v>11.3358007303916</v>
      </c>
      <c r="AO623" s="5">
        <v>13.244834953419</v>
      </c>
      <c r="AP623" s="1">
        <v>9.4280352097522499E-7</v>
      </c>
      <c r="AQ623" s="1">
        <v>2.3493559045931802E-6</v>
      </c>
      <c r="AR623" s="5">
        <v>6.4239865593505101</v>
      </c>
      <c r="AS623" s="5">
        <v>6.7263876102405904</v>
      </c>
      <c r="AT623" t="str">
        <f t="shared" si="92"/>
        <v>maternal</v>
      </c>
      <c r="AU623">
        <v>5131</v>
      </c>
      <c r="AV623">
        <v>6270</v>
      </c>
      <c r="AW623">
        <v>5335</v>
      </c>
      <c r="AX623">
        <v>2132</v>
      </c>
      <c r="AY623">
        <v>2518</v>
      </c>
      <c r="AZ623">
        <v>2058</v>
      </c>
      <c r="BA623" s="5">
        <v>1.3187654796041699</v>
      </c>
      <c r="BB623" s="5">
        <v>11.781059997037801</v>
      </c>
      <c r="BC623" s="5">
        <v>7.8628070432244197</v>
      </c>
      <c r="BD623" s="1">
        <v>9.2193039628789199E-5</v>
      </c>
      <c r="BE623">
        <v>1.45414889004399E-4</v>
      </c>
      <c r="BF623" s="5">
        <v>1.58311105876541</v>
      </c>
      <c r="BG623" s="5">
        <v>2.4945256078913101</v>
      </c>
      <c r="BH623" t="str">
        <f t="shared" si="93"/>
        <v>maternal</v>
      </c>
      <c r="BI623" t="b">
        <f>IF(AT623=BH623, TRUE)</f>
        <v>1</v>
      </c>
      <c r="BK623" t="s">
        <v>1154</v>
      </c>
      <c r="BL623" t="s">
        <v>1268</v>
      </c>
    </row>
    <row r="624" spans="1:69" x14ac:dyDescent="0.25">
      <c r="A624" t="s">
        <v>112</v>
      </c>
      <c r="B624">
        <v>2159</v>
      </c>
      <c r="C624">
        <v>2082</v>
      </c>
      <c r="D624">
        <v>2044</v>
      </c>
      <c r="E624">
        <v>76</v>
      </c>
      <c r="F624">
        <v>91</v>
      </c>
      <c r="G624">
        <v>157</v>
      </c>
      <c r="H624" s="5">
        <v>4.3350062013305202</v>
      </c>
      <c r="I624" s="5">
        <v>8.86554618230827</v>
      </c>
      <c r="J624" s="5">
        <v>15.558102056432601</v>
      </c>
      <c r="K624" s="1">
        <v>3.3301020116722802E-6</v>
      </c>
      <c r="L624" s="1">
        <v>8.8908943660915295E-6</v>
      </c>
      <c r="M624" s="5">
        <v>5.3664956707690497</v>
      </c>
      <c r="N624" s="5">
        <v>20.182125292662601</v>
      </c>
      <c r="O624" t="str">
        <f t="shared" si="95"/>
        <v>maternal</v>
      </c>
      <c r="P624">
        <v>2069</v>
      </c>
      <c r="Q624">
        <v>1857</v>
      </c>
      <c r="R624">
        <v>1813</v>
      </c>
      <c r="S624">
        <v>51</v>
      </c>
      <c r="T624">
        <v>138</v>
      </c>
      <c r="U624">
        <v>68</v>
      </c>
      <c r="V624" s="5">
        <v>4.5906677772183597</v>
      </c>
      <c r="W624" s="5">
        <v>8.6046356378234403</v>
      </c>
      <c r="X624" s="5">
        <v>12.519202615137599</v>
      </c>
      <c r="Y624" s="1">
        <v>1.32907127790173E-5</v>
      </c>
      <c r="Z624" s="1">
        <v>3.2815122702175403E-5</v>
      </c>
      <c r="AA624" s="5">
        <v>3.9400756189652602</v>
      </c>
      <c r="AB624" s="5">
        <v>24.095098225250801</v>
      </c>
      <c r="AC624" t="str">
        <f t="shared" si="96"/>
        <v>maternal</v>
      </c>
      <c r="AD624" t="b">
        <f t="shared" si="99"/>
        <v>1</v>
      </c>
      <c r="AF624" t="s">
        <v>112</v>
      </c>
      <c r="AG624">
        <v>2179</v>
      </c>
      <c r="AH624">
        <v>2887</v>
      </c>
      <c r="AI624">
        <v>2457</v>
      </c>
      <c r="AJ624">
        <v>125</v>
      </c>
      <c r="AK624">
        <v>74</v>
      </c>
      <c r="AL624">
        <v>81</v>
      </c>
      <c r="AM624" s="5">
        <v>4.7618620094367499</v>
      </c>
      <c r="AN624" s="5">
        <v>8.9021478775896696</v>
      </c>
      <c r="AO624" s="5">
        <v>18.472828843135201</v>
      </c>
      <c r="AP624" s="1">
        <v>6.9852626616140994E-8</v>
      </c>
      <c r="AQ624" s="1">
        <v>3.7854366990353001E-7</v>
      </c>
      <c r="AR624" s="5">
        <v>9.0026033514784292</v>
      </c>
      <c r="AS624" s="5">
        <v>27.130843739455401</v>
      </c>
      <c r="AT624" t="str">
        <f t="shared" si="92"/>
        <v>maternal</v>
      </c>
      <c r="AU624">
        <v>2530</v>
      </c>
      <c r="AV624">
        <v>2875</v>
      </c>
      <c r="AW624">
        <v>2401</v>
      </c>
      <c r="AX624">
        <v>75</v>
      </c>
      <c r="AY624">
        <v>107</v>
      </c>
      <c r="AZ624">
        <v>101</v>
      </c>
      <c r="BA624" s="5">
        <v>4.7833732768923598</v>
      </c>
      <c r="BB624" s="5">
        <v>8.9501000909723594</v>
      </c>
      <c r="BC624" s="5">
        <v>25.072212096149599</v>
      </c>
      <c r="BD624" s="1">
        <v>3.2214595777681298E-8</v>
      </c>
      <c r="BE624" s="1">
        <v>4.06900462403015E-7</v>
      </c>
      <c r="BF624" s="5">
        <v>9.8339432850307098</v>
      </c>
      <c r="BG624" s="5">
        <v>27.5384084307153</v>
      </c>
      <c r="BH624" t="str">
        <f t="shared" si="93"/>
        <v>maternal</v>
      </c>
      <c r="BI624" t="b">
        <f>IF(AT624=BH624, TRUE)</f>
        <v>1</v>
      </c>
      <c r="BK624" t="s">
        <v>1155</v>
      </c>
      <c r="BL624" t="s">
        <v>1268</v>
      </c>
    </row>
    <row r="625" spans="1:68" x14ac:dyDescent="0.25">
      <c r="A625" t="s">
        <v>264</v>
      </c>
      <c r="B625">
        <v>1576</v>
      </c>
      <c r="C625">
        <v>1325</v>
      </c>
      <c r="D625">
        <v>1662</v>
      </c>
      <c r="E625">
        <v>368</v>
      </c>
      <c r="F625">
        <v>340</v>
      </c>
      <c r="G625">
        <v>418</v>
      </c>
      <c r="H625" s="5">
        <v>2.0144976964688199</v>
      </c>
      <c r="I625" s="5">
        <v>9.5578859711623796</v>
      </c>
      <c r="J625" s="5">
        <v>12.5643347059106</v>
      </c>
      <c r="K625" s="1">
        <v>1.20943953770334E-5</v>
      </c>
      <c r="L625" s="1">
        <v>2.5758292444216199E-5</v>
      </c>
      <c r="M625" s="5">
        <v>3.9903464651922298</v>
      </c>
      <c r="N625" s="5">
        <v>4.0403987942598603</v>
      </c>
      <c r="O625" t="str">
        <f t="shared" si="95"/>
        <v>maternal</v>
      </c>
      <c r="P625">
        <v>1486</v>
      </c>
      <c r="Q625">
        <v>1296</v>
      </c>
      <c r="R625">
        <v>1340</v>
      </c>
      <c r="S625">
        <v>386</v>
      </c>
      <c r="T625">
        <v>351</v>
      </c>
      <c r="U625">
        <v>265</v>
      </c>
      <c r="V625" s="5">
        <v>2.0524471359752301</v>
      </c>
      <c r="W625" s="5">
        <v>9.3965248380819109</v>
      </c>
      <c r="X625" s="5">
        <v>10.822379169739699</v>
      </c>
      <c r="Y625" s="1">
        <v>3.1430187948043599E-5</v>
      </c>
      <c r="Z625" s="1">
        <v>6.5676511884880497E-5</v>
      </c>
      <c r="AA625" s="5">
        <v>3.0084927053119599</v>
      </c>
      <c r="AB625" s="5">
        <v>4.1480898266687296</v>
      </c>
      <c r="AC625" t="str">
        <f t="shared" si="96"/>
        <v>maternal</v>
      </c>
      <c r="AD625" t="b">
        <f t="shared" si="99"/>
        <v>1</v>
      </c>
      <c r="AF625" t="s">
        <v>264</v>
      </c>
      <c r="AG625">
        <v>1417</v>
      </c>
      <c r="AH625">
        <v>2274</v>
      </c>
      <c r="AI625">
        <v>1756</v>
      </c>
      <c r="AJ625">
        <v>545</v>
      </c>
      <c r="AK625">
        <v>450</v>
      </c>
      <c r="AL625">
        <v>494</v>
      </c>
      <c r="AM625" s="5">
        <v>1.84638854802637</v>
      </c>
      <c r="AN625" s="5">
        <v>9.8768694337272507</v>
      </c>
      <c r="AO625" s="5">
        <v>7.8349717112132904</v>
      </c>
      <c r="AP625" s="1">
        <v>4.8744090658472103E-5</v>
      </c>
      <c r="AQ625" s="1">
        <v>7.56895817678138E-5</v>
      </c>
      <c r="AR625" s="5">
        <v>2.27108319709235</v>
      </c>
      <c r="AS625" s="5">
        <v>3.5959888512423799</v>
      </c>
      <c r="AT625" t="str">
        <f t="shared" si="92"/>
        <v>maternal</v>
      </c>
      <c r="AU625">
        <v>1739</v>
      </c>
      <c r="AV625">
        <v>1963</v>
      </c>
      <c r="AW625">
        <v>1597</v>
      </c>
      <c r="AX625">
        <v>717</v>
      </c>
      <c r="AY625">
        <v>528</v>
      </c>
      <c r="AZ625">
        <v>505</v>
      </c>
      <c r="BA625" s="5">
        <v>1.6095149924491201</v>
      </c>
      <c r="BB625" s="5">
        <v>9.9774100031016904</v>
      </c>
      <c r="BC625" s="5">
        <v>8.3087711727024196</v>
      </c>
      <c r="BD625" s="1">
        <v>6.4392166765456305E-5</v>
      </c>
      <c r="BE625">
        <v>1.04194444604298E-4</v>
      </c>
      <c r="BF625" s="5">
        <v>1.97662466821767</v>
      </c>
      <c r="BG625" s="5">
        <v>3.0514923898207198</v>
      </c>
      <c r="BH625" t="str">
        <f t="shared" si="93"/>
        <v>maternal</v>
      </c>
      <c r="BI625" t="b">
        <f>IF(AT625=BH625, TRUE)</f>
        <v>1</v>
      </c>
      <c r="BK625" t="s">
        <v>1156</v>
      </c>
      <c r="BP625" t="s">
        <v>1274</v>
      </c>
    </row>
    <row r="626" spans="1:68" x14ac:dyDescent="0.25">
      <c r="A626" t="s">
        <v>79</v>
      </c>
      <c r="B626">
        <v>3725</v>
      </c>
      <c r="C626">
        <v>3288</v>
      </c>
      <c r="D626">
        <v>3557</v>
      </c>
      <c r="E626">
        <v>122</v>
      </c>
      <c r="F626">
        <v>103</v>
      </c>
      <c r="G626">
        <v>132</v>
      </c>
      <c r="H626" s="5">
        <v>4.8818197960208902</v>
      </c>
      <c r="I626" s="5">
        <v>9.3403221176709508</v>
      </c>
      <c r="J626" s="5">
        <v>31.882216694624901</v>
      </c>
      <c r="K626" s="1">
        <v>4.0946475908557302E-8</v>
      </c>
      <c r="L626" s="1">
        <v>1.05331150865272E-6</v>
      </c>
      <c r="M626" s="5">
        <v>9.5461698670786195</v>
      </c>
      <c r="N626" s="5">
        <v>29.4831710479585</v>
      </c>
      <c r="O626" t="str">
        <f t="shared" si="95"/>
        <v>maternal</v>
      </c>
      <c r="P626">
        <v>4405</v>
      </c>
      <c r="Q626">
        <v>3524</v>
      </c>
      <c r="R626">
        <v>4111</v>
      </c>
      <c r="S626">
        <v>207</v>
      </c>
      <c r="T626">
        <v>195</v>
      </c>
      <c r="U626">
        <v>60</v>
      </c>
      <c r="V626" s="5">
        <v>4.8827996570830301</v>
      </c>
      <c r="W626" s="5">
        <v>9.5233621284812404</v>
      </c>
      <c r="X626" s="5">
        <v>9.9983648398389207</v>
      </c>
      <c r="Y626" s="1">
        <v>4.9967713201229002E-5</v>
      </c>
      <c r="Z626" s="1">
        <v>9.6144772297537099E-5</v>
      </c>
      <c r="AA626" s="5">
        <v>2.50107455421765</v>
      </c>
      <c r="AB626" s="5">
        <v>29.503202463725898</v>
      </c>
      <c r="AC626" t="str">
        <f t="shared" si="96"/>
        <v>maternal</v>
      </c>
      <c r="AD626" t="b">
        <f t="shared" si="99"/>
        <v>1</v>
      </c>
      <c r="AF626" t="str">
        <f>A626</f>
        <v>AT5G66910.1</v>
      </c>
      <c r="AG626" s="6" t="s">
        <v>1286</v>
      </c>
      <c r="AM626" s="5"/>
      <c r="AN626" s="5"/>
      <c r="AO626" s="5"/>
      <c r="AP626" s="1"/>
      <c r="AQ626" s="1"/>
      <c r="AR626" s="5"/>
      <c r="AS626" s="5"/>
      <c r="BA626" s="5"/>
      <c r="BB626" s="5"/>
      <c r="BC626" s="5"/>
      <c r="BD626" s="1"/>
      <c r="BF626" s="5"/>
      <c r="BG626" s="5"/>
      <c r="BK626" t="s">
        <v>1266</v>
      </c>
      <c r="BL626" t="s">
        <v>1268</v>
      </c>
    </row>
    <row r="627" spans="1:68" x14ac:dyDescent="0.25">
      <c r="A627" t="s">
        <v>50</v>
      </c>
      <c r="B627">
        <v>109</v>
      </c>
      <c r="C627">
        <v>68</v>
      </c>
      <c r="D627">
        <v>61</v>
      </c>
      <c r="E627">
        <v>1</v>
      </c>
      <c r="F627">
        <v>0</v>
      </c>
      <c r="G627">
        <v>1</v>
      </c>
      <c r="H627" s="5">
        <v>5.6146934935632302</v>
      </c>
      <c r="I627" s="5">
        <v>3.4740134134482799</v>
      </c>
      <c r="J627" s="5">
        <v>15.7044018529512</v>
      </c>
      <c r="K627" s="1">
        <v>3.14622608405697E-6</v>
      </c>
      <c r="L627" s="1">
        <v>8.5521414470323303E-6</v>
      </c>
      <c r="M627" s="5">
        <v>5.4260674067869097</v>
      </c>
      <c r="N627" s="5">
        <v>48.999444669535798</v>
      </c>
      <c r="O627" t="str">
        <f t="shared" si="95"/>
        <v>maternal</v>
      </c>
      <c r="P627">
        <v>667</v>
      </c>
      <c r="Q627">
        <v>1155</v>
      </c>
      <c r="R627">
        <v>704</v>
      </c>
      <c r="S627">
        <v>16</v>
      </c>
      <c r="T627">
        <v>13</v>
      </c>
      <c r="U627">
        <v>17</v>
      </c>
      <c r="V627" s="5">
        <v>5.6517888858368801</v>
      </c>
      <c r="W627" s="5">
        <v>6.84747536450186</v>
      </c>
      <c r="X627" s="5">
        <v>22.064137393078699</v>
      </c>
      <c r="Y627" s="1">
        <v>4.3824756705977402E-7</v>
      </c>
      <c r="Z627" s="1">
        <v>2.8569286915588898E-6</v>
      </c>
      <c r="AA627" s="5">
        <v>7.4053500294625199</v>
      </c>
      <c r="AB627" s="5">
        <v>50.275683527415701</v>
      </c>
      <c r="AC627" t="str">
        <f t="shared" si="96"/>
        <v>maternal</v>
      </c>
      <c r="AD627" t="b">
        <f t="shared" si="99"/>
        <v>1</v>
      </c>
      <c r="AF627" t="s">
        <v>50</v>
      </c>
      <c r="AG627">
        <v>24</v>
      </c>
      <c r="AH627">
        <v>67</v>
      </c>
      <c r="AI627">
        <v>26</v>
      </c>
      <c r="AJ627">
        <v>0</v>
      </c>
      <c r="AK627">
        <v>7</v>
      </c>
      <c r="AL627">
        <v>0</v>
      </c>
      <c r="AM627" s="5">
        <v>4.1620688443961802</v>
      </c>
      <c r="AN627" s="5">
        <v>3.0810344221980901</v>
      </c>
      <c r="AO627" s="5">
        <v>5.2177297008114403</v>
      </c>
      <c r="AP627">
        <v>7.8647887123526499E-4</v>
      </c>
      <c r="AQ627">
        <v>1.09537447247251E-3</v>
      </c>
      <c r="AR627" s="5">
        <v>-0.71881884378509098</v>
      </c>
      <c r="AS627" s="5">
        <v>17.902247878910099</v>
      </c>
      <c r="AT627" t="str">
        <f t="shared" si="92"/>
        <v>maternal</v>
      </c>
      <c r="AU627">
        <v>42</v>
      </c>
      <c r="AV627">
        <v>39</v>
      </c>
      <c r="AW627">
        <v>18</v>
      </c>
      <c r="AX627">
        <v>8</v>
      </c>
      <c r="AY627">
        <v>6</v>
      </c>
      <c r="AZ627">
        <v>14</v>
      </c>
      <c r="BA627" s="5">
        <v>1.7039832813082001</v>
      </c>
      <c r="BB627" s="5">
        <v>4.1467151470235804</v>
      </c>
      <c r="BC627" s="5">
        <v>4.2942610078173198</v>
      </c>
      <c r="BD627">
        <v>3.4397321076421101E-3</v>
      </c>
      <c r="BE627">
        <v>4.57411184526876E-3</v>
      </c>
      <c r="BF627" s="5">
        <v>-2.3836815973340801</v>
      </c>
      <c r="BG627" s="5">
        <v>3.2579924967701701</v>
      </c>
      <c r="BH627" t="str">
        <f t="shared" si="93"/>
        <v>maternal</v>
      </c>
      <c r="BI627" t="b">
        <f>IF(AT627=BH627, TRUE)</f>
        <v>1</v>
      </c>
      <c r="BK627" t="s">
        <v>1157</v>
      </c>
      <c r="BL627" t="s">
        <v>1268</v>
      </c>
    </row>
    <row r="628" spans="1:68" x14ac:dyDescent="0.25">
      <c r="A628" t="s">
        <v>543</v>
      </c>
      <c r="B628">
        <v>10239</v>
      </c>
      <c r="C628">
        <v>9924</v>
      </c>
      <c r="D628">
        <v>10854</v>
      </c>
      <c r="E628">
        <v>1149</v>
      </c>
      <c r="F628">
        <v>1217</v>
      </c>
      <c r="G628">
        <v>1281</v>
      </c>
      <c r="H628" s="5">
        <v>3.0876514923169101</v>
      </c>
      <c r="I628" s="5">
        <v>11.791124782944101</v>
      </c>
      <c r="J628" s="5">
        <v>23.7882195483262</v>
      </c>
      <c r="K628" s="1">
        <v>2.4861541118338702E-7</v>
      </c>
      <c r="L628" s="1">
        <v>1.7322730926543801E-6</v>
      </c>
      <c r="M628" s="5">
        <v>7.9599909044528196</v>
      </c>
      <c r="N628" s="5">
        <v>8.5011115577903897</v>
      </c>
      <c r="O628" t="str">
        <f t="shared" si="95"/>
        <v>maternal</v>
      </c>
      <c r="P628">
        <v>15272</v>
      </c>
      <c r="Q628">
        <v>12553</v>
      </c>
      <c r="R628">
        <v>12160</v>
      </c>
      <c r="S628">
        <v>855</v>
      </c>
      <c r="T628">
        <v>715</v>
      </c>
      <c r="U628">
        <v>710</v>
      </c>
      <c r="V628" s="5">
        <v>4.12851369247345</v>
      </c>
      <c r="W628" s="5">
        <v>11.630586350665</v>
      </c>
      <c r="X628" s="5">
        <v>24.506223064924701</v>
      </c>
      <c r="Y628" s="1">
        <v>2.31404096684639E-7</v>
      </c>
      <c r="Z628" s="1">
        <v>2.2429253477510301E-6</v>
      </c>
      <c r="AA628" s="5">
        <v>7.99228078784971</v>
      </c>
      <c r="AB628" s="5">
        <v>17.490670523670001</v>
      </c>
      <c r="AC628" t="str">
        <f t="shared" si="96"/>
        <v>maternal</v>
      </c>
      <c r="AD628" t="b">
        <f t="shared" si="99"/>
        <v>1</v>
      </c>
      <c r="AF628" t="s">
        <v>543</v>
      </c>
      <c r="AG628">
        <v>8148</v>
      </c>
      <c r="AH628">
        <v>10848</v>
      </c>
      <c r="AI628">
        <v>9444</v>
      </c>
      <c r="AJ628">
        <v>863</v>
      </c>
      <c r="AK628">
        <v>1019</v>
      </c>
      <c r="AL628">
        <v>817</v>
      </c>
      <c r="AM628" s="5">
        <v>3.3926062911555301</v>
      </c>
      <c r="AN628" s="5">
        <v>11.5047024695658</v>
      </c>
      <c r="AO628" s="5">
        <v>16.047462900328998</v>
      </c>
      <c r="AP628" s="1">
        <v>2.11326375069633E-7</v>
      </c>
      <c r="AQ628" s="1">
        <v>7.8835328548672704E-7</v>
      </c>
      <c r="AR628" s="5">
        <v>7.9286551201358302</v>
      </c>
      <c r="AS628" s="5">
        <v>10.502102607653301</v>
      </c>
      <c r="AT628" t="str">
        <f t="shared" si="92"/>
        <v>maternal</v>
      </c>
      <c r="AU628">
        <v>15279</v>
      </c>
      <c r="AV628">
        <v>17206</v>
      </c>
      <c r="AW628">
        <v>16248</v>
      </c>
      <c r="AX628">
        <v>990</v>
      </c>
      <c r="AY628">
        <v>935</v>
      </c>
      <c r="AZ628">
        <v>723</v>
      </c>
      <c r="BA628" s="5">
        <v>4.2117254503861403</v>
      </c>
      <c r="BB628" s="5">
        <v>11.8801800098108</v>
      </c>
      <c r="BC628" s="5">
        <v>23.739103564558398</v>
      </c>
      <c r="BD628" s="1">
        <v>4.7369540997916897E-8</v>
      </c>
      <c r="BE628" s="1">
        <v>4.5547635574920102E-7</v>
      </c>
      <c r="BF628" s="5">
        <v>9.4773252783239705</v>
      </c>
      <c r="BG628" s="5">
        <v>18.529158403753598</v>
      </c>
      <c r="BH628" t="str">
        <f t="shared" si="93"/>
        <v>maternal</v>
      </c>
      <c r="BI628" t="b">
        <f>IF(AT628=BH628, TRUE)</f>
        <v>1</v>
      </c>
      <c r="BK628" t="s">
        <v>1158</v>
      </c>
      <c r="BM628" t="s">
        <v>1270</v>
      </c>
    </row>
  </sheetData>
  <mergeCells count="4">
    <mergeCell ref="B2:O2"/>
    <mergeCell ref="P2:AC2"/>
    <mergeCell ref="AG2:AT2"/>
    <mergeCell ref="AU2:B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conservative</vt:lpstr>
      <vt:lpstr>moderate stringency</vt:lpstr>
      <vt:lpstr>low stringency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Stensland Hornslien</dc:creator>
  <cp:lastModifiedBy>Karina Stensland Hornslien</cp:lastModifiedBy>
  <dcterms:created xsi:type="dcterms:W3CDTF">2018-01-24T16:48:03Z</dcterms:created>
  <dcterms:modified xsi:type="dcterms:W3CDTF">2018-09-25T14:39:35Z</dcterms:modified>
</cp:coreProperties>
</file>