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kant\bio-u1\karinash\NRPD\RNAseqCap\Figures\PlantPhysiology submission files\Tables\new Table S\"/>
    </mc:Choice>
  </mc:AlternateContent>
  <bookViews>
    <workbookView xWindow="2205" yWindow="675" windowWidth="20730" windowHeight="11640"/>
  </bookViews>
  <sheets>
    <sheet name="Table S1" sheetId="6" r:id="rId1"/>
    <sheet name="Table S2" sheetId="7" r:id="rId2"/>
    <sheet name="Table S3" sheetId="8" r:id="rId3"/>
    <sheet name="Table S4" sheetId="11" r:id="rId4"/>
    <sheet name="Table S5" sheetId="9" r:id="rId5"/>
    <sheet name="Table S6" sheetId="10" r:id="rId6"/>
    <sheet name="Table S7" sheetId="12" r:id="rId7"/>
    <sheet name="Table S8" sheetId="13" r:id="rId8"/>
    <sheet name="Table S9" sheetId="14" r:id="rId9"/>
    <sheet name="Table S10" sheetId="15" r:id="rId10"/>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L6" i="10" l="1"/>
  <c r="L7" i="10"/>
  <c r="L8" i="10"/>
  <c r="L9" i="10"/>
  <c r="L10" i="10"/>
  <c r="L11" i="10"/>
  <c r="L16" i="10"/>
  <c r="L17" i="10"/>
  <c r="L18" i="10"/>
  <c r="L19" i="10"/>
  <c r="L20" i="10"/>
  <c r="L21" i="10"/>
  <c r="L22" i="10"/>
  <c r="L23" i="10"/>
  <c r="L24" i="10"/>
  <c r="L25" i="10"/>
  <c r="L26" i="10"/>
  <c r="L27" i="10"/>
  <c r="L29" i="10"/>
  <c r="L30" i="10"/>
  <c r="L31" i="10"/>
  <c r="L32" i="10"/>
  <c r="L33" i="10"/>
  <c r="L34" i="10"/>
  <c r="L35" i="10"/>
  <c r="L37" i="10"/>
  <c r="L38" i="10"/>
  <c r="L39" i="10"/>
  <c r="L40" i="10"/>
  <c r="L41" i="10"/>
  <c r="L42" i="10"/>
  <c r="L43" i="10"/>
  <c r="L44" i="10"/>
  <c r="L45" i="10"/>
  <c r="L46" i="10"/>
  <c r="L48" i="10"/>
  <c r="L49" i="10"/>
  <c r="L51" i="10"/>
  <c r="L52" i="10"/>
  <c r="L59" i="10"/>
  <c r="L60" i="10"/>
  <c r="L61" i="10"/>
  <c r="L62" i="10"/>
  <c r="L63" i="10"/>
  <c r="L64" i="10"/>
  <c r="L65" i="10"/>
  <c r="L66" i="10"/>
  <c r="L67" i="10"/>
  <c r="L69" i="10"/>
  <c r="L70" i="10"/>
  <c r="L71" i="10"/>
  <c r="L72" i="10"/>
  <c r="L73" i="10"/>
  <c r="L75" i="10"/>
  <c r="L76" i="10"/>
  <c r="L77" i="10"/>
  <c r="L78" i="10"/>
  <c r="L79" i="10"/>
  <c r="L80" i="10"/>
  <c r="L82" i="10"/>
  <c r="L84" i="10"/>
  <c r="L85" i="10"/>
  <c r="L86" i="10"/>
  <c r="L87" i="10"/>
  <c r="L88" i="10"/>
  <c r="L89" i="10"/>
  <c r="L91" i="10"/>
  <c r="L93" i="10"/>
  <c r="L95" i="10"/>
  <c r="L96" i="10"/>
  <c r="L97" i="10"/>
  <c r="L98" i="10"/>
  <c r="L99" i="10"/>
  <c r="L100" i="10"/>
  <c r="L102" i="10"/>
  <c r="L103" i="10"/>
  <c r="L107" i="10"/>
  <c r="L108" i="10"/>
  <c r="L109" i="10"/>
  <c r="L110" i="10"/>
  <c r="L112" i="10"/>
  <c r="L113" i="10"/>
  <c r="L114" i="10"/>
  <c r="L115" i="10"/>
  <c r="L116" i="10"/>
  <c r="L117" i="10"/>
  <c r="L118" i="10"/>
  <c r="L119" i="10"/>
  <c r="L122" i="10"/>
  <c r="L124" i="10"/>
  <c r="L125" i="10"/>
  <c r="L126" i="10"/>
  <c r="L127" i="10"/>
  <c r="L128" i="10"/>
  <c r="L129" i="10"/>
  <c r="L132" i="10"/>
  <c r="L134" i="10"/>
  <c r="L136" i="10"/>
  <c r="L137" i="10"/>
  <c r="L138" i="10"/>
  <c r="L139" i="10"/>
  <c r="L140" i="10"/>
  <c r="L141" i="10"/>
  <c r="L142" i="10"/>
  <c r="L143" i="10"/>
  <c r="L144" i="10"/>
  <c r="L145" i="10"/>
  <c r="L146" i="10"/>
  <c r="L147" i="10"/>
  <c r="L148" i="10"/>
  <c r="L149" i="10"/>
  <c r="L150" i="10"/>
  <c r="L151" i="10"/>
  <c r="L152" i="10"/>
  <c r="L153" i="10"/>
  <c r="L154" i="10"/>
  <c r="L155" i="10"/>
  <c r="L157" i="10"/>
  <c r="L158" i="10"/>
  <c r="L159" i="10"/>
  <c r="L160" i="10"/>
  <c r="L162" i="10"/>
  <c r="L163" i="10"/>
  <c r="L164" i="10"/>
  <c r="L165" i="10"/>
  <c r="L166" i="10"/>
  <c r="L167" i="10"/>
  <c r="L169" i="10"/>
  <c r="L170" i="10"/>
  <c r="L171" i="10"/>
  <c r="L172" i="10"/>
  <c r="L173" i="10"/>
  <c r="L174" i="10"/>
  <c r="L175" i="10"/>
  <c r="L177" i="10"/>
  <c r="L178" i="10"/>
  <c r="L179" i="10"/>
  <c r="L180" i="10"/>
  <c r="L181" i="10"/>
  <c r="L182" i="10"/>
  <c r="L183" i="10"/>
  <c r="L184" i="10"/>
  <c r="L186" i="10"/>
  <c r="L187" i="10"/>
  <c r="L188" i="10"/>
  <c r="L189" i="10"/>
  <c r="L191" i="10"/>
  <c r="L193" i="10"/>
  <c r="L194" i="10"/>
  <c r="L195" i="10"/>
  <c r="L196" i="10"/>
  <c r="L197" i="10"/>
  <c r="L198" i="10"/>
  <c r="L199" i="10"/>
  <c r="L200" i="10"/>
  <c r="L201" i="10"/>
  <c r="L202" i="10"/>
  <c r="L203" i="10"/>
  <c r="L206" i="10"/>
  <c r="L207" i="10"/>
  <c r="L208" i="10"/>
  <c r="L209" i="10"/>
  <c r="L210" i="10"/>
  <c r="L211" i="10"/>
  <c r="L212" i="10"/>
  <c r="L213" i="10"/>
  <c r="L214" i="10"/>
  <c r="L215" i="10"/>
  <c r="L216" i="10"/>
  <c r="L217" i="10"/>
  <c r="L218" i="10"/>
  <c r="L219" i="10"/>
  <c r="L221" i="10"/>
  <c r="L222" i="10"/>
  <c r="L224" i="10"/>
  <c r="L226" i="10"/>
  <c r="L227" i="10"/>
  <c r="L228" i="10"/>
  <c r="L229" i="10"/>
  <c r="L231" i="10"/>
  <c r="L232" i="10"/>
  <c r="L235" i="10"/>
  <c r="L237" i="10"/>
  <c r="L239" i="10"/>
  <c r="L240" i="10"/>
  <c r="L241" i="10"/>
  <c r="L242" i="10"/>
  <c r="L243" i="10"/>
  <c r="L244" i="10"/>
  <c r="L245" i="10"/>
  <c r="L246" i="10"/>
  <c r="L247" i="10"/>
  <c r="L248" i="10"/>
  <c r="L250" i="10"/>
  <c r="L251" i="10"/>
  <c r="L253" i="10"/>
  <c r="L254" i="10"/>
  <c r="L255" i="10"/>
  <c r="L257" i="10"/>
  <c r="L258" i="10"/>
  <c r="L260" i="10"/>
  <c r="L261" i="10"/>
  <c r="L262" i="10"/>
  <c r="L263" i="10"/>
  <c r="L264" i="10"/>
  <c r="L265" i="10"/>
  <c r="L266" i="10"/>
  <c r="L267" i="10"/>
  <c r="L268" i="10"/>
  <c r="L269" i="10"/>
  <c r="L270" i="10"/>
  <c r="L271" i="10"/>
  <c r="L274" i="10"/>
  <c r="L275" i="10"/>
  <c r="L276" i="10"/>
  <c r="L277" i="10"/>
  <c r="L278" i="10"/>
  <c r="L279" i="10"/>
  <c r="L281" i="10"/>
  <c r="L282" i="10"/>
  <c r="L283" i="10"/>
  <c r="L284" i="10"/>
  <c r="L286" i="10"/>
</calcChain>
</file>

<file path=xl/sharedStrings.xml><?xml version="1.0" encoding="utf-8"?>
<sst xmlns="http://schemas.openxmlformats.org/spreadsheetml/2006/main" count="2375" uniqueCount="690">
  <si>
    <t>ColxCol</t>
  </si>
  <si>
    <t>TsuxTsu</t>
  </si>
  <si>
    <t>ColxTsu</t>
  </si>
  <si>
    <t>TsuxCol</t>
  </si>
  <si>
    <t>%</t>
  </si>
  <si>
    <t>8-cell</t>
  </si>
  <si>
    <t>16-cell</t>
  </si>
  <si>
    <t>32-cell/ globular</t>
  </si>
  <si>
    <t>#</t>
  </si>
  <si>
    <t>n</t>
  </si>
  <si>
    <t>transition/ early heart</t>
  </si>
  <si>
    <t>total seed set/silique</t>
  </si>
  <si>
    <t>unfertilized</t>
  </si>
  <si>
    <t>≤4-cell</t>
  </si>
  <si>
    <t>±SD</t>
  </si>
  <si>
    <t>Siliques were dissected, and seeds were analysed in a regular light microscope to score embryo development at 4 days after pollination as well as number of fertilized seeds. Embryos were classified from 4-celled or less through transition/early heart. Data is presented as means ±standard deviation (SD) across three biological replicates, n depicts total number of seeds analysed. Cross direction is always indicated as ♀ × ♂.</t>
  </si>
  <si>
    <r>
      <t>L</t>
    </r>
    <r>
      <rPr>
        <i/>
        <sz val="7"/>
        <color theme="1"/>
        <rFont val="Arial"/>
        <family val="2"/>
      </rPr>
      <t>er</t>
    </r>
    <r>
      <rPr>
        <sz val="7"/>
        <color theme="1"/>
        <rFont val="Arial"/>
        <family val="2"/>
      </rPr>
      <t>xL</t>
    </r>
    <r>
      <rPr>
        <i/>
        <sz val="7"/>
        <color theme="1"/>
        <rFont val="Arial"/>
        <family val="2"/>
      </rPr>
      <t>er</t>
    </r>
  </si>
  <si>
    <r>
      <t>ColxL</t>
    </r>
    <r>
      <rPr>
        <i/>
        <sz val="7"/>
        <color theme="1"/>
        <rFont val="Arial"/>
        <family val="2"/>
      </rPr>
      <t>er</t>
    </r>
  </si>
  <si>
    <r>
      <t>L</t>
    </r>
    <r>
      <rPr>
        <i/>
        <sz val="7"/>
        <color theme="1"/>
        <rFont val="Arial"/>
        <family val="2"/>
      </rPr>
      <t>er</t>
    </r>
    <r>
      <rPr>
        <sz val="7"/>
        <color theme="1"/>
        <rFont val="Arial"/>
        <family val="2"/>
      </rPr>
      <t>xCol</t>
    </r>
  </si>
  <si>
    <r>
      <t xml:space="preserve">Table S1: </t>
    </r>
    <r>
      <rPr>
        <sz val="7"/>
        <color theme="1"/>
        <rFont val="Arial"/>
        <family val="2"/>
      </rPr>
      <t>Embryo development statistics in wild type crosses.</t>
    </r>
  </si>
  <si>
    <r>
      <t>Differential expression (DE) fold change (FC) values are given for maternal-paternal preference. Positive FC value signifies maternal preference, negative FC signifies paternal preference. Homozygous crosses were compared in a separate DE analysis based on listed average normalized read counts giving the ERCC FC in L</t>
    </r>
    <r>
      <rPr>
        <i/>
        <sz val="7"/>
        <color theme="1"/>
        <rFont val="Arial"/>
        <family val="2"/>
      </rPr>
      <t>er</t>
    </r>
    <r>
      <rPr>
        <sz val="7"/>
        <color theme="1"/>
        <rFont val="Arial"/>
        <family val="2"/>
      </rPr>
      <t xml:space="preserve"> or Tsu compared to Col.</t>
    </r>
  </si>
  <si>
    <t>AT5G25410</t>
  </si>
  <si>
    <t>AT4G28700</t>
  </si>
  <si>
    <t>AT3G27785</t>
  </si>
  <si>
    <t>AT3G09340</t>
  </si>
  <si>
    <t>AT2G45110</t>
  </si>
  <si>
    <t>AT2G19500</t>
  </si>
  <si>
    <t>AT2G17750</t>
  </si>
  <si>
    <t>AT1G59670</t>
  </si>
  <si>
    <t>AT1G18350</t>
  </si>
  <si>
    <t>AT1G10190</t>
  </si>
  <si>
    <t>AT1G08065</t>
  </si>
  <si>
    <t>AT1G02940</t>
  </si>
  <si>
    <t>AGI</t>
  </si>
  <si>
    <t>adjusted p-value</t>
  </si>
  <si>
    <t>ERCC FC ColxCol vs. TsuxTsu</t>
  </si>
  <si>
    <t>TsuxTsu read count</t>
  </si>
  <si>
    <t>ColxCol read count</t>
  </si>
  <si>
    <t>FC TsuxCol</t>
  </si>
  <si>
    <t>FC ColxTsu</t>
  </si>
  <si>
    <t>B</t>
  </si>
  <si>
    <t>AT4G22430</t>
  </si>
  <si>
    <t>AT3G57270</t>
  </si>
  <si>
    <t>AT1G62340</t>
  </si>
  <si>
    <t>AT1G60970</t>
  </si>
  <si>
    <t>AT1G29080</t>
  </si>
  <si>
    <t>AT1G20940</t>
  </si>
  <si>
    <r>
      <t>ERCC FC ColxCol vs. L</t>
    </r>
    <r>
      <rPr>
        <b/>
        <i/>
        <sz val="7"/>
        <color theme="1"/>
        <rFont val="Arial"/>
        <family val="2"/>
      </rPr>
      <t>er</t>
    </r>
    <r>
      <rPr>
        <b/>
        <sz val="7"/>
        <color theme="1"/>
        <rFont val="Arial"/>
        <family val="2"/>
      </rPr>
      <t>xL</t>
    </r>
    <r>
      <rPr>
        <b/>
        <i/>
        <sz val="7"/>
        <color theme="1"/>
        <rFont val="Arial"/>
        <family val="2"/>
      </rPr>
      <t>er</t>
    </r>
  </si>
  <si>
    <r>
      <t>L</t>
    </r>
    <r>
      <rPr>
        <b/>
        <i/>
        <sz val="7"/>
        <color theme="1"/>
        <rFont val="Arial"/>
        <family val="2"/>
      </rPr>
      <t>er</t>
    </r>
    <r>
      <rPr>
        <b/>
        <sz val="7"/>
        <color theme="1"/>
        <rFont val="Arial"/>
        <family val="2"/>
      </rPr>
      <t>xL</t>
    </r>
    <r>
      <rPr>
        <b/>
        <i/>
        <sz val="7"/>
        <color theme="1"/>
        <rFont val="Arial"/>
        <family val="2"/>
      </rPr>
      <t>er</t>
    </r>
    <r>
      <rPr>
        <b/>
        <sz val="7"/>
        <color theme="1"/>
        <rFont val="Arial"/>
        <family val="2"/>
      </rPr>
      <t xml:space="preserve"> read count</t>
    </r>
  </si>
  <si>
    <r>
      <t>FC L</t>
    </r>
    <r>
      <rPr>
        <b/>
        <i/>
        <sz val="7"/>
        <color theme="1"/>
        <rFont val="Arial"/>
        <family val="2"/>
      </rPr>
      <t>er</t>
    </r>
    <r>
      <rPr>
        <b/>
        <sz val="7"/>
        <color theme="1"/>
        <rFont val="Arial"/>
        <family val="2"/>
      </rPr>
      <t>xCol</t>
    </r>
  </si>
  <si>
    <r>
      <t>FC ColxL</t>
    </r>
    <r>
      <rPr>
        <b/>
        <i/>
        <sz val="7"/>
        <color theme="1"/>
        <rFont val="Arial"/>
        <family val="2"/>
      </rPr>
      <t>er</t>
    </r>
  </si>
  <si>
    <t>A</t>
  </si>
  <si>
    <r>
      <t xml:space="preserve">Table S2: </t>
    </r>
    <r>
      <rPr>
        <sz val="7"/>
        <color theme="1"/>
        <rFont val="Arial"/>
        <family val="2"/>
      </rPr>
      <t xml:space="preserve">Genes displaying opposite preferential expression. </t>
    </r>
    <r>
      <rPr>
        <b/>
        <sz val="7"/>
        <color theme="1"/>
        <rFont val="Arial"/>
        <family val="2"/>
      </rPr>
      <t>A)</t>
    </r>
    <r>
      <rPr>
        <sz val="7"/>
        <color theme="1"/>
        <rFont val="Arial"/>
        <family val="2"/>
      </rPr>
      <t xml:space="preserve"> Col-L</t>
    </r>
    <r>
      <rPr>
        <i/>
        <sz val="7"/>
        <color theme="1"/>
        <rFont val="Arial"/>
        <family val="2"/>
      </rPr>
      <t>er</t>
    </r>
    <r>
      <rPr>
        <sz val="7"/>
        <color theme="1"/>
        <rFont val="Arial"/>
        <family val="2"/>
      </rPr>
      <t xml:space="preserve"> reciprocal crosses and </t>
    </r>
    <r>
      <rPr>
        <b/>
        <sz val="7"/>
        <color theme="1"/>
        <rFont val="Arial"/>
        <family val="2"/>
      </rPr>
      <t>B)</t>
    </r>
    <r>
      <rPr>
        <sz val="7"/>
        <color theme="1"/>
        <rFont val="Arial"/>
        <family val="2"/>
      </rPr>
      <t xml:space="preserve"> Col-Tsu reciprocal crosses.</t>
    </r>
  </si>
  <si>
    <r>
      <t>Overlapping genes that display non-reciprocal preferential expression comparing the two cross pairs Col-L</t>
    </r>
    <r>
      <rPr>
        <i/>
        <sz val="7"/>
        <color theme="1"/>
        <rFont val="Arial"/>
        <family val="2"/>
      </rPr>
      <t>er</t>
    </r>
    <r>
      <rPr>
        <sz val="7"/>
        <color theme="1"/>
        <rFont val="Arial"/>
        <family val="2"/>
      </rPr>
      <t xml:space="preserve"> and Col-Tsu. Positive FC value signifies maternal preference, negative FC signifies paternal preference. Genes depicted in bold show preferential mapping dependent on ecotype. Imprinting state reported in selected whole genome surveys of imprinting: H= Hsieh et al., 2011; G= Gehring et al., 2011; W= Wolff et al., 2011; P= Pignatta et al., 2014; S= Shirzadi et al., 2011 downregulated (x) in </t>
    </r>
    <r>
      <rPr>
        <i/>
        <sz val="7"/>
        <color theme="1"/>
        <rFont val="Arial"/>
        <family val="2"/>
      </rPr>
      <t>cdka;1</t>
    </r>
    <r>
      <rPr>
        <sz val="7"/>
        <color theme="1"/>
        <rFont val="Arial"/>
        <family val="2"/>
      </rPr>
      <t>-screen.</t>
    </r>
  </si>
  <si>
    <t>x</t>
  </si>
  <si>
    <t>ENODL1</t>
  </si>
  <si>
    <t>AT5G53870</t>
  </si>
  <si>
    <t>AGP22</t>
  </si>
  <si>
    <t>AT5G53250</t>
  </si>
  <si>
    <t>AT4G38700</t>
  </si>
  <si>
    <t>ULP1B</t>
  </si>
  <si>
    <t>AT4G00690</t>
  </si>
  <si>
    <t>AT3G26590</t>
  </si>
  <si>
    <t>APD3</t>
  </si>
  <si>
    <t>AT2G38220</t>
  </si>
  <si>
    <t>ARF13</t>
  </si>
  <si>
    <t>AT1G34170</t>
  </si>
  <si>
    <t>P</t>
  </si>
  <si>
    <t>S</t>
  </si>
  <si>
    <t>W</t>
  </si>
  <si>
    <t>G</t>
  </si>
  <si>
    <t>H</t>
  </si>
  <si>
    <t>Gene name</t>
  </si>
  <si>
    <t>AT5G39560</t>
  </si>
  <si>
    <t>AT2G21930</t>
  </si>
  <si>
    <t>AT5G41830</t>
  </si>
  <si>
    <t>AT5G41750</t>
  </si>
  <si>
    <t>AT5G20810</t>
  </si>
  <si>
    <t>AT3G10900</t>
  </si>
  <si>
    <t>PEG</t>
  </si>
  <si>
    <t>SNL5</t>
  </si>
  <si>
    <t>AT1G59890</t>
  </si>
  <si>
    <t>NAC016</t>
  </si>
  <si>
    <t>AT1G34180</t>
  </si>
  <si>
    <r>
      <t xml:space="preserve">Table S3: </t>
    </r>
    <r>
      <rPr>
        <sz val="7"/>
        <color theme="1"/>
        <rFont val="Arial"/>
        <family val="2"/>
      </rPr>
      <t xml:space="preserve">Possible candidates for ecotype specific imprinting. </t>
    </r>
    <r>
      <rPr>
        <b/>
        <sz val="7"/>
        <color theme="1"/>
        <rFont val="Arial"/>
        <family val="2"/>
      </rPr>
      <t>A)</t>
    </r>
    <r>
      <rPr>
        <sz val="7"/>
        <color theme="1"/>
        <rFont val="Arial"/>
        <family val="2"/>
      </rPr>
      <t xml:space="preserve"> L</t>
    </r>
    <r>
      <rPr>
        <i/>
        <sz val="7"/>
        <color theme="1"/>
        <rFont val="Arial"/>
        <family val="2"/>
      </rPr>
      <t>er</t>
    </r>
    <r>
      <rPr>
        <sz val="7"/>
        <color theme="1"/>
        <rFont val="Arial"/>
        <family val="2"/>
      </rPr>
      <t xml:space="preserve">xCol and TsuxCol </t>
    </r>
    <r>
      <rPr>
        <b/>
        <sz val="7"/>
        <color theme="1"/>
        <rFont val="Arial"/>
        <family val="2"/>
      </rPr>
      <t>B)</t>
    </r>
    <r>
      <rPr>
        <sz val="7"/>
        <color theme="1"/>
        <rFont val="Arial"/>
        <family val="2"/>
      </rPr>
      <t xml:space="preserve"> ColxL</t>
    </r>
    <r>
      <rPr>
        <i/>
        <sz val="7"/>
        <color theme="1"/>
        <rFont val="Arial"/>
        <family val="2"/>
      </rPr>
      <t>er</t>
    </r>
    <r>
      <rPr>
        <sz val="7"/>
        <color theme="1"/>
        <rFont val="Arial"/>
        <family val="2"/>
      </rPr>
      <t xml:space="preserve"> and ColxTsu</t>
    </r>
  </si>
  <si>
    <r>
      <t>Differential expression (DE) fold change (FC) values are given for maternal-paternal preference for ColxL</t>
    </r>
    <r>
      <rPr>
        <i/>
        <sz val="7"/>
        <color theme="1"/>
        <rFont val="Arial"/>
        <family val="2"/>
      </rPr>
      <t>er</t>
    </r>
    <r>
      <rPr>
        <sz val="7"/>
        <color theme="1"/>
        <rFont val="Arial"/>
        <family val="2"/>
      </rPr>
      <t>, L</t>
    </r>
    <r>
      <rPr>
        <i/>
        <sz val="7"/>
        <color theme="1"/>
        <rFont val="Arial"/>
        <family val="2"/>
      </rPr>
      <t>er</t>
    </r>
    <r>
      <rPr>
        <sz val="7"/>
        <color theme="1"/>
        <rFont val="Arial"/>
        <family val="2"/>
      </rPr>
      <t xml:space="preserve">xCol, ColxTsu and TsuxCol crosses. Negative FC signifies paternal preference. P-value range obtained from DE analysis ranged from 1,15x10-7 to 0,0099. Imprinting state reported in selected whole genome surveys of imprinting (x if consistent with this data): H= Hsieh et al., 2011; G= Gehring et al., 2011; W= Wolff et al., 2011; P= Pignatta et al., 2014; S= Shirzadi et al., 2011 downregulated (d) in </t>
    </r>
    <r>
      <rPr>
        <i/>
        <sz val="7"/>
        <color theme="1"/>
        <rFont val="Arial"/>
        <family val="2"/>
      </rPr>
      <t>cdka;1</t>
    </r>
    <r>
      <rPr>
        <sz val="7"/>
        <color theme="1"/>
        <rFont val="Arial"/>
        <family val="2"/>
      </rPr>
      <t>-screen. Expression pattern indicated is based on Microarray ATH1-chip library (Belmonte et al., 2013) and re-analysis (see Material and Methods) for tissue enrichment to identify endosperm specific (ess.) expression compared to all other seed compartments at globular stage, unless otherwise indicated (PG=preglobular, LC=Linear Cotyledon, BC=Bent Cotyledon). ND=not detected in seed. CLT= SNPs in all ecotypes tested, CL= only SNP between Col-0 and L</t>
    </r>
    <r>
      <rPr>
        <i/>
        <sz val="7"/>
        <color theme="1"/>
        <rFont val="Arial"/>
        <family val="2"/>
      </rPr>
      <t>er</t>
    </r>
    <r>
      <rPr>
        <sz val="7"/>
        <color theme="1"/>
        <rFont val="Arial"/>
        <family val="2"/>
      </rPr>
      <t>, CT= Only SNP between Col-0 and Tsu.</t>
    </r>
  </si>
  <si>
    <t>CT</t>
  </si>
  <si>
    <t>ess. &gt;8-fold LC</t>
  </si>
  <si>
    <t>d</t>
  </si>
  <si>
    <t>PKR2</t>
  </si>
  <si>
    <t>AT4G31900</t>
  </si>
  <si>
    <t>ess. &gt;7-fold</t>
  </si>
  <si>
    <t>IPT8</t>
  </si>
  <si>
    <t>AT3G19160</t>
  </si>
  <si>
    <t>ess. &gt;8-fold</t>
  </si>
  <si>
    <t>PHE1</t>
  </si>
  <si>
    <t>AT1G65330</t>
  </si>
  <si>
    <t>AT1G11810</t>
  </si>
  <si>
    <t>CL</t>
  </si>
  <si>
    <t>ess. &gt;3 fold</t>
  </si>
  <si>
    <t>NF-YC7</t>
  </si>
  <si>
    <t>AT5G50470</t>
  </si>
  <si>
    <t>ess. &gt;1-fold</t>
  </si>
  <si>
    <t>MEG</t>
  </si>
  <si>
    <t>AT5G26700</t>
  </si>
  <si>
    <t>ess. &gt;4 fold</t>
  </si>
  <si>
    <t>AT4G23110</t>
  </si>
  <si>
    <t>ess. &gt;4-fold PG</t>
  </si>
  <si>
    <t>AT4G05470</t>
  </si>
  <si>
    <t>ND in seed</t>
  </si>
  <si>
    <t>AT3G28750</t>
  </si>
  <si>
    <t>AT3G05610</t>
  </si>
  <si>
    <t>VGDH1</t>
  </si>
  <si>
    <t>AT2G47030</t>
  </si>
  <si>
    <t>ess. &gt;4-fold</t>
  </si>
  <si>
    <t>AT2G36560</t>
  </si>
  <si>
    <t>ess. &gt;6-fold</t>
  </si>
  <si>
    <t>TAR1</t>
  </si>
  <si>
    <t>AT1G23320</t>
  </si>
  <si>
    <t>ess. &gt;5-fold</t>
  </si>
  <si>
    <t>SUVH7</t>
  </si>
  <si>
    <t>AT1G17770</t>
  </si>
  <si>
    <t>CLT</t>
  </si>
  <si>
    <t>AT5G54350</t>
  </si>
  <si>
    <t>AT5G54095</t>
  </si>
  <si>
    <t>ess. &gt;2-fold PG</t>
  </si>
  <si>
    <t>AT5G15140</t>
  </si>
  <si>
    <t>ess. &gt;7-fold LC</t>
  </si>
  <si>
    <t>AT4G11940</t>
  </si>
  <si>
    <t>ess. &gt;3-fold</t>
  </si>
  <si>
    <t>AT4G11400</t>
  </si>
  <si>
    <t>AT4G10160</t>
  </si>
  <si>
    <t>DAF1</t>
  </si>
  <si>
    <t>AT3G62230</t>
  </si>
  <si>
    <t>AT3G50720</t>
  </si>
  <si>
    <t>AT3G49770</t>
  </si>
  <si>
    <t>AT3G01270</t>
  </si>
  <si>
    <t>HDG3</t>
  </si>
  <si>
    <t>AT2G32370</t>
  </si>
  <si>
    <t>SK3</t>
  </si>
  <si>
    <t>AT2G25700</t>
  </si>
  <si>
    <t>MEO</t>
  </si>
  <si>
    <t>AT2G20160</t>
  </si>
  <si>
    <t>AT1G67820</t>
  </si>
  <si>
    <t>AT1G66630</t>
  </si>
  <si>
    <t>AGL23</t>
  </si>
  <si>
    <t>AT1G65360</t>
  </si>
  <si>
    <t>AT1G60400</t>
  </si>
  <si>
    <t>sks14</t>
  </si>
  <si>
    <t>AT1G55560</t>
  </si>
  <si>
    <t>AT1G49290</t>
  </si>
  <si>
    <t>YUC10</t>
  </si>
  <si>
    <t>AT1G48910</t>
  </si>
  <si>
    <t>HDG10</t>
  </si>
  <si>
    <t>AT1G34650</t>
  </si>
  <si>
    <t>FC</t>
  </si>
  <si>
    <t>Annotation</t>
  </si>
  <si>
    <t># ecotypes</t>
  </si>
  <si>
    <t>Expression pattern</t>
  </si>
  <si>
    <r>
      <t>L</t>
    </r>
    <r>
      <rPr>
        <b/>
        <i/>
        <sz val="7"/>
        <color theme="1"/>
        <rFont val="Arial"/>
        <family val="2"/>
      </rPr>
      <t>er</t>
    </r>
    <r>
      <rPr>
        <b/>
        <sz val="7"/>
        <color theme="1"/>
        <rFont val="Arial"/>
        <family val="2"/>
      </rPr>
      <t>xCol</t>
    </r>
  </si>
  <si>
    <r>
      <t>ColxL</t>
    </r>
    <r>
      <rPr>
        <b/>
        <i/>
        <sz val="7"/>
        <color theme="1"/>
        <rFont val="Arial"/>
        <family val="2"/>
      </rPr>
      <t>er</t>
    </r>
  </si>
  <si>
    <r>
      <t xml:space="preserve">Table S5: </t>
    </r>
    <r>
      <rPr>
        <sz val="7"/>
        <color theme="1"/>
        <rFont val="Arial"/>
        <family val="2"/>
      </rPr>
      <t>Paternal preferential expression in the moderate stringency set.</t>
    </r>
  </si>
  <si>
    <r>
      <t>Differential expression (DE) fold change (FC) values are given for maternal-paternal preference for ColxL</t>
    </r>
    <r>
      <rPr>
        <i/>
        <sz val="7"/>
        <color theme="1"/>
        <rFont val="Arial"/>
        <family val="2"/>
      </rPr>
      <t>er</t>
    </r>
    <r>
      <rPr>
        <sz val="7"/>
        <color theme="1"/>
        <rFont val="Arial"/>
        <family val="2"/>
      </rPr>
      <t>, L</t>
    </r>
    <r>
      <rPr>
        <i/>
        <sz val="7"/>
        <color theme="1"/>
        <rFont val="Arial"/>
        <family val="2"/>
      </rPr>
      <t>er</t>
    </r>
    <r>
      <rPr>
        <sz val="7"/>
        <color theme="1"/>
        <rFont val="Arial"/>
        <family val="2"/>
      </rPr>
      <t>xCol, ColxTsu and TsuxCol crosses. Positive FC value signifies maternal preference, P-values from DE analysis were all &lt;0,01. Imprinting state reported in selected whole genome surveys of imprinting (x if consistent with this data): H= Hsieh et al., 2011; G= Gehring et al., 2011; W= Wolff et al., 2011; P= Pignatta et al., 2014; S= Shirzadi et al., 2011 downregulated (d) in cdka;1-screen. CLT= SNPs in all ecotypes tested, CL= only SNP between Col-0 and L</t>
    </r>
    <r>
      <rPr>
        <i/>
        <sz val="7"/>
        <color theme="1"/>
        <rFont val="Arial"/>
        <family val="2"/>
      </rPr>
      <t>er</t>
    </r>
    <r>
      <rPr>
        <sz val="7"/>
        <color theme="1"/>
        <rFont val="Arial"/>
        <family val="2"/>
      </rPr>
      <t>, CT= Only SNP between Col-0 and Tsu.</t>
    </r>
  </si>
  <si>
    <t>AT5G66985</t>
  </si>
  <si>
    <t>AT5G66910</t>
  </si>
  <si>
    <t>CHR1</t>
  </si>
  <si>
    <t>AT5G66750</t>
  </si>
  <si>
    <t>AT5G66250</t>
  </si>
  <si>
    <t>LARP1b</t>
  </si>
  <si>
    <t>AT5G66100</t>
  </si>
  <si>
    <t>PSK5</t>
  </si>
  <si>
    <t>AT5G65870</t>
  </si>
  <si>
    <t>TPR14</t>
  </si>
  <si>
    <t>AT5G65160</t>
  </si>
  <si>
    <t>AT5G64400</t>
  </si>
  <si>
    <t>AT5G62140</t>
  </si>
  <si>
    <t>EOL2</t>
  </si>
  <si>
    <t>AT5G58550</t>
  </si>
  <si>
    <t>AT5G58030</t>
  </si>
  <si>
    <t>SKIP1</t>
  </si>
  <si>
    <t>AT5G57900</t>
  </si>
  <si>
    <t>Fh5</t>
  </si>
  <si>
    <t>AT5G54650</t>
  </si>
  <si>
    <t>AT5G54530</t>
  </si>
  <si>
    <t>AT5G54400</t>
  </si>
  <si>
    <t>AT5G53150</t>
  </si>
  <si>
    <t>AT5G49900</t>
  </si>
  <si>
    <t>CLC-C</t>
  </si>
  <si>
    <t>AT5G49890</t>
  </si>
  <si>
    <t>EXO84B</t>
  </si>
  <si>
    <t>AT5G49830</t>
  </si>
  <si>
    <t>MMT</t>
  </si>
  <si>
    <t>AT5G49810</t>
  </si>
  <si>
    <t>MET1</t>
  </si>
  <si>
    <t>AT5G49160</t>
  </si>
  <si>
    <t>AT5G48970</t>
  </si>
  <si>
    <t>AT5G48650</t>
  </si>
  <si>
    <t>AT5G47790</t>
  </si>
  <si>
    <t>FPS1</t>
  </si>
  <si>
    <t>AT5G47770</t>
  </si>
  <si>
    <t>AT5G47620</t>
  </si>
  <si>
    <t>ABCB7</t>
  </si>
  <si>
    <t>AT5G46540</t>
  </si>
  <si>
    <t>AT5G46230</t>
  </si>
  <si>
    <t>APS4</t>
  </si>
  <si>
    <t>AT5G43780</t>
  </si>
  <si>
    <t>AT5G42690</t>
  </si>
  <si>
    <t>AT5G42670</t>
  </si>
  <si>
    <t>AT5G41850</t>
  </si>
  <si>
    <t>CHX18</t>
  </si>
  <si>
    <t>AT5G41610</t>
  </si>
  <si>
    <t>BSK8</t>
  </si>
  <si>
    <t>AT5G41260</t>
  </si>
  <si>
    <t>AT5G40600</t>
  </si>
  <si>
    <t>NF-YC12</t>
  </si>
  <si>
    <t>AT5G38140</t>
  </si>
  <si>
    <t>AT5G37560</t>
  </si>
  <si>
    <t>AT5G36210</t>
  </si>
  <si>
    <t>MRU1</t>
  </si>
  <si>
    <t>AT5G35490</t>
  </si>
  <si>
    <t>FRS10</t>
  </si>
  <si>
    <t>AT5G28530</t>
  </si>
  <si>
    <t>AGL90</t>
  </si>
  <si>
    <t>AT5G27960</t>
  </si>
  <si>
    <t>AGL36</t>
  </si>
  <si>
    <t>AT5G26650</t>
  </si>
  <si>
    <t>AT5G24810</t>
  </si>
  <si>
    <t>AT5G24460</t>
  </si>
  <si>
    <t>AT5G24240</t>
  </si>
  <si>
    <t>AT5G23340</t>
  </si>
  <si>
    <t>SCPL34</t>
  </si>
  <si>
    <t>AT5G23210</t>
  </si>
  <si>
    <t>AT5G22920</t>
  </si>
  <si>
    <t>AT5G22440</t>
  </si>
  <si>
    <t>AGO9</t>
  </si>
  <si>
    <t>AT5G21150</t>
  </si>
  <si>
    <t>AT5G20000</t>
  </si>
  <si>
    <t>SULTR3;5</t>
  </si>
  <si>
    <t>AT5G19600</t>
  </si>
  <si>
    <t>FRS12</t>
  </si>
  <si>
    <t>AT5G18960</t>
  </si>
  <si>
    <t>GAUT14</t>
  </si>
  <si>
    <t>AT5G15470</t>
  </si>
  <si>
    <t>DRM2</t>
  </si>
  <si>
    <t>AT5G14620</t>
  </si>
  <si>
    <t>NF-YA1</t>
  </si>
  <si>
    <t>AT5G12840</t>
  </si>
  <si>
    <t>CLT3</t>
  </si>
  <si>
    <t>AT5G12170</t>
  </si>
  <si>
    <t>AT5G11460</t>
  </si>
  <si>
    <t>AT5G11310</t>
  </si>
  <si>
    <t>AT5G10950</t>
  </si>
  <si>
    <t>EMB2107</t>
  </si>
  <si>
    <t>AT5G09900</t>
  </si>
  <si>
    <t>AT5G08360</t>
  </si>
  <si>
    <t>PMSR2</t>
  </si>
  <si>
    <t>AT5G07460</t>
  </si>
  <si>
    <t>LAC13</t>
  </si>
  <si>
    <t>AT5G07130</t>
  </si>
  <si>
    <t>AT5G06670</t>
  </si>
  <si>
    <t>AGL96</t>
  </si>
  <si>
    <t>AT5G06500</t>
  </si>
  <si>
    <t>DME</t>
  </si>
  <si>
    <t>AT5G04560</t>
  </si>
  <si>
    <t>AT5G03370</t>
  </si>
  <si>
    <t>EIN2</t>
  </si>
  <si>
    <t>AT5G03280</t>
  </si>
  <si>
    <t>UBQ3</t>
  </si>
  <si>
    <t>AT5G03240</t>
  </si>
  <si>
    <t>UPL4</t>
  </si>
  <si>
    <t>AT5G02880</t>
  </si>
  <si>
    <t>Cand6</t>
  </si>
  <si>
    <t>AT5G02630</t>
  </si>
  <si>
    <t>AT4G39955</t>
  </si>
  <si>
    <t>AT4G39690</t>
  </si>
  <si>
    <t>NST-K1</t>
  </si>
  <si>
    <t>AT4G39390</t>
  </si>
  <si>
    <t>BBX19</t>
  </si>
  <si>
    <t>AT4G38960</t>
  </si>
  <si>
    <t>HOS3-1</t>
  </si>
  <si>
    <t>AT4G36830</t>
  </si>
  <si>
    <t>FAH1</t>
  </si>
  <si>
    <t>AT4G36220</t>
  </si>
  <si>
    <t>RecQl3</t>
  </si>
  <si>
    <t>AT4G35740</t>
  </si>
  <si>
    <t>MSI3</t>
  </si>
  <si>
    <t>AT4G35050</t>
  </si>
  <si>
    <t>nPAP</t>
  </si>
  <si>
    <t>AT4G32850</t>
  </si>
  <si>
    <t>KT5</t>
  </si>
  <si>
    <t>AT4G32500</t>
  </si>
  <si>
    <t>AT4G32120</t>
  </si>
  <si>
    <t>DBR1</t>
  </si>
  <si>
    <t>AT4G31770</t>
  </si>
  <si>
    <t>TAFII15</t>
  </si>
  <si>
    <t>AT4G31720</t>
  </si>
  <si>
    <t>AT4G31180</t>
  </si>
  <si>
    <t>AT4G31080</t>
  </si>
  <si>
    <t>AT4G31060</t>
  </si>
  <si>
    <t>AT4G29530</t>
  </si>
  <si>
    <t>WRKY20</t>
  </si>
  <si>
    <t>AT4G26640</t>
  </si>
  <si>
    <t>AT4G26410</t>
  </si>
  <si>
    <t>BGAL12</t>
  </si>
  <si>
    <t>AT4G26140</t>
  </si>
  <si>
    <t>FWA</t>
  </si>
  <si>
    <t>AT4G25530</t>
  </si>
  <si>
    <t>AT4G25280</t>
  </si>
  <si>
    <t>FSD1</t>
  </si>
  <si>
    <t>AT4G25100</t>
  </si>
  <si>
    <t>FC2</t>
  </si>
  <si>
    <t>AT4G24740</t>
  </si>
  <si>
    <t>AT4G24130</t>
  </si>
  <si>
    <t>BGLU47</t>
  </si>
  <si>
    <t>AT4G21760</t>
  </si>
  <si>
    <t>AT4G21630</t>
  </si>
  <si>
    <t>B160</t>
  </si>
  <si>
    <t>AT4G21430</t>
  </si>
  <si>
    <t>AT4G20830</t>
  </si>
  <si>
    <t>ERD3</t>
  </si>
  <si>
    <t>AT4G19120</t>
  </si>
  <si>
    <t>RABA1d</t>
  </si>
  <si>
    <t>AT4G18800</t>
  </si>
  <si>
    <t>AT4G18400</t>
  </si>
  <si>
    <t>AT4G17486</t>
  </si>
  <si>
    <t>ACX1</t>
  </si>
  <si>
    <t>AT4G16760</t>
  </si>
  <si>
    <t>PRL1</t>
  </si>
  <si>
    <t>AT4G15900</t>
  </si>
  <si>
    <t>CYP705A4</t>
  </si>
  <si>
    <t>AT4G15380</t>
  </si>
  <si>
    <t>SUVH9</t>
  </si>
  <si>
    <t>AT4G13460</t>
  </si>
  <si>
    <t>MEE55</t>
  </si>
  <si>
    <t>AT4G13345</t>
  </si>
  <si>
    <t>AT4G12790</t>
  </si>
  <si>
    <t>AT4G12590</t>
  </si>
  <si>
    <t>AHL1</t>
  </si>
  <si>
    <t>AT4G12080</t>
  </si>
  <si>
    <t>AT4G11320</t>
  </si>
  <si>
    <t>RDR2</t>
  </si>
  <si>
    <t>AT4G11130</t>
  </si>
  <si>
    <t>IQD16</t>
  </si>
  <si>
    <t>AT4G10640</t>
  </si>
  <si>
    <t>MES12</t>
  </si>
  <si>
    <t>AT4G09900</t>
  </si>
  <si>
    <t>AT4G09580</t>
  </si>
  <si>
    <t>RBP-DR1</t>
  </si>
  <si>
    <t>AT4G03110</t>
  </si>
  <si>
    <t>SULTR3;2</t>
  </si>
  <si>
    <t>AT4G02700</t>
  </si>
  <si>
    <t>KCO5</t>
  </si>
  <si>
    <t>AT4G01840</t>
  </si>
  <si>
    <t>AT4G00780</t>
  </si>
  <si>
    <t>ANL2</t>
  </si>
  <si>
    <t>AT4G00730</t>
  </si>
  <si>
    <t>NAD-ME2</t>
  </si>
  <si>
    <t>AT4G00570</t>
  </si>
  <si>
    <t>DGD2</t>
  </si>
  <si>
    <t>AT4G00550</t>
  </si>
  <si>
    <t>MYB3R2</t>
  </si>
  <si>
    <t>AT4G00540</t>
  </si>
  <si>
    <t>MEE50</t>
  </si>
  <si>
    <t>AT4G00231</t>
  </si>
  <si>
    <t>JLO</t>
  </si>
  <si>
    <t>AT4G00220</t>
  </si>
  <si>
    <t>LCD</t>
  </si>
  <si>
    <t>AT3G62130</t>
  </si>
  <si>
    <t>SDG14</t>
  </si>
  <si>
    <t>AT3G61740</t>
  </si>
  <si>
    <t>RRP41</t>
  </si>
  <si>
    <t>AT3G61620</t>
  </si>
  <si>
    <t>AT3G59640</t>
  </si>
  <si>
    <t>AT3G58470</t>
  </si>
  <si>
    <t>AT3G57220</t>
  </si>
  <si>
    <t>AT3G55420</t>
  </si>
  <si>
    <t>ABCB20</t>
  </si>
  <si>
    <t>AT3G55320</t>
  </si>
  <si>
    <t>AT3G54100</t>
  </si>
  <si>
    <t>AT3G53370</t>
  </si>
  <si>
    <t>PP2-A15</t>
  </si>
  <si>
    <t>AT3G53000</t>
  </si>
  <si>
    <t>SULTR3;1</t>
  </si>
  <si>
    <t>AT3G51895</t>
  </si>
  <si>
    <t>MYB77</t>
  </si>
  <si>
    <t>AT3G50060</t>
  </si>
  <si>
    <t>AT3G49730</t>
  </si>
  <si>
    <t>BCAT3</t>
  </si>
  <si>
    <t>AT3G49680</t>
  </si>
  <si>
    <t>WDR5a</t>
  </si>
  <si>
    <t>AT3G49660</t>
  </si>
  <si>
    <t>RDR6</t>
  </si>
  <si>
    <t>AT3G49500</t>
  </si>
  <si>
    <t>UMAMIT3</t>
  </si>
  <si>
    <t>AT3G45870</t>
  </si>
  <si>
    <t>AT3G45090</t>
  </si>
  <si>
    <t>AT3G44370</t>
  </si>
  <si>
    <t>DCL3</t>
  </si>
  <si>
    <t>AT3G43920</t>
  </si>
  <si>
    <t>AT3G43540</t>
  </si>
  <si>
    <t>AT3G43520</t>
  </si>
  <si>
    <t>AT3G27980</t>
  </si>
  <si>
    <t>AT3G27640</t>
  </si>
  <si>
    <t>AT3G27150</t>
  </si>
  <si>
    <t>AT3G26990</t>
  </si>
  <si>
    <t>GAPA</t>
  </si>
  <si>
    <t>AT3G26650</t>
  </si>
  <si>
    <t>TRM11</t>
  </si>
  <si>
    <t>AT3G26410</t>
  </si>
  <si>
    <t>BHLH32</t>
  </si>
  <si>
    <t>AT3G25710</t>
  </si>
  <si>
    <t>LAG1</t>
  </si>
  <si>
    <t>AT3G25540</t>
  </si>
  <si>
    <t>AT3G25260</t>
  </si>
  <si>
    <t>AGC2-1</t>
  </si>
  <si>
    <t>AT3G25250</t>
  </si>
  <si>
    <t>NRPD2A</t>
  </si>
  <si>
    <t>AT3G23780</t>
  </si>
  <si>
    <t>AT3G23060</t>
  </si>
  <si>
    <t>AT3G22968</t>
  </si>
  <si>
    <t>AT3G22810</t>
  </si>
  <si>
    <t>RDM1</t>
  </si>
  <si>
    <t>AT3G22680</t>
  </si>
  <si>
    <t>ICL</t>
  </si>
  <si>
    <t>AT3G21720</t>
  </si>
  <si>
    <t>ABCI12</t>
  </si>
  <si>
    <t>AT3G21580</t>
  </si>
  <si>
    <t>MPC</t>
  </si>
  <si>
    <t>AT3G19350</t>
  </si>
  <si>
    <t>AT3G18210</t>
  </si>
  <si>
    <t>AT3G17250</t>
  </si>
  <si>
    <t>ATL2</t>
  </si>
  <si>
    <t>AT3G16720</t>
  </si>
  <si>
    <t>AT3G14205</t>
  </si>
  <si>
    <t>ACT11</t>
  </si>
  <si>
    <t>AT3G12110</t>
  </si>
  <si>
    <t>AL2</t>
  </si>
  <si>
    <t>AT3G11200</t>
  </si>
  <si>
    <t>AT3G08840</t>
  </si>
  <si>
    <t>AT3G08620</t>
  </si>
  <si>
    <t>FRD3</t>
  </si>
  <si>
    <t>AT3G08040</t>
  </si>
  <si>
    <t>AT3G07190</t>
  </si>
  <si>
    <t>MFP2</t>
  </si>
  <si>
    <t>AT3G06860</t>
  </si>
  <si>
    <t>AT3G03305</t>
  </si>
  <si>
    <t>AT3G01060</t>
  </si>
  <si>
    <t>DUF6</t>
  </si>
  <si>
    <t>AT2G47230</t>
  </si>
  <si>
    <t>IAA20</t>
  </si>
  <si>
    <t>AT2G46990</t>
  </si>
  <si>
    <t>CB5-C</t>
  </si>
  <si>
    <t>AT2G46650</t>
  </si>
  <si>
    <t>AT2G43690</t>
  </si>
  <si>
    <t>AT2G41040</t>
  </si>
  <si>
    <t>NRPD1B</t>
  </si>
  <si>
    <t>AT2G40030</t>
  </si>
  <si>
    <t>AT2G39650</t>
  </si>
  <si>
    <t>AT2G39300</t>
  </si>
  <si>
    <t>PLP6</t>
  </si>
  <si>
    <t>AT2G39220</t>
  </si>
  <si>
    <t>NAKR2</t>
  </si>
  <si>
    <t>AT2G37390</t>
  </si>
  <si>
    <t>UGT73C2</t>
  </si>
  <si>
    <t>AT2G36760</t>
  </si>
  <si>
    <t>URH1</t>
  </si>
  <si>
    <t>AT2G36310</t>
  </si>
  <si>
    <t>E2F3</t>
  </si>
  <si>
    <t>AT2G36010</t>
  </si>
  <si>
    <t>FIS2</t>
  </si>
  <si>
    <t>AT2G35670</t>
  </si>
  <si>
    <t>TO1</t>
  </si>
  <si>
    <t>AT2G35010</t>
  </si>
  <si>
    <t>MEE27</t>
  </si>
  <si>
    <t>AT2G34880</t>
  </si>
  <si>
    <t>WDR55</t>
  </si>
  <si>
    <t>AT2G34260</t>
  </si>
  <si>
    <t>AT2G34200</t>
  </si>
  <si>
    <t>GH9B8</t>
  </si>
  <si>
    <t>AT2G32990</t>
  </si>
  <si>
    <t>AT2G32750</t>
  </si>
  <si>
    <t>ADS2</t>
  </si>
  <si>
    <t>AT2G31360</t>
  </si>
  <si>
    <t>WRKY21</t>
  </si>
  <si>
    <t>AT2G30590</t>
  </si>
  <si>
    <t>AT2G30160</t>
  </si>
  <si>
    <t>PCNA2</t>
  </si>
  <si>
    <t>AT2G29570</t>
  </si>
  <si>
    <t>DRB2</t>
  </si>
  <si>
    <t>AT2G28380</t>
  </si>
  <si>
    <t>AGO4</t>
  </si>
  <si>
    <t>AT2G27040</t>
  </si>
  <si>
    <t>CID7</t>
  </si>
  <si>
    <t>AT2G26280</t>
  </si>
  <si>
    <t>SDG21</t>
  </si>
  <si>
    <t>AT2G24740</t>
  </si>
  <si>
    <t>AT2G20780</t>
  </si>
  <si>
    <t>NAP1;2</t>
  </si>
  <si>
    <t>AT2G19480</t>
  </si>
  <si>
    <t>DWA1</t>
  </si>
  <si>
    <t>AT2G19430</t>
  </si>
  <si>
    <t>VEL2</t>
  </si>
  <si>
    <t>AT2G18880</t>
  </si>
  <si>
    <t>TLP2</t>
  </si>
  <si>
    <t>AT2G18280</t>
  </si>
  <si>
    <t>AT2G17990</t>
  </si>
  <si>
    <t>AT2G15280</t>
  </si>
  <si>
    <t>NAD-ME1</t>
  </si>
  <si>
    <t>AT2G13560</t>
  </si>
  <si>
    <t>AT2G04620</t>
  </si>
  <si>
    <t>EXPA15</t>
  </si>
  <si>
    <t>AT2G03090</t>
  </si>
  <si>
    <t>AT2G02960</t>
  </si>
  <si>
    <t>PSF1</t>
  </si>
  <si>
    <t>AT1G80190</t>
  </si>
  <si>
    <t>GAPCP-1</t>
  </si>
  <si>
    <t>AT1G79530</t>
  </si>
  <si>
    <t>AT1G78830</t>
  </si>
  <si>
    <t>SKP2B</t>
  </si>
  <si>
    <t>AT1G77000</t>
  </si>
  <si>
    <t>AT1G76250</t>
  </si>
  <si>
    <t>MKK9</t>
  </si>
  <si>
    <t>AT1G73500</t>
  </si>
  <si>
    <t>AT1G71940</t>
  </si>
  <si>
    <t>AT1G71850</t>
  </si>
  <si>
    <t>POK</t>
  </si>
  <si>
    <t>AT1G71270</t>
  </si>
  <si>
    <t>AT1G71210</t>
  </si>
  <si>
    <t>RSW10</t>
  </si>
  <si>
    <t>AT1G71100</t>
  </si>
  <si>
    <t>MLP43</t>
  </si>
  <si>
    <t>AT1G70890</t>
  </si>
  <si>
    <t>AOAT2</t>
  </si>
  <si>
    <t>AT1G70580</t>
  </si>
  <si>
    <t>EXPA1</t>
  </si>
  <si>
    <t>AT1G69530</t>
  </si>
  <si>
    <t>REV3</t>
  </si>
  <si>
    <t>AT1G67500</t>
  </si>
  <si>
    <t>FMO GS-OX1</t>
  </si>
  <si>
    <t>AT1G65860</t>
  </si>
  <si>
    <t>DSS1(I)</t>
  </si>
  <si>
    <t>AT1G64750</t>
  </si>
  <si>
    <t>WNK10</t>
  </si>
  <si>
    <t>AT1G64630</t>
  </si>
  <si>
    <t>AT1G63220</t>
  </si>
  <si>
    <t>PP2-A11</t>
  </si>
  <si>
    <t>AT1G63090</t>
  </si>
  <si>
    <t>AT1G63010</t>
  </si>
  <si>
    <t>AT1G62660</t>
  </si>
  <si>
    <t>PANK1</t>
  </si>
  <si>
    <t>AT1G60440</t>
  </si>
  <si>
    <t>ULP1D</t>
  </si>
  <si>
    <t>AT1G60220</t>
  </si>
  <si>
    <t>AT1G59930</t>
  </si>
  <si>
    <t>AT1G57590</t>
  </si>
  <si>
    <t>SERAT2;1</t>
  </si>
  <si>
    <t>AT1G55920</t>
  </si>
  <si>
    <t>AT1G55050</t>
  </si>
  <si>
    <t>PES1</t>
  </si>
  <si>
    <t>AT1G54570</t>
  </si>
  <si>
    <t>CID3</t>
  </si>
  <si>
    <t>AT1G54170</t>
  </si>
  <si>
    <t>FAP3</t>
  </si>
  <si>
    <t>AT1G53520</t>
  </si>
  <si>
    <t>AT1G52460</t>
  </si>
  <si>
    <t>PUP11</t>
  </si>
  <si>
    <t>AT1G44750</t>
  </si>
  <si>
    <t>FTM1</t>
  </si>
  <si>
    <t>AT1G43800</t>
  </si>
  <si>
    <t>AT1G43020</t>
  </si>
  <si>
    <t>AT1G35660</t>
  </si>
  <si>
    <t>AT1G32120</t>
  </si>
  <si>
    <t>IRX9-L</t>
  </si>
  <si>
    <t>AT1G27600</t>
  </si>
  <si>
    <t>GSTU13</t>
  </si>
  <si>
    <t>AT1G27130</t>
  </si>
  <si>
    <t>AT1G27000</t>
  </si>
  <si>
    <t>MENG</t>
  </si>
  <si>
    <t>AT1G23360</t>
  </si>
  <si>
    <t>AT1G22180</t>
  </si>
  <si>
    <t>AT1G22040</t>
  </si>
  <si>
    <t>AT1G21790</t>
  </si>
  <si>
    <t>AT1G20730</t>
  </si>
  <si>
    <t>AT1G20690</t>
  </si>
  <si>
    <t>SK4</t>
  </si>
  <si>
    <t>AT1G20140</t>
  </si>
  <si>
    <t>JMT</t>
  </si>
  <si>
    <t>AT1G19640</t>
  </si>
  <si>
    <t>AT1G19140</t>
  </si>
  <si>
    <t>MYB52</t>
  </si>
  <si>
    <t>AT1G17950</t>
  </si>
  <si>
    <t>AT1G17860</t>
  </si>
  <si>
    <t>AT1G16290</t>
  </si>
  <si>
    <t>AT1G14580</t>
  </si>
  <si>
    <t>AT1G14230</t>
  </si>
  <si>
    <t>PMEPCRA</t>
  </si>
  <si>
    <t>AT1G11580</t>
  </si>
  <si>
    <t>DUF2</t>
  </si>
  <si>
    <t>AT1G11420</t>
  </si>
  <si>
    <t>TPST</t>
  </si>
  <si>
    <t>AT1G08030</t>
  </si>
  <si>
    <t>AT1G07705</t>
  </si>
  <si>
    <t>AT1G06470</t>
  </si>
  <si>
    <t>AT1G04540</t>
  </si>
  <si>
    <t>AGL28</t>
  </si>
  <si>
    <t>AT1G01530</t>
  </si>
  <si>
    <t xml:space="preserve">Table S6: Maternal preferential expression in the moderate stringency set. </t>
  </si>
  <si>
    <r>
      <t>Differential expression (DE) fold change (FC) values are given for maternal-paternal preference for ColxL</t>
    </r>
    <r>
      <rPr>
        <i/>
        <sz val="7"/>
        <color theme="1"/>
        <rFont val="Arial"/>
        <family val="2"/>
      </rPr>
      <t>er</t>
    </r>
    <r>
      <rPr>
        <sz val="7"/>
        <color theme="1"/>
        <rFont val="Arial"/>
        <family val="2"/>
      </rPr>
      <t>, L</t>
    </r>
    <r>
      <rPr>
        <i/>
        <sz val="7"/>
        <color theme="1"/>
        <rFont val="Arial"/>
        <family val="2"/>
      </rPr>
      <t>er</t>
    </r>
    <r>
      <rPr>
        <sz val="7"/>
        <color theme="1"/>
        <rFont val="Arial"/>
        <family val="2"/>
      </rPr>
      <t xml:space="preserve">xCol, ColxTsu and TsuxCol crosses. Positive FC value signifies maternal preference, negative FC signifies paternal preference.; P-values obtained from DE analysis ranged from 1,18x10-94 to 0,0059 (MEGs)  and 1,55x10-101 to 0,0001 (PEGs). Imprinting state reported in selected whole genome surveys of imprinting (x if consistent with this data): H= Hsieh et al., 2011; G= Gehring et al., 2011; W= Wolff et al., 2011; P= Pignatta et al., 2014; S= Shirzadi et al., 2011 downregulated (d) in </t>
    </r>
    <r>
      <rPr>
        <i/>
        <sz val="7"/>
        <color theme="1"/>
        <rFont val="Arial"/>
        <family val="2"/>
      </rPr>
      <t>cdka;1</t>
    </r>
    <r>
      <rPr>
        <sz val="7"/>
        <color theme="1"/>
        <rFont val="Arial"/>
        <family val="2"/>
      </rPr>
      <t>-screen. CLT= SNPs in all ecotypes tested, CL= only SNP between Col-0 and L</t>
    </r>
    <r>
      <rPr>
        <i/>
        <sz val="7"/>
        <color theme="1"/>
        <rFont val="Arial"/>
        <family val="2"/>
      </rPr>
      <t>er</t>
    </r>
    <r>
      <rPr>
        <sz val="7"/>
        <color theme="1"/>
        <rFont val="Arial"/>
        <family val="2"/>
      </rPr>
      <t>, CT= Only SNP between Col-0 and Tsu.</t>
    </r>
  </si>
  <si>
    <t xml:space="preserve"> </t>
  </si>
  <si>
    <t>C2H2-type zinc finger protein</t>
  </si>
  <si>
    <t>Protein kinase superfamily protein</t>
  </si>
  <si>
    <t>E3 ubiquitin ligase SCF complex subunit</t>
  </si>
  <si>
    <t>Protein with RING/U-box and TRAF-like</t>
  </si>
  <si>
    <t>AGAMOUS-like 23</t>
  </si>
  <si>
    <t>F-box/RNI-like superfamily protein</t>
  </si>
  <si>
    <t>homeodomain GLABROUS 10</t>
  </si>
  <si>
    <t>Short description</t>
  </si>
  <si>
    <t>C2H2-like zinc finger protein</t>
  </si>
  <si>
    <t>glyceraldehyde 3-phosphate dehydrog.</t>
  </si>
  <si>
    <t>Calcium-dependent lipid-binding</t>
  </si>
  <si>
    <t>Mitochondrial substrate carrier</t>
  </si>
  <si>
    <t>AGAMOUS-like 96</t>
  </si>
  <si>
    <t>alpha/beta-Hydrolases superfamily</t>
  </si>
  <si>
    <t>beta-galactosidase 12</t>
  </si>
  <si>
    <t>maternally expressed pab C-terminal</t>
  </si>
  <si>
    <t>Protein phosphatase 2C family protein</t>
  </si>
  <si>
    <t>MATE efflux family protein</t>
  </si>
  <si>
    <t>RNI-like superfamily protein</t>
  </si>
  <si>
    <t>transmembrane protein</t>
  </si>
  <si>
    <t>transport/golgi organization-like</t>
  </si>
  <si>
    <t>SWI-SNF-related chromatin binding</t>
  </si>
  <si>
    <r>
      <t>Table S4:</t>
    </r>
    <r>
      <rPr>
        <sz val="7"/>
        <color theme="1"/>
        <rFont val="Arial"/>
        <family val="2"/>
      </rPr>
      <t xml:space="preserve"> Genes showing maternal and paternal preferential expression in the conservative stringency set. </t>
    </r>
    <r>
      <rPr>
        <b/>
        <sz val="7"/>
        <color theme="1"/>
        <rFont val="Arial"/>
        <family val="2"/>
      </rPr>
      <t>A)</t>
    </r>
    <r>
      <rPr>
        <sz val="7"/>
        <color theme="1"/>
        <rFont val="Arial"/>
        <family val="2"/>
      </rPr>
      <t xml:space="preserve"> Maternally expressed genes (MEGs), </t>
    </r>
    <r>
      <rPr>
        <b/>
        <sz val="7"/>
        <color theme="1"/>
        <rFont val="Arial"/>
        <family val="2"/>
      </rPr>
      <t>B)</t>
    </r>
    <r>
      <rPr>
        <sz val="7"/>
        <color theme="1"/>
        <rFont val="Arial"/>
        <family val="2"/>
      </rPr>
      <t xml:space="preserve"> Paternally expressed genes (PEGs).</t>
    </r>
  </si>
  <si>
    <r>
      <t>Tsux</t>
    </r>
    <r>
      <rPr>
        <i/>
        <sz val="7"/>
        <color theme="1"/>
        <rFont val="Arial"/>
        <family val="2"/>
      </rPr>
      <t>met1-7</t>
    </r>
  </si>
  <si>
    <r>
      <rPr>
        <i/>
        <sz val="7"/>
        <color theme="1"/>
        <rFont val="Arial"/>
        <family val="2"/>
      </rPr>
      <t>rdr6</t>
    </r>
    <r>
      <rPr>
        <sz val="7"/>
        <color theme="1"/>
        <rFont val="Arial"/>
        <family val="2"/>
      </rPr>
      <t>xL</t>
    </r>
    <r>
      <rPr>
        <i/>
        <sz val="7"/>
        <color theme="1"/>
        <rFont val="Arial"/>
        <family val="2"/>
      </rPr>
      <t>er</t>
    </r>
  </si>
  <si>
    <r>
      <rPr>
        <i/>
        <sz val="7"/>
        <color theme="1"/>
        <rFont val="Arial"/>
        <family val="2"/>
      </rPr>
      <t>drm1;drm2</t>
    </r>
    <r>
      <rPr>
        <sz val="7"/>
        <color theme="1"/>
        <rFont val="Arial"/>
        <family val="2"/>
      </rPr>
      <t>xL</t>
    </r>
    <r>
      <rPr>
        <i/>
        <sz val="7"/>
        <color theme="1"/>
        <rFont val="Arial"/>
        <family val="2"/>
      </rPr>
      <t>er</t>
    </r>
  </si>
  <si>
    <r>
      <rPr>
        <i/>
        <sz val="7"/>
        <color theme="1"/>
        <rFont val="Arial"/>
        <family val="2"/>
      </rPr>
      <t>mea9</t>
    </r>
    <r>
      <rPr>
        <sz val="7"/>
        <color theme="1"/>
        <rFont val="Arial"/>
        <family val="2"/>
      </rPr>
      <t>xL</t>
    </r>
    <r>
      <rPr>
        <i/>
        <sz val="7"/>
        <color theme="1"/>
        <rFont val="Arial"/>
        <family val="2"/>
      </rPr>
      <t>er</t>
    </r>
  </si>
  <si>
    <r>
      <rPr>
        <i/>
        <sz val="7"/>
        <color theme="1"/>
        <rFont val="Arial"/>
        <family val="2"/>
      </rPr>
      <t>nrpE1</t>
    </r>
    <r>
      <rPr>
        <sz val="7"/>
        <color theme="1"/>
        <rFont val="Arial"/>
        <family val="2"/>
      </rPr>
      <t>xL</t>
    </r>
    <r>
      <rPr>
        <i/>
        <sz val="7"/>
        <color theme="1"/>
        <rFont val="Arial"/>
        <family val="2"/>
      </rPr>
      <t>er</t>
    </r>
  </si>
  <si>
    <r>
      <t>L</t>
    </r>
    <r>
      <rPr>
        <i/>
        <sz val="7"/>
        <color theme="1"/>
        <rFont val="Arial"/>
        <family val="2"/>
      </rPr>
      <t>er</t>
    </r>
    <r>
      <rPr>
        <sz val="7"/>
        <color theme="1"/>
        <rFont val="Arial"/>
        <family val="2"/>
      </rPr>
      <t>x</t>
    </r>
    <r>
      <rPr>
        <i/>
        <sz val="7"/>
        <color theme="1"/>
        <rFont val="Arial"/>
        <family val="2"/>
      </rPr>
      <t>drm1;drm2</t>
    </r>
  </si>
  <si>
    <r>
      <t>L</t>
    </r>
    <r>
      <rPr>
        <i/>
        <sz val="7"/>
        <color theme="1"/>
        <rFont val="Arial"/>
        <family val="2"/>
      </rPr>
      <t>er</t>
    </r>
    <r>
      <rPr>
        <sz val="7"/>
        <color theme="1"/>
        <rFont val="Arial"/>
        <family val="2"/>
      </rPr>
      <t>x</t>
    </r>
    <r>
      <rPr>
        <i/>
        <sz val="7"/>
        <color theme="1"/>
        <rFont val="Arial"/>
        <family val="2"/>
      </rPr>
      <t>rdr6</t>
    </r>
  </si>
  <si>
    <r>
      <t>L</t>
    </r>
    <r>
      <rPr>
        <i/>
        <sz val="7"/>
        <color theme="1"/>
        <rFont val="Arial"/>
        <family val="2"/>
      </rPr>
      <t>er</t>
    </r>
    <r>
      <rPr>
        <sz val="7"/>
        <color theme="1"/>
        <rFont val="Arial"/>
        <family val="2"/>
      </rPr>
      <t>x</t>
    </r>
    <r>
      <rPr>
        <i/>
        <sz val="7"/>
        <color theme="1"/>
        <rFont val="Arial"/>
        <family val="2"/>
      </rPr>
      <t>nrpe1</t>
    </r>
  </si>
  <si>
    <r>
      <t>L</t>
    </r>
    <r>
      <rPr>
        <i/>
        <sz val="7"/>
        <color theme="1"/>
        <rFont val="Arial"/>
        <family val="2"/>
      </rPr>
      <t>er</t>
    </r>
    <r>
      <rPr>
        <sz val="7"/>
        <color theme="1"/>
        <rFont val="Arial"/>
        <family val="2"/>
      </rPr>
      <t>x</t>
    </r>
    <r>
      <rPr>
        <i/>
        <sz val="7"/>
        <color theme="1"/>
        <rFont val="Arial"/>
        <family val="2"/>
      </rPr>
      <t>mea9</t>
    </r>
  </si>
  <si>
    <r>
      <t>L</t>
    </r>
    <r>
      <rPr>
        <i/>
        <sz val="7"/>
        <color theme="1"/>
        <rFont val="Arial"/>
        <family val="2"/>
      </rPr>
      <t>er</t>
    </r>
    <r>
      <rPr>
        <sz val="7"/>
        <color theme="1"/>
        <rFont val="Arial"/>
        <family val="2"/>
      </rPr>
      <t>x</t>
    </r>
    <r>
      <rPr>
        <i/>
        <sz val="7"/>
        <color theme="1"/>
        <rFont val="Arial"/>
        <family val="2"/>
      </rPr>
      <t>met1-7</t>
    </r>
  </si>
  <si>
    <r>
      <t>L</t>
    </r>
    <r>
      <rPr>
        <i/>
        <sz val="7"/>
        <color theme="1"/>
        <rFont val="Arial"/>
        <family val="2"/>
      </rPr>
      <t>er</t>
    </r>
    <r>
      <rPr>
        <sz val="7"/>
        <color theme="1"/>
        <rFont val="Arial"/>
        <family val="2"/>
      </rPr>
      <t>x</t>
    </r>
    <r>
      <rPr>
        <i/>
        <sz val="7"/>
        <color theme="1"/>
        <rFont val="Arial"/>
        <family val="2"/>
      </rPr>
      <t>met1-3</t>
    </r>
  </si>
  <si>
    <t>average unfertilized</t>
  </si>
  <si>
    <r>
      <t>Table S7:</t>
    </r>
    <r>
      <rPr>
        <sz val="7"/>
        <color theme="1"/>
        <rFont val="Arial"/>
        <family val="2"/>
      </rPr>
      <t xml:space="preserve"> Embryo development statistics in mutant crosses.</t>
    </r>
  </si>
  <si>
    <r>
      <t>Average normalized paternal read counts across three biological replicates, in L</t>
    </r>
    <r>
      <rPr>
        <i/>
        <sz val="7"/>
        <color theme="1"/>
        <rFont val="Arial"/>
        <family val="2"/>
      </rPr>
      <t>er</t>
    </r>
    <r>
      <rPr>
        <sz val="7"/>
        <color theme="1"/>
        <rFont val="Arial"/>
        <family val="2"/>
      </rPr>
      <t>xCol and TsuxCol compared to the respective met1 mutant cross, and the associated ratios. For all read counts reported, a students t-test showed significant change in mutant compared to WT (p-values &lt;0,05). Some genes fail the prediction interval test (indicated by fail tests) because the maternal reads are outside the initial prediction interval, paternal reads from these were not analysed. CLT= SNPs in all ecotypes tested, CL= only SNP between Col-0 and L</t>
    </r>
    <r>
      <rPr>
        <i/>
        <sz val="7"/>
        <color theme="1"/>
        <rFont val="Arial"/>
        <family val="2"/>
      </rPr>
      <t>er</t>
    </r>
    <r>
      <rPr>
        <sz val="7"/>
        <color theme="1"/>
        <rFont val="Arial"/>
        <family val="2"/>
      </rPr>
      <t>, CT= Only SNP between Col-0 and Tsu.</t>
    </r>
  </si>
  <si>
    <t>Fail tests</t>
  </si>
  <si>
    <t>HDG9</t>
  </si>
  <si>
    <t>AT5G17320</t>
  </si>
  <si>
    <t>AT2G21420</t>
  </si>
  <si>
    <r>
      <t>L</t>
    </r>
    <r>
      <rPr>
        <b/>
        <i/>
        <sz val="7"/>
        <color theme="1"/>
        <rFont val="Arial"/>
        <family val="2"/>
      </rPr>
      <t>er</t>
    </r>
    <r>
      <rPr>
        <b/>
        <sz val="7"/>
        <color theme="1"/>
        <rFont val="Arial"/>
        <family val="2"/>
      </rPr>
      <t>x</t>
    </r>
    <r>
      <rPr>
        <b/>
        <i/>
        <sz val="7"/>
        <color theme="1"/>
        <rFont val="Arial"/>
        <family val="2"/>
      </rPr>
      <t>met1-3</t>
    </r>
  </si>
  <si>
    <r>
      <t>Tsux</t>
    </r>
    <r>
      <rPr>
        <b/>
        <i/>
        <sz val="7"/>
        <color theme="1"/>
        <rFont val="Arial"/>
        <family val="2"/>
      </rPr>
      <t>met1-7</t>
    </r>
  </si>
  <si>
    <r>
      <t>L</t>
    </r>
    <r>
      <rPr>
        <b/>
        <i/>
        <sz val="7"/>
        <color theme="1"/>
        <rFont val="Arial"/>
        <family val="2"/>
      </rPr>
      <t>er</t>
    </r>
    <r>
      <rPr>
        <b/>
        <sz val="7"/>
        <color theme="1"/>
        <rFont val="Arial"/>
        <family val="2"/>
      </rPr>
      <t>x</t>
    </r>
    <r>
      <rPr>
        <b/>
        <i/>
        <sz val="7"/>
        <color theme="1"/>
        <rFont val="Arial"/>
        <family val="2"/>
      </rPr>
      <t>met1-7</t>
    </r>
  </si>
  <si>
    <t>pat2/pat1 ratio</t>
  </si>
  <si>
    <t>Paternal reads</t>
  </si>
  <si>
    <t>AT5G03020</t>
  </si>
  <si>
    <t>AGL57</t>
  </si>
  <si>
    <t>AT3G04100</t>
  </si>
  <si>
    <t>AT2G34890</t>
  </si>
  <si>
    <t>MOP9.5</t>
  </si>
  <si>
    <r>
      <t xml:space="preserve">Table S8: </t>
    </r>
    <r>
      <rPr>
        <sz val="7"/>
        <color theme="1"/>
        <rFont val="Arial"/>
        <family val="2"/>
      </rPr>
      <t xml:space="preserve">Paternal read change of maternally expressed genes (MEGs) in crosses to </t>
    </r>
    <r>
      <rPr>
        <i/>
        <sz val="7"/>
        <color theme="1"/>
        <rFont val="Arial"/>
        <family val="2"/>
      </rPr>
      <t>met1</t>
    </r>
  </si>
  <si>
    <t>Differential expression (DE) fold change (FC) values are given for maternal-paternal preference as an average of wild type crosses ColxLer, LerxCol, ColxTsu and TsuxCol. Imprinting state reported in selected whole genome surveys of imprinting (x if consistent with this data): H= Hsieh et al., 2011; G= Gehring et al., 2011; W= Wolff et al., 2011; P= Pignatta et al., 2014; S= Shirzadi et al., 2011 downregulated (d) in cdka;1-screen. CLT= SNPs in all ecotypes tested, CL= only SNP between Col-0 and Ler, CT= Only SNP between Col-0 and Tsu. *Not analyzed, maternal reads outside prediction interval; **Paternal reads downregulated; ***Maternal reads downregulated.</t>
  </si>
  <si>
    <t>***</t>
  </si>
  <si>
    <t>Standard Deviation</t>
  </si>
  <si>
    <t>WT Average FC</t>
  </si>
  <si>
    <t>**</t>
  </si>
  <si>
    <t>*</t>
  </si>
  <si>
    <r>
      <t xml:space="preserve">Table S9: </t>
    </r>
    <r>
      <rPr>
        <sz val="7"/>
        <color theme="1"/>
        <rFont val="Arial"/>
        <family val="2"/>
      </rPr>
      <t xml:space="preserve">Imprinted genes not affected by mutation in </t>
    </r>
    <r>
      <rPr>
        <i/>
        <sz val="7"/>
        <color theme="1"/>
        <rFont val="Arial"/>
        <family val="2"/>
      </rPr>
      <t>MET1</t>
    </r>
    <r>
      <rPr>
        <sz val="7"/>
        <color theme="1"/>
        <rFont val="Arial"/>
        <family val="2"/>
      </rPr>
      <t xml:space="preserve"> and</t>
    </r>
    <r>
      <rPr>
        <i/>
        <sz val="7"/>
        <color theme="1"/>
        <rFont val="Arial"/>
        <family val="2"/>
      </rPr>
      <t xml:space="preserve"> MEA</t>
    </r>
    <r>
      <rPr>
        <sz val="7"/>
        <color theme="1"/>
        <rFont val="Arial"/>
        <family val="2"/>
      </rPr>
      <t>.</t>
    </r>
    <r>
      <rPr>
        <b/>
        <sz val="7"/>
        <color theme="1"/>
        <rFont val="Arial"/>
        <family val="2"/>
      </rPr>
      <t xml:space="preserve"> A)</t>
    </r>
    <r>
      <rPr>
        <sz val="7"/>
        <color theme="1"/>
        <rFont val="Arial"/>
        <family val="2"/>
      </rPr>
      <t xml:space="preserve"> MEGs not regulated by MET1 in pollen, </t>
    </r>
    <r>
      <rPr>
        <b/>
        <sz val="7"/>
        <color theme="1"/>
        <rFont val="Arial"/>
        <family val="2"/>
      </rPr>
      <t>B)</t>
    </r>
    <r>
      <rPr>
        <sz val="7"/>
        <color theme="1"/>
        <rFont val="Arial"/>
        <family val="2"/>
      </rPr>
      <t xml:space="preserve"> PEGs not affected by mutation of MEA in seed parent. </t>
    </r>
  </si>
  <si>
    <t>x=deregulated in mutant cross. CLT= SNPs in all ecotypes tested, CL= only SNP between Col-0 and Ler, CT= Only SNP between Col-0 and Tsu.</t>
  </si>
  <si>
    <t>down</t>
  </si>
  <si>
    <t>PEG8</t>
  </si>
  <si>
    <t>PEG6</t>
  </si>
  <si>
    <t>PEG5</t>
  </si>
  <si>
    <t>PEG3</t>
  </si>
  <si>
    <t>PEG1</t>
  </si>
  <si>
    <t>ADMETOS</t>
  </si>
  <si>
    <t>PEG7</t>
  </si>
  <si>
    <t>PEG9</t>
  </si>
  <si>
    <t>PEG4</t>
  </si>
  <si>
    <t>PEG2</t>
  </si>
  <si>
    <r>
      <rPr>
        <b/>
        <i/>
        <sz val="7"/>
        <color theme="1"/>
        <rFont val="Arial"/>
        <family val="2"/>
      </rPr>
      <t>mea-9</t>
    </r>
    <r>
      <rPr>
        <b/>
        <sz val="7"/>
        <color theme="1"/>
        <rFont val="Arial"/>
        <family val="2"/>
      </rPr>
      <t xml:space="preserve"> x L</t>
    </r>
    <r>
      <rPr>
        <b/>
        <i/>
        <sz val="7"/>
        <color theme="1"/>
        <rFont val="Arial"/>
        <family val="2"/>
      </rPr>
      <t>er</t>
    </r>
  </si>
  <si>
    <r>
      <t>L</t>
    </r>
    <r>
      <rPr>
        <b/>
        <i/>
        <sz val="7"/>
        <color theme="1"/>
        <rFont val="Arial"/>
        <family val="2"/>
      </rPr>
      <t xml:space="preserve">er </t>
    </r>
    <r>
      <rPr>
        <b/>
        <sz val="7"/>
        <color theme="1"/>
        <rFont val="Arial"/>
        <family val="2"/>
      </rPr>
      <t xml:space="preserve">x </t>
    </r>
    <r>
      <rPr>
        <b/>
        <i/>
        <sz val="7"/>
        <color theme="1"/>
        <rFont val="Arial"/>
        <family val="2"/>
      </rPr>
      <t>rdr6</t>
    </r>
  </si>
  <si>
    <r>
      <t>L</t>
    </r>
    <r>
      <rPr>
        <b/>
        <i/>
        <sz val="7"/>
        <color theme="1"/>
        <rFont val="Arial"/>
        <family val="2"/>
      </rPr>
      <t>er</t>
    </r>
    <r>
      <rPr>
        <b/>
        <sz val="7"/>
        <color theme="1"/>
        <rFont val="Arial"/>
        <family val="2"/>
      </rPr>
      <t xml:space="preserve"> x </t>
    </r>
    <r>
      <rPr>
        <b/>
        <i/>
        <sz val="7"/>
        <color theme="1"/>
        <rFont val="Arial"/>
        <family val="2"/>
      </rPr>
      <t>nrpe1</t>
    </r>
  </si>
  <si>
    <r>
      <t>L</t>
    </r>
    <r>
      <rPr>
        <b/>
        <i/>
        <sz val="7"/>
        <color theme="1"/>
        <rFont val="Arial"/>
        <family val="2"/>
      </rPr>
      <t>er</t>
    </r>
    <r>
      <rPr>
        <b/>
        <sz val="7"/>
        <color theme="1"/>
        <rFont val="Arial"/>
        <family val="2"/>
      </rPr>
      <t xml:space="preserve"> x </t>
    </r>
    <r>
      <rPr>
        <b/>
        <i/>
        <sz val="7"/>
        <color theme="1"/>
        <rFont val="Arial"/>
        <family val="2"/>
      </rPr>
      <t>drm1;drm2</t>
    </r>
  </si>
  <si>
    <r>
      <t>L</t>
    </r>
    <r>
      <rPr>
        <b/>
        <i/>
        <sz val="7"/>
        <color theme="1"/>
        <rFont val="Arial"/>
        <family val="2"/>
      </rPr>
      <t>er</t>
    </r>
    <r>
      <rPr>
        <b/>
        <sz val="7"/>
        <color theme="1"/>
        <rFont val="Arial"/>
        <family val="2"/>
      </rPr>
      <t xml:space="preserve"> x </t>
    </r>
    <r>
      <rPr>
        <b/>
        <i/>
        <sz val="7"/>
        <color theme="1"/>
        <rFont val="Arial"/>
        <family val="2"/>
      </rPr>
      <t>met1-3</t>
    </r>
  </si>
  <si>
    <r>
      <t xml:space="preserve">Tsu x </t>
    </r>
    <r>
      <rPr>
        <b/>
        <i/>
        <sz val="7"/>
        <color theme="1"/>
        <rFont val="Arial"/>
        <family val="2"/>
      </rPr>
      <t>met1-7</t>
    </r>
  </si>
  <si>
    <r>
      <t>L</t>
    </r>
    <r>
      <rPr>
        <b/>
        <i/>
        <sz val="7"/>
        <color theme="1"/>
        <rFont val="Arial"/>
        <family val="2"/>
      </rPr>
      <t>er</t>
    </r>
    <r>
      <rPr>
        <b/>
        <sz val="7"/>
        <color theme="1"/>
        <rFont val="Arial"/>
        <family val="2"/>
      </rPr>
      <t xml:space="preserve"> x </t>
    </r>
    <r>
      <rPr>
        <b/>
        <i/>
        <sz val="7"/>
        <color theme="1"/>
        <rFont val="Arial"/>
        <family val="2"/>
      </rPr>
      <t>met1-7</t>
    </r>
  </si>
  <si>
    <t>maternal read count significantly up</t>
  </si>
  <si>
    <t>paternal read count significantly down</t>
  </si>
  <si>
    <r>
      <t>Table S10:</t>
    </r>
    <r>
      <rPr>
        <sz val="7"/>
        <color theme="1"/>
        <rFont val="Arial"/>
        <family val="2"/>
      </rPr>
      <t xml:space="preserve"> Dynamic regulation of paternally expressed gens by MET1, PRC2 and possibly RdDM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</si>
</sst>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
    <numFmt numFmtId="166" formatCode="0.00000"/>
  </numFmts>
  <fonts count="12" x14ac:knownFonts="1">
    <font>
      <sz val="11"/>
      <color theme="1"/>
      <name val="Calibri"/>
      <family val="2"/>
      <scheme val="minor"/>
    </font>
    <font>
      <b/>
      <sz val="11"/>
      <color theme="1"/>
      <name val="Calibri"/>
      <family val="2"/>
      <scheme val="minor"/>
    </font>
    <font>
      <sz val="11"/>
      <color theme="1"/>
      <name val="Arial"/>
      <family val="2"/>
    </font>
    <font>
      <b/>
      <sz val="7"/>
      <color theme="1"/>
      <name val="Arial"/>
      <family val="2"/>
    </font>
    <font>
      <sz val="7"/>
      <color theme="1"/>
      <name val="Arial"/>
      <family val="2"/>
    </font>
    <font>
      <sz val="7"/>
      <name val="Arial"/>
      <family val="2"/>
    </font>
    <font>
      <i/>
      <sz val="7"/>
      <color theme="1"/>
      <name val="Arial"/>
      <family val="2"/>
    </font>
    <font>
      <b/>
      <i/>
      <sz val="7"/>
      <color theme="1"/>
      <name val="Arial"/>
      <family val="2"/>
    </font>
    <font>
      <b/>
      <sz val="7"/>
      <color theme="1"/>
      <name val="Calibri"/>
      <family val="2"/>
      <scheme val="minor"/>
    </font>
    <font>
      <sz val="7"/>
      <color theme="1"/>
      <name val="Calibri"/>
      <family val="2"/>
      <scheme val="minor"/>
    </font>
    <font>
      <sz val="10"/>
      <color theme="1"/>
      <name val="Calibri"/>
      <family val="2"/>
      <scheme val="minor"/>
    </font>
    <font>
      <sz val="10"/>
      <name val="Calibri"/>
      <family val="2"/>
      <scheme val="minor"/>
    </font>
  </fonts>
  <fills count="2">
    <fill>
      <patternFill patternType="none"/>
    </fill>
    <fill>
      <patternFill patternType="gray125"/>
    </fill>
  </fills>
  <borders count="12">
    <border>
      <left/>
      <right/>
      <top/>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thin">
        <color indexed="64"/>
      </left>
      <right/>
      <top style="thin">
        <color auto="1"/>
      </top>
      <bottom style="thin">
        <color auto="1"/>
      </bottom>
      <diagonal/>
    </border>
    <border>
      <left style="thin">
        <color indexed="64"/>
      </left>
      <right/>
      <top/>
      <bottom/>
      <diagonal/>
    </border>
    <border>
      <left style="thin">
        <color indexed="64"/>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thin">
        <color indexed="64"/>
      </bottom>
      <diagonal/>
    </border>
  </borders>
  <cellStyleXfs count="1">
    <xf numFmtId="0" fontId="0" fillId="0" borderId="0"/>
  </cellStyleXfs>
  <cellXfs count="203">
    <xf numFmtId="0" fontId="0" fillId="0" borderId="0" xfId="0"/>
    <xf numFmtId="0" fontId="0" fillId="0" borderId="0" xfId="0" applyBorder="1"/>
    <xf numFmtId="0" fontId="0" fillId="0" borderId="0" xfId="0" applyFill="1" applyBorder="1"/>
    <xf numFmtId="0" fontId="0" fillId="0" borderId="0" xfId="0" applyFill="1" applyBorder="1" applyAlignment="1">
      <alignment horizontal="center"/>
    </xf>
    <xf numFmtId="0" fontId="1" fillId="0" borderId="0" xfId="0" applyFont="1" applyFill="1" applyBorder="1" applyAlignment="1"/>
    <xf numFmtId="0" fontId="0" fillId="0" borderId="0" xfId="0" applyFont="1" applyFill="1" applyBorder="1"/>
    <xf numFmtId="0" fontId="2" fillId="0" borderId="0" xfId="0" applyFont="1"/>
    <xf numFmtId="0" fontId="4" fillId="0" borderId="3" xfId="0" applyFont="1" applyBorder="1"/>
    <xf numFmtId="0" fontId="4" fillId="0" borderId="1" xfId="0" applyFont="1" applyBorder="1"/>
    <xf numFmtId="0" fontId="3" fillId="0" borderId="1" xfId="0" applyFont="1" applyBorder="1"/>
    <xf numFmtId="0" fontId="4" fillId="0" borderId="2" xfId="0" applyFont="1" applyBorder="1"/>
    <xf numFmtId="0" fontId="3"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0" xfId="0" applyFont="1"/>
    <xf numFmtId="164" fontId="5" fillId="0" borderId="0" xfId="0" applyNumberFormat="1" applyFont="1" applyAlignment="1">
      <alignment horizontal="center"/>
    </xf>
    <xf numFmtId="0" fontId="5" fillId="0" borderId="0" xfId="0" applyFont="1" applyAlignment="1">
      <alignment horizontal="center"/>
    </xf>
    <xf numFmtId="164" fontId="5" fillId="0" borderId="5" xfId="0" applyNumberFormat="1" applyFont="1" applyBorder="1" applyAlignment="1">
      <alignment horizontal="center"/>
    </xf>
    <xf numFmtId="164" fontId="5" fillId="0" borderId="2" xfId="0" applyNumberFormat="1" applyFont="1" applyBorder="1" applyAlignment="1">
      <alignment horizontal="center"/>
    </xf>
    <xf numFmtId="0" fontId="5" fillId="0" borderId="2" xfId="0" applyFont="1" applyBorder="1" applyAlignment="1">
      <alignment horizontal="center"/>
    </xf>
    <xf numFmtId="164" fontId="5" fillId="0" borderId="6" xfId="0" applyNumberFormat="1" applyFont="1" applyBorder="1" applyAlignment="1">
      <alignment horizontal="center"/>
    </xf>
    <xf numFmtId="0" fontId="3" fillId="0" borderId="3" xfId="0" applyFont="1" applyBorder="1" applyAlignment="1">
      <alignment vertical="center"/>
    </xf>
    <xf numFmtId="0" fontId="3" fillId="0" borderId="2" xfId="0" applyFont="1" applyBorder="1" applyAlignment="1">
      <alignment horizontal="center"/>
    </xf>
    <xf numFmtId="0" fontId="0" fillId="0" borderId="0" xfId="0" applyFill="1"/>
    <xf numFmtId="0" fontId="4" fillId="0" borderId="0" xfId="0" applyFont="1" applyBorder="1"/>
    <xf numFmtId="11" fontId="4" fillId="0" borderId="2" xfId="0" applyNumberFormat="1" applyFont="1" applyFill="1" applyBorder="1" applyAlignment="1">
      <alignment horizontal="center"/>
    </xf>
    <xf numFmtId="2" fontId="4" fillId="0" borderId="2" xfId="0" applyNumberFormat="1" applyFont="1" applyFill="1" applyBorder="1" applyAlignment="1">
      <alignment horizontal="center"/>
    </xf>
    <xf numFmtId="1" fontId="4" fillId="0" borderId="2" xfId="0" applyNumberFormat="1" applyFont="1" applyFill="1" applyBorder="1" applyAlignment="1">
      <alignment horizontal="center"/>
    </xf>
    <xf numFmtId="2" fontId="4" fillId="0" borderId="2" xfId="0" applyNumberFormat="1" applyFont="1" applyBorder="1" applyAlignment="1">
      <alignment horizontal="center"/>
    </xf>
    <xf numFmtId="0" fontId="4" fillId="0" borderId="2" xfId="0" applyFont="1" applyFill="1" applyBorder="1"/>
    <xf numFmtId="165" fontId="4" fillId="0" borderId="0" xfId="0" applyNumberFormat="1" applyFont="1" applyFill="1" applyBorder="1" applyAlignment="1">
      <alignment horizontal="center"/>
    </xf>
    <xf numFmtId="2" fontId="4" fillId="0" borderId="0" xfId="0" applyNumberFormat="1" applyFont="1" applyFill="1" applyBorder="1" applyAlignment="1">
      <alignment horizontal="center"/>
    </xf>
    <xf numFmtId="1" fontId="4" fillId="0" borderId="0" xfId="0" applyNumberFormat="1" applyFont="1" applyFill="1" applyBorder="1" applyAlignment="1">
      <alignment horizontal="center"/>
    </xf>
    <xf numFmtId="2" fontId="4" fillId="0" borderId="0" xfId="0" applyNumberFormat="1" applyFont="1" applyAlignment="1">
      <alignment horizontal="center"/>
    </xf>
    <xf numFmtId="0" fontId="4" fillId="0" borderId="0" xfId="0" applyFont="1" applyFill="1" applyBorder="1"/>
    <xf numFmtId="11" fontId="4" fillId="0" borderId="0" xfId="0" applyNumberFormat="1" applyFont="1" applyFill="1" applyBorder="1" applyAlignment="1">
      <alignment horizontal="center"/>
    </xf>
    <xf numFmtId="2" fontId="0" fillId="0" borderId="0" xfId="0" applyNumberFormat="1" applyFill="1" applyBorder="1"/>
    <xf numFmtId="0" fontId="3" fillId="0" borderId="2" xfId="0" applyFont="1" applyFill="1" applyBorder="1"/>
    <xf numFmtId="0" fontId="3" fillId="0" borderId="1" xfId="0" applyFont="1" applyFill="1" applyBorder="1"/>
    <xf numFmtId="0" fontId="3" fillId="0" borderId="0" xfId="0" applyFont="1" applyFill="1" applyBorder="1" applyAlignment="1">
      <alignment horizontal="right"/>
    </xf>
    <xf numFmtId="0" fontId="4" fillId="0" borderId="0" xfId="0" applyFont="1" applyFill="1"/>
    <xf numFmtId="0" fontId="4" fillId="0" borderId="0" xfId="0" applyFont="1" applyAlignment="1">
      <alignment horizontal="center"/>
    </xf>
    <xf numFmtId="0" fontId="3" fillId="0" borderId="0" xfId="0" applyFont="1" applyBorder="1"/>
    <xf numFmtId="165" fontId="4" fillId="0" borderId="2" xfId="0" applyNumberFormat="1" applyFont="1" applyFill="1" applyBorder="1" applyAlignment="1">
      <alignment horizontal="center"/>
    </xf>
    <xf numFmtId="0" fontId="3" fillId="0" borderId="2" xfId="0" applyFont="1" applyBorder="1"/>
    <xf numFmtId="0" fontId="3" fillId="0" borderId="0" xfId="0" applyFont="1" applyBorder="1" applyAlignment="1">
      <alignment horizontal="right"/>
    </xf>
    <xf numFmtId="0" fontId="0" fillId="0" borderId="0" xfId="0" applyFill="1" applyAlignment="1">
      <alignment horizontal="center"/>
    </xf>
    <xf numFmtId="0" fontId="1" fillId="0" borderId="0" xfId="0" applyFont="1" applyAlignment="1">
      <alignment horizontal="right"/>
    </xf>
    <xf numFmtId="0" fontId="8" fillId="0" borderId="0" xfId="0" applyFont="1" applyAlignment="1">
      <alignment horizontal="right"/>
    </xf>
    <xf numFmtId="11" fontId="0" fillId="0" borderId="0" xfId="0" applyNumberFormat="1" applyFill="1" applyBorder="1" applyAlignment="1">
      <alignment horizontal="center"/>
    </xf>
    <xf numFmtId="11" fontId="3" fillId="0" borderId="2" xfId="0" applyNumberFormat="1" applyFont="1" applyFill="1" applyBorder="1" applyAlignment="1">
      <alignment horizontal="center"/>
    </xf>
    <xf numFmtId="2" fontId="3" fillId="0" borderId="2" xfId="0" applyNumberFormat="1" applyFont="1" applyFill="1" applyBorder="1" applyAlignment="1">
      <alignment horizontal="center"/>
    </xf>
    <xf numFmtId="0" fontId="4" fillId="0" borderId="2" xfId="0" applyFont="1" applyFill="1" applyBorder="1" applyAlignment="1">
      <alignment horizontal="center"/>
    </xf>
    <xf numFmtId="0" fontId="3" fillId="0" borderId="0" xfId="0" applyFont="1" applyAlignment="1">
      <alignment horizontal="right"/>
    </xf>
    <xf numFmtId="11" fontId="0" fillId="0" borderId="0" xfId="0" applyNumberFormat="1" applyFill="1" applyAlignment="1">
      <alignment horizontal="center"/>
    </xf>
    <xf numFmtId="11" fontId="3" fillId="0" borderId="0" xfId="0" applyNumberFormat="1" applyFont="1" applyFill="1" applyAlignment="1">
      <alignment horizontal="center"/>
    </xf>
    <xf numFmtId="2" fontId="3" fillId="0" borderId="0" xfId="0" applyNumberFormat="1" applyFont="1" applyFill="1" applyAlignment="1">
      <alignment horizontal="center"/>
    </xf>
    <xf numFmtId="0" fontId="4" fillId="0" borderId="0" xfId="0" applyFont="1" applyFill="1" applyAlignment="1">
      <alignment horizontal="center"/>
    </xf>
    <xf numFmtId="0" fontId="3" fillId="0" borderId="0" xfId="0" applyFont="1" applyFill="1"/>
    <xf numFmtId="166" fontId="0" fillId="0" borderId="0" xfId="0" applyNumberFormat="1" applyFill="1" applyAlignment="1">
      <alignment horizontal="center"/>
    </xf>
    <xf numFmtId="165" fontId="4" fillId="0" borderId="0" xfId="0" applyNumberFormat="1" applyFont="1" applyFill="1" applyAlignment="1">
      <alignment horizontal="center"/>
    </xf>
    <xf numFmtId="2" fontId="4" fillId="0" borderId="0" xfId="0" applyNumberFormat="1" applyFont="1" applyFill="1" applyAlignment="1">
      <alignment horizontal="center"/>
    </xf>
    <xf numFmtId="165" fontId="3" fillId="0" borderId="0" xfId="0" applyNumberFormat="1" applyFont="1" applyFill="1" applyAlignment="1">
      <alignment horizontal="center"/>
    </xf>
    <xf numFmtId="11" fontId="4" fillId="0" borderId="0" xfId="0" applyNumberFormat="1" applyFont="1" applyFill="1" applyAlignment="1">
      <alignment horizontal="center"/>
    </xf>
    <xf numFmtId="0" fontId="1" fillId="0" borderId="0" xfId="0" applyFont="1" applyFill="1" applyBorder="1" applyAlignment="1">
      <alignment horizontal="center" wrapText="1"/>
    </xf>
    <xf numFmtId="0" fontId="3" fillId="0" borderId="2" xfId="0" applyFont="1" applyFill="1" applyBorder="1" applyAlignment="1">
      <alignment horizontal="center"/>
    </xf>
    <xf numFmtId="0" fontId="3" fillId="0" borderId="2" xfId="0" applyFont="1" applyFill="1" applyBorder="1" applyAlignment="1"/>
    <xf numFmtId="0" fontId="3" fillId="0" borderId="1" xfId="0" applyFont="1" applyFill="1" applyBorder="1" applyAlignment="1">
      <alignment horizontal="center" vertical="center"/>
    </xf>
    <xf numFmtId="0" fontId="3" fillId="0" borderId="1" xfId="0" applyFont="1" applyFill="1" applyBorder="1" applyAlignment="1">
      <alignment vertical="center"/>
    </xf>
    <xf numFmtId="11" fontId="3" fillId="0" borderId="0" xfId="0" applyNumberFormat="1" applyFont="1" applyFill="1" applyBorder="1" applyAlignment="1">
      <alignment horizontal="center"/>
    </xf>
    <xf numFmtId="2" fontId="3" fillId="0" borderId="0" xfId="0" applyNumberFormat="1" applyFont="1" applyFill="1" applyBorder="1" applyAlignment="1">
      <alignment horizontal="center"/>
    </xf>
    <xf numFmtId="0" fontId="4" fillId="0" borderId="0" xfId="0" applyFont="1" applyFill="1" applyBorder="1" applyAlignment="1">
      <alignment horizontal="center"/>
    </xf>
    <xf numFmtId="0" fontId="3" fillId="0" borderId="0" xfId="0" applyFont="1" applyFill="1" applyBorder="1"/>
    <xf numFmtId="166" fontId="0" fillId="0" borderId="0" xfId="0" applyNumberFormat="1" applyFill="1" applyBorder="1" applyAlignment="1">
      <alignment horizontal="center"/>
    </xf>
    <xf numFmtId="165" fontId="3" fillId="0" borderId="0" xfId="0" applyNumberFormat="1" applyFont="1" applyFill="1" applyBorder="1" applyAlignment="1">
      <alignment horizontal="center"/>
    </xf>
    <xf numFmtId="11" fontId="3" fillId="0" borderId="1" xfId="0" applyNumberFormat="1" applyFont="1" applyFill="1" applyBorder="1" applyAlignment="1">
      <alignment horizontal="center"/>
    </xf>
    <xf numFmtId="2" fontId="3" fillId="0" borderId="1" xfId="0" applyNumberFormat="1" applyFont="1" applyFill="1" applyBorder="1" applyAlignment="1">
      <alignment horizontal="center"/>
    </xf>
    <xf numFmtId="0" fontId="4" fillId="0" borderId="1" xfId="0" applyFont="1" applyFill="1" applyBorder="1" applyAlignment="1">
      <alignment horizontal="center"/>
    </xf>
    <xf numFmtId="0" fontId="3" fillId="0" borderId="1" xfId="0" applyFont="1" applyFill="1" applyBorder="1" applyAlignment="1">
      <alignment horizontal="center"/>
    </xf>
    <xf numFmtId="0" fontId="3" fillId="0" borderId="1" xfId="0" applyFont="1" applyFill="1" applyBorder="1" applyAlignment="1"/>
    <xf numFmtId="0" fontId="3" fillId="0" borderId="3" xfId="0" applyFont="1" applyFill="1" applyBorder="1" applyAlignment="1">
      <alignment vertical="center"/>
    </xf>
    <xf numFmtId="164" fontId="4" fillId="0" borderId="2" xfId="0" applyNumberFormat="1" applyFont="1" applyBorder="1" applyAlignment="1">
      <alignment horizontal="center"/>
    </xf>
    <xf numFmtId="0" fontId="4" fillId="0" borderId="2" xfId="0" applyFont="1" applyBorder="1" applyAlignment="1">
      <alignment horizontal="center"/>
    </xf>
    <xf numFmtId="164" fontId="4" fillId="0" borderId="0" xfId="0" applyNumberFormat="1" applyFont="1" applyBorder="1" applyAlignment="1">
      <alignment horizontal="center"/>
    </xf>
    <xf numFmtId="0" fontId="4" fillId="0" borderId="0" xfId="0" applyFont="1" applyBorder="1" applyAlignment="1">
      <alignment horizontal="center"/>
    </xf>
    <xf numFmtId="164" fontId="4" fillId="0" borderId="0" xfId="0" applyNumberFormat="1" applyFont="1" applyAlignment="1">
      <alignment horizontal="center"/>
    </xf>
    <xf numFmtId="164" fontId="4" fillId="0" borderId="0" xfId="0" applyNumberFormat="1" applyFont="1" applyFill="1" applyAlignment="1">
      <alignment horizontal="center"/>
    </xf>
    <xf numFmtId="164" fontId="4" fillId="0" borderId="0" xfId="0" applyNumberFormat="1" applyFont="1" applyFill="1" applyBorder="1" applyAlignment="1">
      <alignment horizontal="center"/>
    </xf>
    <xf numFmtId="0" fontId="3" fillId="0" borderId="1" xfId="0" applyFont="1" applyBorder="1" applyAlignment="1">
      <alignment horizontal="center" vertical="center"/>
    </xf>
    <xf numFmtId="0" fontId="3" fillId="0" borderId="3" xfId="0" applyFont="1" applyBorder="1"/>
    <xf numFmtId="0" fontId="0" fillId="0" borderId="0" xfId="0" applyFont="1" applyAlignment="1">
      <alignment horizontal="center"/>
    </xf>
    <xf numFmtId="0" fontId="0" fillId="0" borderId="0" xfId="0" applyFont="1"/>
    <xf numFmtId="0" fontId="0" fillId="0" borderId="0" xfId="0" applyFont="1" applyAlignment="1">
      <alignment horizontal="right"/>
    </xf>
    <xf numFmtId="0" fontId="0" fillId="0" borderId="0" xfId="0" applyFont="1" applyBorder="1"/>
    <xf numFmtId="165" fontId="0" fillId="0" borderId="0" xfId="0" applyNumberFormat="1" applyFont="1" applyBorder="1" applyAlignment="1">
      <alignment horizontal="center"/>
    </xf>
    <xf numFmtId="11" fontId="0" fillId="0" borderId="0" xfId="0" applyNumberFormat="1" applyFont="1" applyBorder="1" applyAlignment="1">
      <alignment horizontal="center"/>
    </xf>
    <xf numFmtId="0" fontId="9" fillId="0" borderId="0" xfId="0" applyFont="1" applyAlignment="1">
      <alignment horizontal="right"/>
    </xf>
    <xf numFmtId="0" fontId="4" fillId="0" borderId="6" xfId="0" applyFont="1" applyBorder="1" applyAlignment="1">
      <alignment horizontal="center"/>
    </xf>
    <xf numFmtId="164" fontId="4" fillId="0" borderId="7" xfId="0" applyNumberFormat="1" applyFont="1" applyBorder="1" applyAlignment="1">
      <alignment horizontal="center"/>
    </xf>
    <xf numFmtId="164" fontId="4" fillId="0" borderId="6" xfId="0" applyNumberFormat="1" applyFont="1" applyBorder="1" applyAlignment="1">
      <alignment horizontal="center"/>
    </xf>
    <xf numFmtId="0" fontId="4" fillId="0" borderId="0" xfId="0" applyFont="1" applyAlignment="1">
      <alignment horizontal="right"/>
    </xf>
    <xf numFmtId="0" fontId="4" fillId="0" borderId="5" xfId="0" applyFont="1" applyBorder="1" applyAlignment="1">
      <alignment horizontal="center"/>
    </xf>
    <xf numFmtId="164" fontId="4" fillId="0" borderId="8"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164" fontId="4" fillId="0" borderId="1" xfId="0" applyNumberFormat="1" applyFont="1" applyBorder="1" applyAlignment="1">
      <alignment horizontal="center"/>
    </xf>
    <xf numFmtId="164" fontId="4" fillId="0" borderId="10" xfId="0" applyNumberFormat="1" applyFont="1" applyBorder="1" applyAlignment="1">
      <alignment horizontal="center"/>
    </xf>
    <xf numFmtId="164" fontId="4" fillId="0" borderId="9" xfId="0" applyNumberFormat="1" applyFont="1" applyBorder="1" applyAlignment="1">
      <alignment horizontal="center"/>
    </xf>
    <xf numFmtId="0" fontId="3" fillId="0" borderId="6" xfId="0" applyFont="1" applyBorder="1" applyAlignment="1">
      <alignment horizontal="center"/>
    </xf>
    <xf numFmtId="0" fontId="3" fillId="0" borderId="0" xfId="0" applyFont="1" applyBorder="1" applyAlignment="1">
      <alignment horizontal="center"/>
    </xf>
    <xf numFmtId="0" fontId="3" fillId="0" borderId="5" xfId="0" applyFont="1" applyBorder="1" applyAlignment="1">
      <alignment horizontal="center"/>
    </xf>
    <xf numFmtId="0" fontId="3" fillId="0" borderId="9" xfId="0" applyFont="1" applyFill="1" applyBorder="1" applyAlignment="1">
      <alignment horizontal="center" vertical="center"/>
    </xf>
    <xf numFmtId="0" fontId="4" fillId="0" borderId="1" xfId="0" applyFont="1" applyBorder="1" applyAlignment="1">
      <alignment horizontal="center"/>
    </xf>
    <xf numFmtId="0" fontId="4" fillId="0" borderId="1" xfId="0" applyFont="1" applyFill="1" applyBorder="1"/>
    <xf numFmtId="164" fontId="4" fillId="0" borderId="2" xfId="0" applyNumberFormat="1" applyFont="1" applyFill="1" applyBorder="1" applyAlignment="1">
      <alignment horizontal="center"/>
    </xf>
    <xf numFmtId="0" fontId="4" fillId="0" borderId="6" xfId="0" applyFont="1" applyFill="1" applyBorder="1" applyAlignment="1">
      <alignment horizontal="center"/>
    </xf>
    <xf numFmtId="164" fontId="4" fillId="0" borderId="6" xfId="0" applyNumberFormat="1" applyFont="1" applyFill="1" applyBorder="1" applyAlignment="1">
      <alignment horizontal="center"/>
    </xf>
    <xf numFmtId="164" fontId="4" fillId="0" borderId="5" xfId="0" applyNumberFormat="1" applyFont="1" applyFill="1" applyBorder="1" applyAlignment="1">
      <alignment horizontal="center"/>
    </xf>
    <xf numFmtId="164" fontId="3" fillId="0" borderId="5" xfId="0" applyNumberFormat="1" applyFont="1" applyFill="1" applyBorder="1" applyAlignment="1">
      <alignment horizontal="center"/>
    </xf>
    <xf numFmtId="0" fontId="4" fillId="0" borderId="0" xfId="0" applyFont="1" applyFill="1" applyAlignment="1">
      <alignment horizontal="left"/>
    </xf>
    <xf numFmtId="164" fontId="0" fillId="0" borderId="0" xfId="0" applyNumberFormat="1" applyAlignment="1">
      <alignment horizontal="center"/>
    </xf>
    <xf numFmtId="164" fontId="5" fillId="0" borderId="0" xfId="0" applyNumberFormat="1" applyFont="1" applyBorder="1" applyAlignment="1">
      <alignment horizontal="center"/>
    </xf>
    <xf numFmtId="0" fontId="9" fillId="0" borderId="0" xfId="0" applyFont="1" applyAlignment="1">
      <alignment horizontal="center"/>
    </xf>
    <xf numFmtId="0" fontId="9" fillId="0" borderId="0" xfId="0" applyFont="1"/>
    <xf numFmtId="0" fontId="9" fillId="0" borderId="0" xfId="0" applyFont="1" applyFill="1" applyBorder="1"/>
    <xf numFmtId="0" fontId="9" fillId="0" borderId="0" xfId="0" applyFont="1" applyBorder="1"/>
    <xf numFmtId="0" fontId="9" fillId="0" borderId="0" xfId="0" applyFont="1" applyFill="1"/>
    <xf numFmtId="2" fontId="4" fillId="0" borderId="7" xfId="0" applyNumberFormat="1" applyFont="1" applyBorder="1" applyAlignment="1">
      <alignment horizontal="center"/>
    </xf>
    <xf numFmtId="0" fontId="4" fillId="0" borderId="7" xfId="0" applyFont="1" applyBorder="1"/>
    <xf numFmtId="0" fontId="4" fillId="0" borderId="6" xfId="0" applyFont="1" applyFill="1" applyBorder="1"/>
    <xf numFmtId="2" fontId="4" fillId="0" borderId="8" xfId="0" applyNumberFormat="1" applyFont="1" applyBorder="1" applyAlignment="1">
      <alignment horizontal="center"/>
    </xf>
    <xf numFmtId="0" fontId="4" fillId="0" borderId="8" xfId="0" applyFont="1" applyBorder="1"/>
    <xf numFmtId="0" fontId="4" fillId="0" borderId="5" xfId="0" applyFont="1" applyFill="1" applyBorder="1"/>
    <xf numFmtId="0" fontId="4" fillId="0" borderId="8" xfId="0" applyFont="1" applyBorder="1" applyAlignment="1">
      <alignment horizontal="center"/>
    </xf>
    <xf numFmtId="0" fontId="4" fillId="0" borderId="5" xfId="0" applyFont="1" applyBorder="1" applyAlignment="1">
      <alignment horizontal="left"/>
    </xf>
    <xf numFmtId="0" fontId="4" fillId="0" borderId="5" xfId="0" applyFont="1" applyBorder="1"/>
    <xf numFmtId="0" fontId="3" fillId="0" borderId="2" xfId="0" applyFont="1" applyFill="1" applyBorder="1" applyAlignment="1">
      <alignment horizontal="center" vertical="center"/>
    </xf>
    <xf numFmtId="0" fontId="3" fillId="0" borderId="6" xfId="0" applyFont="1" applyBorder="1" applyAlignment="1">
      <alignment horizontal="center" vertical="center"/>
    </xf>
    <xf numFmtId="0" fontId="3" fillId="0" borderId="2" xfId="0" applyFont="1" applyBorder="1" applyAlignment="1">
      <alignment horizontal="center" vertical="center"/>
    </xf>
    <xf numFmtId="0" fontId="4" fillId="0" borderId="0" xfId="0" applyFont="1" applyAlignment="1">
      <alignment horizontal="left"/>
    </xf>
    <xf numFmtId="2" fontId="4" fillId="0" borderId="8" xfId="0" applyNumberFormat="1" applyFont="1" applyFill="1" applyBorder="1" applyAlignment="1">
      <alignment horizontal="center"/>
    </xf>
    <xf numFmtId="0" fontId="4" fillId="0" borderId="8" xfId="0" applyFont="1" applyFill="1" applyBorder="1" applyAlignment="1">
      <alignment horizontal="center"/>
    </xf>
    <xf numFmtId="0" fontId="4" fillId="0" borderId="5" xfId="0" applyFont="1" applyFill="1" applyBorder="1" applyAlignment="1">
      <alignment horizontal="center"/>
    </xf>
    <xf numFmtId="164" fontId="4" fillId="0" borderId="8" xfId="0" applyNumberFormat="1" applyFont="1" applyFill="1" applyBorder="1" applyAlignment="1">
      <alignment horizontal="center"/>
    </xf>
    <xf numFmtId="0" fontId="1" fillId="0" borderId="0" xfId="0" applyFont="1"/>
    <xf numFmtId="0" fontId="9" fillId="0" borderId="2" xfId="0" applyFont="1" applyFill="1" applyBorder="1" applyAlignment="1">
      <alignment vertical="top"/>
    </xf>
    <xf numFmtId="0" fontId="10" fillId="0" borderId="0" xfId="0" applyFont="1"/>
    <xf numFmtId="0" fontId="10" fillId="0" borderId="0" xfId="0" applyFont="1" applyFill="1"/>
    <xf numFmtId="0" fontId="5" fillId="0" borderId="2" xfId="0" applyFont="1" applyBorder="1" applyAlignment="1">
      <alignment horizontal="left"/>
    </xf>
    <xf numFmtId="0" fontId="5" fillId="0" borderId="2" xfId="0" applyFont="1" applyFill="1" applyBorder="1"/>
    <xf numFmtId="0" fontId="5" fillId="0" borderId="0" xfId="0" applyFont="1" applyAlignment="1">
      <alignment horizontal="left"/>
    </xf>
    <xf numFmtId="0" fontId="5" fillId="0" borderId="0" xfId="0" applyFont="1" applyFill="1"/>
    <xf numFmtId="0" fontId="10" fillId="0" borderId="0" xfId="0" applyFont="1" applyBorder="1"/>
    <xf numFmtId="0" fontId="11" fillId="0" borderId="0" xfId="0" applyFont="1" applyBorder="1"/>
    <xf numFmtId="0" fontId="11" fillId="0" borderId="0" xfId="0" applyFont="1" applyBorder="1" applyAlignment="1">
      <alignment horizontal="right"/>
    </xf>
    <xf numFmtId="0" fontId="4" fillId="0" borderId="2" xfId="0" applyFont="1" applyBorder="1" applyAlignment="1">
      <alignment horizontal="left"/>
    </xf>
    <xf numFmtId="0" fontId="4" fillId="0" borderId="1" xfId="0" applyFont="1" applyBorder="1" applyAlignment="1">
      <alignment horizontal="left"/>
    </xf>
    <xf numFmtId="0" fontId="3" fillId="0" borderId="1" xfId="0" applyFont="1" applyBorder="1" applyAlignment="1">
      <alignment horizontal="center"/>
    </xf>
    <xf numFmtId="0" fontId="5" fillId="0" borderId="2" xfId="0" applyFont="1" applyBorder="1"/>
    <xf numFmtId="0" fontId="5" fillId="0" borderId="0" xfId="0" applyFont="1"/>
    <xf numFmtId="0" fontId="4" fillId="0" borderId="7" xfId="0" applyFont="1" applyFill="1" applyBorder="1"/>
    <xf numFmtId="0" fontId="4" fillId="0" borderId="8" xfId="0" applyFont="1" applyFill="1" applyBorder="1"/>
    <xf numFmtId="0" fontId="3" fillId="0" borderId="6" xfId="0" applyFont="1" applyFill="1" applyBorder="1" applyAlignment="1">
      <alignment horizontal="center" vertical="center" wrapText="1"/>
    </xf>
    <xf numFmtId="0" fontId="4" fillId="0" borderId="0" xfId="0" applyFont="1" applyBorder="1" applyAlignment="1">
      <alignment horizontal="left" wrapText="1"/>
    </xf>
    <xf numFmtId="0" fontId="4" fillId="0" borderId="2" xfId="0" applyFont="1" applyBorder="1" applyAlignment="1">
      <alignment horizontal="left" wrapText="1"/>
    </xf>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2" xfId="0" applyFont="1" applyBorder="1" applyAlignment="1">
      <alignment horizontal="center"/>
    </xf>
    <xf numFmtId="0" fontId="3" fillId="0" borderId="1" xfId="0" applyFont="1" applyFill="1" applyBorder="1" applyAlignment="1">
      <alignment horizontal="center" wrapText="1"/>
    </xf>
    <xf numFmtId="0" fontId="3" fillId="0" borderId="2" xfId="0" applyFont="1" applyFill="1" applyBorder="1" applyAlignment="1">
      <alignment horizontal="center" wrapText="1"/>
    </xf>
    <xf numFmtId="0" fontId="4"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Fill="1" applyBorder="1" applyAlignment="1">
      <alignment horizontal="left" wrapText="1"/>
    </xf>
    <xf numFmtId="0" fontId="4" fillId="0" borderId="0" xfId="0" applyFont="1" applyFill="1" applyAlignment="1">
      <alignment horizontal="left" wrapText="1"/>
    </xf>
    <xf numFmtId="0" fontId="4" fillId="0" borderId="2" xfId="0" applyFont="1" applyFill="1" applyBorder="1" applyAlignment="1">
      <alignment horizontal="left" wrapText="1"/>
    </xf>
    <xf numFmtId="0" fontId="3" fillId="0" borderId="9" xfId="0" applyFont="1" applyFill="1" applyBorder="1" applyAlignment="1">
      <alignment horizontal="center" wrapText="1"/>
    </xf>
    <xf numFmtId="0" fontId="3" fillId="0" borderId="6" xfId="0" applyFont="1" applyFill="1" applyBorder="1" applyAlignment="1">
      <alignment horizont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4" fillId="0" borderId="0" xfId="0" applyFont="1" applyAlignment="1">
      <alignment horizontal="left" wrapText="1"/>
    </xf>
    <xf numFmtId="0" fontId="4" fillId="0" borderId="1" xfId="0" applyFont="1" applyBorder="1" applyAlignment="1">
      <alignment horizontal="left" vertical="center" wrapText="1"/>
    </xf>
    <xf numFmtId="0" fontId="4" fillId="0" borderId="0" xfId="0" applyFont="1" applyBorder="1" applyAlignment="1">
      <alignment horizontal="left" vertical="center" wrapText="1"/>
    </xf>
    <xf numFmtId="0" fontId="4" fillId="0" borderId="2" xfId="0" applyFont="1" applyBorder="1" applyAlignment="1">
      <alignment horizontal="left" vertical="center" wrapText="1"/>
    </xf>
    <xf numFmtId="0" fontId="4" fillId="0" borderId="1"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2" xfId="0" applyFont="1" applyFill="1" applyBorder="1" applyAlignment="1">
      <alignment horizontal="left" vertical="center" wrapText="1"/>
    </xf>
    <xf numFmtId="0" fontId="3" fillId="0" borderId="10" xfId="0" applyFont="1" applyBorder="1" applyAlignment="1">
      <alignment horizontal="center" wrapText="1"/>
    </xf>
    <xf numFmtId="0" fontId="3" fillId="0" borderId="7" xfId="0" applyFont="1" applyBorder="1" applyAlignment="1">
      <alignment horizontal="center" wrapText="1"/>
    </xf>
    <xf numFmtId="0" fontId="3" fillId="0" borderId="9" xfId="0" applyFont="1" applyBorder="1" applyAlignment="1">
      <alignment horizontal="center" wrapText="1"/>
    </xf>
    <xf numFmtId="0" fontId="3" fillId="0" borderId="6" xfId="0" applyFont="1" applyBorder="1" applyAlignment="1">
      <alignment horizontal="center" wrapText="1"/>
    </xf>
    <xf numFmtId="0" fontId="3" fillId="0" borderId="9" xfId="0" applyFont="1" applyBorder="1" applyAlignment="1">
      <alignment horizontal="center"/>
    </xf>
    <xf numFmtId="0" fontId="3" fillId="0" borderId="1" xfId="0" applyFont="1" applyBorder="1" applyAlignment="1">
      <alignment horizontal="center"/>
    </xf>
    <xf numFmtId="0" fontId="4" fillId="0" borderId="1" xfId="0" applyFont="1" applyBorder="1" applyAlignment="1">
      <alignment horizontal="left" vertical="top" wrapText="1"/>
    </xf>
    <xf numFmtId="0" fontId="4" fillId="0" borderId="0" xfId="0" applyFont="1" applyBorder="1" applyAlignment="1">
      <alignment horizontal="left" vertical="top" wrapText="1"/>
    </xf>
    <xf numFmtId="0" fontId="4" fillId="0" borderId="2" xfId="0" applyFont="1" applyBorder="1" applyAlignment="1">
      <alignment horizontal="left" vertical="top" wrapText="1"/>
    </xf>
    <xf numFmtId="0" fontId="3" fillId="0" borderId="0" xfId="0" applyFont="1" applyBorder="1" applyAlignment="1">
      <alignment horizontal="center" wrapText="1"/>
    </xf>
    <xf numFmtId="0" fontId="3" fillId="0" borderId="4" xfId="0" applyFont="1" applyFill="1" applyBorder="1" applyAlignment="1">
      <alignment horizontal="center"/>
    </xf>
    <xf numFmtId="0" fontId="3" fillId="0" borderId="3" xfId="0" applyFont="1" applyFill="1" applyBorder="1" applyAlignment="1">
      <alignment horizontal="center"/>
    </xf>
    <xf numFmtId="0" fontId="3" fillId="0" borderId="11" xfId="0" applyFont="1" applyFill="1" applyBorder="1" applyAlignment="1">
      <alignment horizontal="center"/>
    </xf>
    <xf numFmtId="0" fontId="3" fillId="0" borderId="5" xfId="0" applyFont="1" applyFill="1" applyBorder="1" applyAlignment="1">
      <alignment horizontal="center" wrapText="1"/>
    </xf>
    <xf numFmtId="0" fontId="3" fillId="0" borderId="0" xfId="0" applyFont="1" applyFill="1" applyBorder="1" applyAlignment="1">
      <alignment horizontal="center" wrapText="1"/>
    </xf>
    <xf numFmtId="0" fontId="3" fillId="0" borderId="8" xfId="0" applyFont="1" applyFill="1" applyBorder="1" applyAlignment="1">
      <alignment horizontal="center" wrapText="1"/>
    </xf>
    <xf numFmtId="0" fontId="3" fillId="0" borderId="7"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0"/>
  <sheetViews>
    <sheetView tabSelected="1" zoomScale="120" zoomScaleNormal="120" zoomScalePageLayoutView="250" workbookViewId="0">
      <selection activeCell="A9" sqref="A9"/>
    </sheetView>
  </sheetViews>
  <sheetFormatPr defaultColWidth="8.85546875" defaultRowHeight="15" x14ac:dyDescent="0.25"/>
  <cols>
    <col min="1" max="1" width="8.5703125" customWidth="1"/>
    <col min="2" max="2" width="4.140625" customWidth="1"/>
    <col min="3" max="3" width="4.7109375" customWidth="1"/>
    <col min="4" max="4" width="4.28515625" customWidth="1"/>
    <col min="5" max="5" width="4.7109375" customWidth="1"/>
    <col min="6" max="6" width="4.140625" customWidth="1"/>
    <col min="7" max="7" width="4.7109375" customWidth="1"/>
    <col min="8" max="8" width="4.42578125" customWidth="1"/>
    <col min="9" max="9" width="5" customWidth="1"/>
    <col min="10" max="10" width="4.5703125" customWidth="1"/>
    <col min="11" max="11" width="5" customWidth="1"/>
    <col min="12" max="12" width="3.85546875" customWidth="1"/>
    <col min="13" max="13" width="8.140625" customWidth="1"/>
    <col min="14" max="14" width="7.28515625" customWidth="1"/>
    <col min="15" max="15" width="5" customWidth="1"/>
    <col min="16" max="16" width="6.140625" customWidth="1"/>
  </cols>
  <sheetData>
    <row r="2" spans="1:16" ht="12.75" customHeight="1" x14ac:dyDescent="0.25">
      <c r="A2" s="21" t="s">
        <v>19</v>
      </c>
      <c r="B2" s="7"/>
      <c r="C2" s="7"/>
      <c r="D2" s="7"/>
      <c r="E2" s="7"/>
      <c r="F2" s="7"/>
      <c r="G2" s="7"/>
      <c r="H2" s="7"/>
      <c r="I2" s="7"/>
      <c r="J2" s="7"/>
      <c r="K2" s="7"/>
      <c r="L2" s="7"/>
      <c r="M2" s="7"/>
      <c r="N2" s="7"/>
      <c r="O2" s="7"/>
      <c r="P2" s="7"/>
    </row>
    <row r="3" spans="1:16" ht="12.75" customHeight="1" x14ac:dyDescent="0.25">
      <c r="A3" s="8"/>
      <c r="B3" s="9"/>
      <c r="C3" s="9"/>
      <c r="D3" s="9"/>
      <c r="E3" s="9"/>
      <c r="F3" s="9"/>
      <c r="G3" s="9"/>
      <c r="H3" s="165" t="s">
        <v>7</v>
      </c>
      <c r="I3" s="165"/>
      <c r="J3" s="165" t="s">
        <v>10</v>
      </c>
      <c r="K3" s="165"/>
      <c r="L3" s="9"/>
      <c r="M3" s="165" t="s">
        <v>11</v>
      </c>
      <c r="N3" s="165"/>
      <c r="O3" s="165" t="s">
        <v>12</v>
      </c>
      <c r="P3" s="165"/>
    </row>
    <row r="4" spans="1:16" ht="12.75" customHeight="1" x14ac:dyDescent="0.25">
      <c r="A4" s="10"/>
      <c r="B4" s="167" t="s">
        <v>13</v>
      </c>
      <c r="C4" s="167"/>
      <c r="D4" s="167" t="s">
        <v>5</v>
      </c>
      <c r="E4" s="167"/>
      <c r="F4" s="167" t="s">
        <v>6</v>
      </c>
      <c r="G4" s="167"/>
      <c r="H4" s="166"/>
      <c r="I4" s="166"/>
      <c r="J4" s="166"/>
      <c r="K4" s="166"/>
      <c r="L4" s="11" t="s">
        <v>9</v>
      </c>
      <c r="M4" s="166"/>
      <c r="N4" s="166"/>
      <c r="O4" s="166"/>
      <c r="P4" s="166"/>
    </row>
    <row r="5" spans="1:16" s="6" customFormat="1" ht="12.75" customHeight="1" x14ac:dyDescent="0.2">
      <c r="A5" s="7"/>
      <c r="B5" s="12" t="s">
        <v>4</v>
      </c>
      <c r="C5" s="12" t="s">
        <v>14</v>
      </c>
      <c r="D5" s="12" t="s">
        <v>4</v>
      </c>
      <c r="E5" s="12" t="s">
        <v>14</v>
      </c>
      <c r="F5" s="12" t="s">
        <v>4</v>
      </c>
      <c r="G5" s="12" t="s">
        <v>14</v>
      </c>
      <c r="H5" s="12" t="s">
        <v>4</v>
      </c>
      <c r="I5" s="12" t="s">
        <v>14</v>
      </c>
      <c r="J5" s="12" t="s">
        <v>4</v>
      </c>
      <c r="K5" s="12" t="s">
        <v>14</v>
      </c>
      <c r="L5" s="12"/>
      <c r="M5" s="13" t="s">
        <v>8</v>
      </c>
      <c r="N5" s="12" t="s">
        <v>14</v>
      </c>
      <c r="O5" s="12" t="s">
        <v>4</v>
      </c>
      <c r="P5" s="12" t="s">
        <v>14</v>
      </c>
    </row>
    <row r="6" spans="1:16" ht="12.75" customHeight="1" x14ac:dyDescent="0.25">
      <c r="A6" s="14" t="s">
        <v>0</v>
      </c>
      <c r="B6" s="15">
        <v>0.7207207207207208</v>
      </c>
      <c r="C6" s="15">
        <v>1.2483249063559476</v>
      </c>
      <c r="D6" s="15">
        <v>5.4036848333327478</v>
      </c>
      <c r="E6" s="15">
        <v>1.3360461695967072</v>
      </c>
      <c r="F6" s="15">
        <v>17.939966080150569</v>
      </c>
      <c r="G6" s="15">
        <v>1.2158646143605876</v>
      </c>
      <c r="H6" s="15">
        <v>75.1876711062108</v>
      </c>
      <c r="I6" s="15">
        <v>2.6243926176471684</v>
      </c>
      <c r="J6" s="15">
        <v>0.74795725958516657</v>
      </c>
      <c r="K6" s="15">
        <v>0.64903710370484347</v>
      </c>
      <c r="L6" s="16">
        <v>536</v>
      </c>
      <c r="M6" s="17">
        <v>70.222222222222229</v>
      </c>
      <c r="N6" s="15">
        <v>4.0551750201988135</v>
      </c>
      <c r="O6" s="15">
        <v>11.867088607594937</v>
      </c>
      <c r="P6" s="15">
        <v>13.603224570481423</v>
      </c>
    </row>
    <row r="7" spans="1:16" ht="12.75" customHeight="1" x14ac:dyDescent="0.25">
      <c r="A7" s="14" t="s">
        <v>16</v>
      </c>
      <c r="B7" s="15">
        <v>0.33585435595485841</v>
      </c>
      <c r="C7" s="15">
        <v>0.29086117237969117</v>
      </c>
      <c r="D7" s="15">
        <v>4.0310982522037797</v>
      </c>
      <c r="E7" s="15">
        <v>3.5294029772391968</v>
      </c>
      <c r="F7" s="15">
        <v>12.342526231643951</v>
      </c>
      <c r="G7" s="15">
        <v>3.2992759480938276</v>
      </c>
      <c r="H7" s="15">
        <v>80.809426056151494</v>
      </c>
      <c r="I7" s="15">
        <v>3.9056596332889737</v>
      </c>
      <c r="J7" s="15">
        <v>2.4810951040459237</v>
      </c>
      <c r="K7" s="15">
        <v>2.4593137318376606</v>
      </c>
      <c r="L7" s="16">
        <v>458</v>
      </c>
      <c r="M7" s="17">
        <v>71.857142857142861</v>
      </c>
      <c r="N7" s="15">
        <v>3.2877840272018797</v>
      </c>
      <c r="O7" s="15">
        <v>3.3797216699801189</v>
      </c>
      <c r="P7" s="15">
        <v>3.8413192170150925</v>
      </c>
    </row>
    <row r="8" spans="1:16" ht="12.75" customHeight="1" x14ac:dyDescent="0.25">
      <c r="A8" s="14" t="s">
        <v>1</v>
      </c>
      <c r="B8" s="15">
        <v>1.4236292613724129</v>
      </c>
      <c r="C8" s="15">
        <v>0.28105038460067761</v>
      </c>
      <c r="D8" s="15">
        <v>3.8110914624878127</v>
      </c>
      <c r="E8" s="15">
        <v>1.9311092447119509</v>
      </c>
      <c r="F8" s="15">
        <v>10.433789700414103</v>
      </c>
      <c r="G8" s="15">
        <v>1.5458389653832878</v>
      </c>
      <c r="H8" s="15">
        <v>82.757035504691572</v>
      </c>
      <c r="I8" s="15">
        <v>3.6053710721003189</v>
      </c>
      <c r="J8" s="15">
        <v>1.5744540710340982</v>
      </c>
      <c r="K8" s="15">
        <v>2.1855750147769579</v>
      </c>
      <c r="L8" s="16">
        <v>489</v>
      </c>
      <c r="M8" s="17">
        <v>67.222222222222229</v>
      </c>
      <c r="N8" s="15">
        <v>3.153481321404084</v>
      </c>
      <c r="O8" s="15">
        <v>16.198347107438018</v>
      </c>
      <c r="P8" s="15">
        <v>7.2284527622049177</v>
      </c>
    </row>
    <row r="9" spans="1:16" ht="12.75" customHeight="1" x14ac:dyDescent="0.25">
      <c r="A9" s="14" t="s">
        <v>17</v>
      </c>
      <c r="B9" s="15">
        <v>1.6111056520136089</v>
      </c>
      <c r="C9" s="15">
        <v>1.5289906460379155</v>
      </c>
      <c r="D9" s="15">
        <v>9.4457924215968614</v>
      </c>
      <c r="E9" s="15">
        <v>4.6287698763753014</v>
      </c>
      <c r="F9" s="15">
        <v>23.881577897541984</v>
      </c>
      <c r="G9" s="15">
        <v>3.1537820807352288</v>
      </c>
      <c r="H9" s="15">
        <v>65.061524028847543</v>
      </c>
      <c r="I9" s="15">
        <v>7.7638929705637931</v>
      </c>
      <c r="J9" s="15">
        <v>0</v>
      </c>
      <c r="K9" s="15">
        <v>0</v>
      </c>
      <c r="L9" s="16">
        <v>618</v>
      </c>
      <c r="M9" s="17">
        <v>79.777777777777771</v>
      </c>
      <c r="N9" s="15">
        <v>4.0242321558832126</v>
      </c>
      <c r="O9" s="15">
        <v>3.7604456824512535</v>
      </c>
      <c r="P9" s="15">
        <v>4.2043060858282955</v>
      </c>
    </row>
    <row r="10" spans="1:16" ht="12.75" customHeight="1" x14ac:dyDescent="0.25">
      <c r="A10" s="14" t="s">
        <v>18</v>
      </c>
      <c r="B10" s="15">
        <v>0</v>
      </c>
      <c r="C10" s="15">
        <v>0</v>
      </c>
      <c r="D10" s="15">
        <v>1.2100828916972415</v>
      </c>
      <c r="E10" s="15">
        <v>1.7222303903820824</v>
      </c>
      <c r="F10" s="15">
        <v>9.7117492711778706</v>
      </c>
      <c r="G10" s="15">
        <v>3.5957335237898791</v>
      </c>
      <c r="H10" s="15">
        <v>87.8782765475475</v>
      </c>
      <c r="I10" s="15">
        <v>5.5980651634776519</v>
      </c>
      <c r="J10" s="15">
        <v>1.1998912895773883</v>
      </c>
      <c r="K10" s="15">
        <v>1.3686609556958529</v>
      </c>
      <c r="L10" s="16">
        <v>637</v>
      </c>
      <c r="M10" s="17">
        <v>81.444444444444443</v>
      </c>
      <c r="N10" s="15">
        <v>3.1269438398822866</v>
      </c>
      <c r="O10" s="15">
        <v>11.186903137789903</v>
      </c>
      <c r="P10" s="15">
        <v>7.8964998833184472</v>
      </c>
    </row>
    <row r="11" spans="1:16" ht="12.75" customHeight="1" x14ac:dyDescent="0.25">
      <c r="A11" s="14" t="s">
        <v>2</v>
      </c>
      <c r="B11" s="15">
        <v>2.4012686719869039</v>
      </c>
      <c r="C11" s="15">
        <v>2.0992687589111023</v>
      </c>
      <c r="D11" s="15">
        <v>4.4362594638837738</v>
      </c>
      <c r="E11" s="15">
        <v>1.1112015492046883</v>
      </c>
      <c r="F11" s="15">
        <v>10.91057908737467</v>
      </c>
      <c r="G11" s="15">
        <v>2.8176232745624352</v>
      </c>
      <c r="H11" s="15">
        <v>78.190096173521582</v>
      </c>
      <c r="I11" s="15">
        <v>2.0766860452536875</v>
      </c>
      <c r="J11" s="15">
        <v>4.0617966032330672</v>
      </c>
      <c r="K11" s="15">
        <v>3.5583932350271228</v>
      </c>
      <c r="L11" s="16">
        <v>541</v>
      </c>
      <c r="M11" s="17">
        <v>72.111111111111114</v>
      </c>
      <c r="N11" s="15">
        <v>4.4845413490245702</v>
      </c>
      <c r="O11" s="15">
        <v>14.48382126348228</v>
      </c>
      <c r="P11" s="15">
        <v>6.321168411946382</v>
      </c>
    </row>
    <row r="12" spans="1:16" ht="12.75" customHeight="1" x14ac:dyDescent="0.25">
      <c r="A12" s="10" t="s">
        <v>3</v>
      </c>
      <c r="B12" s="18">
        <v>0.1675041876046901</v>
      </c>
      <c r="C12" s="18">
        <v>0.29012576341187218</v>
      </c>
      <c r="D12" s="18">
        <v>1.020380908441272</v>
      </c>
      <c r="E12" s="18">
        <v>0.85726636091693564</v>
      </c>
      <c r="F12" s="18">
        <v>13.285118116145355</v>
      </c>
      <c r="G12" s="18">
        <v>0.6283394433941869</v>
      </c>
      <c r="H12" s="18">
        <v>83.007631773226464</v>
      </c>
      <c r="I12" s="18">
        <v>3.3006064189891227</v>
      </c>
      <c r="J12" s="18">
        <v>2.5193650145822173</v>
      </c>
      <c r="K12" s="18">
        <v>2.7960631941221123</v>
      </c>
      <c r="L12" s="19">
        <v>580</v>
      </c>
      <c r="M12" s="20">
        <v>70.666666666666671</v>
      </c>
      <c r="N12" s="18">
        <v>3.5707142142714252</v>
      </c>
      <c r="O12" s="18">
        <v>6.9182389937106921</v>
      </c>
      <c r="P12" s="18">
        <v>8.6205975860835213</v>
      </c>
    </row>
    <row r="13" spans="1:16" ht="9" customHeight="1" x14ac:dyDescent="0.25">
      <c r="A13" s="163" t="s">
        <v>15</v>
      </c>
      <c r="B13" s="163"/>
      <c r="C13" s="163"/>
      <c r="D13" s="163"/>
      <c r="E13" s="163"/>
      <c r="F13" s="163"/>
      <c r="G13" s="163"/>
      <c r="H13" s="163"/>
      <c r="I13" s="163"/>
      <c r="J13" s="163"/>
      <c r="K13" s="163"/>
      <c r="L13" s="163"/>
      <c r="M13" s="163"/>
      <c r="N13" s="163"/>
      <c r="O13" s="163"/>
      <c r="P13" s="163"/>
    </row>
    <row r="14" spans="1:16" ht="12.75" customHeight="1" x14ac:dyDescent="0.25">
      <c r="A14" s="163"/>
      <c r="B14" s="163"/>
      <c r="C14" s="163"/>
      <c r="D14" s="163"/>
      <c r="E14" s="163"/>
      <c r="F14" s="163"/>
      <c r="G14" s="163"/>
      <c r="H14" s="163"/>
      <c r="I14" s="163"/>
      <c r="J14" s="163"/>
      <c r="K14" s="163"/>
      <c r="L14" s="163"/>
      <c r="M14" s="163"/>
      <c r="N14" s="163"/>
      <c r="O14" s="163"/>
      <c r="P14" s="163"/>
    </row>
    <row r="15" spans="1:16" ht="12.75" customHeight="1" x14ac:dyDescent="0.25">
      <c r="A15" s="164"/>
      <c r="B15" s="164"/>
      <c r="C15" s="164"/>
      <c r="D15" s="164"/>
      <c r="E15" s="164"/>
      <c r="F15" s="164"/>
      <c r="G15" s="164"/>
      <c r="H15" s="164"/>
      <c r="I15" s="164"/>
      <c r="J15" s="164"/>
      <c r="K15" s="164"/>
      <c r="L15" s="164"/>
      <c r="M15" s="164"/>
      <c r="N15" s="164"/>
      <c r="O15" s="164"/>
      <c r="P15" s="164"/>
    </row>
    <row r="16" spans="1:16" x14ac:dyDescent="0.25">
      <c r="B16" s="2"/>
      <c r="C16" s="4"/>
      <c r="D16" s="4"/>
      <c r="E16" s="4"/>
      <c r="F16" s="4"/>
      <c r="G16" s="4"/>
      <c r="H16" s="2"/>
      <c r="I16" s="3"/>
      <c r="J16" s="3"/>
      <c r="K16" s="3"/>
      <c r="L16" s="3"/>
      <c r="M16" s="2"/>
      <c r="N16" s="1"/>
      <c r="O16" s="1"/>
    </row>
    <row r="17" spans="2:15" x14ac:dyDescent="0.25">
      <c r="B17" s="2"/>
      <c r="C17" s="2"/>
      <c r="D17" s="2"/>
      <c r="E17" s="2"/>
      <c r="F17" s="2"/>
      <c r="G17" s="5"/>
      <c r="H17" s="2"/>
      <c r="I17" s="2"/>
      <c r="J17" s="2"/>
      <c r="K17" s="2"/>
      <c r="L17" s="2"/>
      <c r="M17" s="2"/>
      <c r="N17" s="1"/>
      <c r="O17" s="1"/>
    </row>
    <row r="18" spans="2:15" x14ac:dyDescent="0.25">
      <c r="B18" s="2"/>
      <c r="C18" s="2"/>
      <c r="D18" s="2"/>
      <c r="E18" s="2"/>
      <c r="F18" s="2"/>
      <c r="G18" s="2"/>
      <c r="H18" s="2"/>
      <c r="I18" s="2"/>
      <c r="J18" s="2"/>
      <c r="K18" s="2"/>
      <c r="L18" s="2"/>
      <c r="M18" s="2"/>
      <c r="N18" s="1"/>
      <c r="O18" s="1"/>
    </row>
    <row r="19" spans="2:15" x14ac:dyDescent="0.25">
      <c r="B19" s="1"/>
      <c r="C19" s="1"/>
      <c r="D19" s="1"/>
      <c r="E19" s="1"/>
      <c r="F19" s="1"/>
      <c r="G19" s="1"/>
      <c r="H19" s="1"/>
      <c r="I19" s="1"/>
      <c r="J19" s="1"/>
      <c r="K19" s="1"/>
      <c r="L19" s="1"/>
      <c r="M19" s="1"/>
      <c r="N19" s="1"/>
      <c r="O19" s="1"/>
    </row>
    <row r="20" spans="2:15" x14ac:dyDescent="0.25">
      <c r="B20" s="1"/>
      <c r="C20" s="1"/>
      <c r="D20" s="1"/>
      <c r="E20" s="1"/>
      <c r="F20" s="1"/>
      <c r="G20" s="1"/>
      <c r="H20" s="1"/>
      <c r="I20" s="1"/>
      <c r="J20" s="1"/>
      <c r="K20" s="1"/>
      <c r="L20" s="1"/>
      <c r="M20" s="1"/>
      <c r="N20" s="1"/>
      <c r="O20" s="1"/>
    </row>
  </sheetData>
  <mergeCells count="8">
    <mergeCell ref="A13:P15"/>
    <mergeCell ref="H3:I4"/>
    <mergeCell ref="J3:K4"/>
    <mergeCell ref="M3:N4"/>
    <mergeCell ref="O3:P4"/>
    <mergeCell ref="B4:C4"/>
    <mergeCell ref="D4:E4"/>
    <mergeCell ref="F4:G4"/>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zoomScale="130" zoomScaleNormal="130" zoomScalePageLayoutView="200" workbookViewId="0">
      <selection sqref="A1:XFD3"/>
    </sheetView>
  </sheetViews>
  <sheetFormatPr defaultColWidth="8.85546875" defaultRowHeight="12.75" customHeight="1" x14ac:dyDescent="0.25"/>
  <cols>
    <col min="1" max="1" width="9.28515625" style="14" customWidth="1"/>
    <col min="2" max="2" width="9" style="14" customWidth="1"/>
    <col min="3" max="3" width="6.28515625" style="14" customWidth="1"/>
    <col min="4" max="5" width="6.140625" style="14" customWidth="1"/>
    <col min="6" max="6" width="8.5703125" style="14" customWidth="1"/>
    <col min="7" max="7" width="5" style="14" customWidth="1"/>
    <col min="8" max="8" width="4.7109375" style="14" customWidth="1"/>
    <col min="9" max="9" width="14" style="14" customWidth="1"/>
    <col min="10" max="10" width="6" style="41" customWidth="1"/>
  </cols>
  <sheetData>
    <row r="1" spans="1:13" ht="15" customHeight="1" x14ac:dyDescent="0.25"/>
    <row r="2" spans="1:13" ht="12.75" customHeight="1" x14ac:dyDescent="0.25">
      <c r="A2" s="21" t="s">
        <v>689</v>
      </c>
      <c r="B2" s="7"/>
      <c r="C2" s="7"/>
      <c r="D2" s="7"/>
      <c r="E2" s="7"/>
      <c r="F2" s="7"/>
      <c r="G2" s="7"/>
      <c r="H2" s="7"/>
      <c r="I2" s="7"/>
      <c r="J2" s="12"/>
    </row>
    <row r="3" spans="1:13" ht="12.75" customHeight="1" x14ac:dyDescent="0.25">
      <c r="A3" s="8"/>
      <c r="B3" s="8"/>
      <c r="C3" s="196" t="s">
        <v>688</v>
      </c>
      <c r="D3" s="197"/>
      <c r="E3" s="197"/>
      <c r="F3" s="197"/>
      <c r="G3" s="197"/>
      <c r="H3" s="198"/>
      <c r="I3" s="175" t="s">
        <v>687</v>
      </c>
      <c r="J3" s="165" t="s">
        <v>157</v>
      </c>
      <c r="K3" s="1"/>
    </row>
    <row r="4" spans="1:13" ht="12.75" customHeight="1" x14ac:dyDescent="0.25">
      <c r="A4" s="24"/>
      <c r="B4" s="24"/>
      <c r="C4" s="199" t="s">
        <v>686</v>
      </c>
      <c r="D4" s="200" t="s">
        <v>685</v>
      </c>
      <c r="E4" s="200" t="s">
        <v>684</v>
      </c>
      <c r="F4" s="200" t="s">
        <v>683</v>
      </c>
      <c r="G4" s="200" t="s">
        <v>682</v>
      </c>
      <c r="H4" s="201" t="s">
        <v>681</v>
      </c>
      <c r="I4" s="176"/>
      <c r="J4" s="195"/>
      <c r="K4" s="1"/>
    </row>
    <row r="5" spans="1:13" ht="12.75" customHeight="1" x14ac:dyDescent="0.25">
      <c r="A5" s="44" t="s">
        <v>33</v>
      </c>
      <c r="B5" s="44" t="s">
        <v>72</v>
      </c>
      <c r="C5" s="176"/>
      <c r="D5" s="169"/>
      <c r="E5" s="169"/>
      <c r="F5" s="169"/>
      <c r="G5" s="169"/>
      <c r="H5" s="202"/>
      <c r="I5" s="162" t="s">
        <v>680</v>
      </c>
      <c r="J5" s="166"/>
      <c r="K5" s="1"/>
    </row>
    <row r="6" spans="1:13" ht="12.75" customHeight="1" x14ac:dyDescent="0.25">
      <c r="A6" s="40" t="s">
        <v>150</v>
      </c>
      <c r="B6" s="40" t="s">
        <v>679</v>
      </c>
      <c r="C6" s="142" t="s">
        <v>54</v>
      </c>
      <c r="D6" s="71"/>
      <c r="E6" s="71"/>
      <c r="F6" s="71" t="s">
        <v>54</v>
      </c>
      <c r="G6" s="71"/>
      <c r="H6" s="141"/>
      <c r="I6" s="142" t="s">
        <v>54</v>
      </c>
      <c r="J6" s="41" t="s">
        <v>122</v>
      </c>
      <c r="K6" s="2"/>
      <c r="L6" s="2"/>
      <c r="M6" s="2"/>
    </row>
    <row r="7" spans="1:13" ht="12.75" customHeight="1" x14ac:dyDescent="0.25">
      <c r="A7" s="40" t="s">
        <v>144</v>
      </c>
      <c r="B7" s="40" t="s">
        <v>678</v>
      </c>
      <c r="C7" s="101" t="s">
        <v>54</v>
      </c>
      <c r="D7" s="84" t="s">
        <v>54</v>
      </c>
      <c r="E7" s="84" t="s">
        <v>54</v>
      </c>
      <c r="F7" s="84" t="s">
        <v>54</v>
      </c>
      <c r="G7" s="71" t="s">
        <v>54</v>
      </c>
      <c r="H7" s="141"/>
      <c r="I7" s="142" t="s">
        <v>54</v>
      </c>
      <c r="J7" s="41" t="s">
        <v>122</v>
      </c>
      <c r="K7" s="2"/>
      <c r="L7" s="2"/>
      <c r="M7" s="2"/>
    </row>
    <row r="8" spans="1:13" ht="12.75" customHeight="1" x14ac:dyDescent="0.25">
      <c r="A8" s="40" t="s">
        <v>126</v>
      </c>
      <c r="B8" s="40" t="s">
        <v>677</v>
      </c>
      <c r="C8" s="101" t="s">
        <v>54</v>
      </c>
      <c r="D8" s="84"/>
      <c r="E8" s="84"/>
      <c r="F8" s="84" t="s">
        <v>54</v>
      </c>
      <c r="G8" s="84"/>
      <c r="H8" s="133"/>
      <c r="I8" s="101" t="s">
        <v>54</v>
      </c>
      <c r="J8" s="41" t="s">
        <v>122</v>
      </c>
      <c r="K8" s="2"/>
      <c r="L8" s="2"/>
      <c r="M8" s="2"/>
    </row>
    <row r="9" spans="1:13" ht="12.75" customHeight="1" x14ac:dyDescent="0.25">
      <c r="A9" s="40" t="s">
        <v>118</v>
      </c>
      <c r="B9" s="40" t="s">
        <v>117</v>
      </c>
      <c r="C9" s="101"/>
      <c r="D9" s="84"/>
      <c r="E9" s="84" t="s">
        <v>54</v>
      </c>
      <c r="F9" s="84" t="s">
        <v>54</v>
      </c>
      <c r="G9" s="84"/>
      <c r="H9" s="133"/>
      <c r="I9" s="101" t="s">
        <v>54</v>
      </c>
      <c r="J9" s="57" t="s">
        <v>98</v>
      </c>
    </row>
    <row r="10" spans="1:13" ht="12.75" customHeight="1" x14ac:dyDescent="0.25">
      <c r="A10" s="40" t="s">
        <v>154</v>
      </c>
      <c r="B10" s="40" t="s">
        <v>153</v>
      </c>
      <c r="C10" s="101"/>
      <c r="D10" s="84" t="s">
        <v>54</v>
      </c>
      <c r="E10" s="84" t="s">
        <v>54</v>
      </c>
      <c r="F10" s="84" t="s">
        <v>54</v>
      </c>
      <c r="G10" s="84" t="s">
        <v>54</v>
      </c>
      <c r="H10" s="133"/>
      <c r="I10" s="101" t="s">
        <v>54</v>
      </c>
      <c r="J10" s="41" t="s">
        <v>122</v>
      </c>
    </row>
    <row r="11" spans="1:13" ht="12.75" customHeight="1" x14ac:dyDescent="0.25">
      <c r="A11" s="40" t="s">
        <v>134</v>
      </c>
      <c r="B11" s="40" t="s">
        <v>676</v>
      </c>
      <c r="C11" s="101"/>
      <c r="D11" s="84"/>
      <c r="E11" s="84" t="s">
        <v>54</v>
      </c>
      <c r="F11" s="84"/>
      <c r="G11" s="84"/>
      <c r="H11" s="133"/>
      <c r="I11" s="101" t="s">
        <v>54</v>
      </c>
      <c r="J11" s="41" t="s">
        <v>122</v>
      </c>
      <c r="K11" s="2"/>
      <c r="L11" s="2"/>
      <c r="M11" s="2"/>
    </row>
    <row r="12" spans="1:13" ht="12.75" customHeight="1" x14ac:dyDescent="0.25">
      <c r="A12" s="40" t="s">
        <v>130</v>
      </c>
      <c r="B12" s="40" t="s">
        <v>130</v>
      </c>
      <c r="C12" s="101"/>
      <c r="D12" s="84"/>
      <c r="E12" s="84"/>
      <c r="F12" s="84" t="s">
        <v>54</v>
      </c>
      <c r="G12" s="84" t="s">
        <v>54</v>
      </c>
      <c r="H12" s="133"/>
      <c r="I12" s="101" t="s">
        <v>54</v>
      </c>
      <c r="J12" s="41" t="s">
        <v>122</v>
      </c>
      <c r="K12" s="2"/>
      <c r="L12" s="2"/>
      <c r="M12" s="2"/>
    </row>
    <row r="13" spans="1:13" ht="12.75" customHeight="1" x14ac:dyDescent="0.25">
      <c r="A13" s="40" t="s">
        <v>113</v>
      </c>
      <c r="B13" s="40" t="s">
        <v>112</v>
      </c>
      <c r="C13" s="142" t="s">
        <v>54</v>
      </c>
      <c r="D13" s="71"/>
      <c r="E13" s="71"/>
      <c r="F13" s="71" t="s">
        <v>54</v>
      </c>
      <c r="G13" s="71"/>
      <c r="H13" s="141"/>
      <c r="I13" s="142" t="s">
        <v>669</v>
      </c>
      <c r="J13" s="57" t="s">
        <v>98</v>
      </c>
    </row>
    <row r="14" spans="1:13" ht="12.75" customHeight="1" x14ac:dyDescent="0.25">
      <c r="A14" s="40" t="s">
        <v>111</v>
      </c>
      <c r="B14" s="40" t="s">
        <v>111</v>
      </c>
      <c r="C14" s="142"/>
      <c r="D14" s="71"/>
      <c r="E14" s="71"/>
      <c r="F14" s="71" t="s">
        <v>54</v>
      </c>
      <c r="G14" s="71"/>
      <c r="H14" s="141"/>
      <c r="I14" s="142" t="s">
        <v>669</v>
      </c>
      <c r="J14" s="57" t="s">
        <v>98</v>
      </c>
    </row>
    <row r="15" spans="1:13" ht="12.75" customHeight="1" x14ac:dyDescent="0.25">
      <c r="A15" s="40" t="s">
        <v>149</v>
      </c>
      <c r="B15" s="40" t="s">
        <v>148</v>
      </c>
      <c r="C15" s="142"/>
      <c r="D15" s="71"/>
      <c r="E15" s="71"/>
      <c r="F15" s="71" t="s">
        <v>54</v>
      </c>
      <c r="G15" s="71"/>
      <c r="H15" s="141"/>
      <c r="I15" s="142" t="s">
        <v>669</v>
      </c>
      <c r="J15" s="41" t="s">
        <v>122</v>
      </c>
      <c r="K15" s="2"/>
    </row>
    <row r="16" spans="1:13" ht="12.75" customHeight="1" x14ac:dyDescent="0.25">
      <c r="A16" s="40" t="s">
        <v>128</v>
      </c>
      <c r="B16" s="40" t="s">
        <v>675</v>
      </c>
      <c r="C16" s="142"/>
      <c r="D16" s="71"/>
      <c r="E16" s="71" t="s">
        <v>54</v>
      </c>
      <c r="F16" s="71"/>
      <c r="G16" s="71"/>
      <c r="H16" s="141"/>
      <c r="I16" s="142"/>
      <c r="J16" s="41" t="s">
        <v>122</v>
      </c>
    </row>
    <row r="17" spans="1:13" ht="12.75" customHeight="1" x14ac:dyDescent="0.25">
      <c r="A17" s="40" t="s">
        <v>123</v>
      </c>
      <c r="B17" s="40" t="s">
        <v>123</v>
      </c>
      <c r="C17" s="142"/>
      <c r="D17" s="71"/>
      <c r="E17" s="71" t="s">
        <v>54</v>
      </c>
      <c r="F17" s="71"/>
      <c r="G17" s="71"/>
      <c r="H17" s="141"/>
      <c r="I17" s="142"/>
      <c r="J17" s="41" t="s">
        <v>122</v>
      </c>
    </row>
    <row r="18" spans="1:13" ht="12.75" customHeight="1" x14ac:dyDescent="0.25">
      <c r="A18" s="40" t="s">
        <v>133</v>
      </c>
      <c r="B18" s="40" t="s">
        <v>132</v>
      </c>
      <c r="C18" s="142" t="s">
        <v>54</v>
      </c>
      <c r="D18" s="71"/>
      <c r="E18" s="71"/>
      <c r="F18" s="71"/>
      <c r="G18" s="71"/>
      <c r="H18" s="141"/>
      <c r="I18" s="142" t="s">
        <v>669</v>
      </c>
      <c r="J18" s="41" t="s">
        <v>122</v>
      </c>
    </row>
    <row r="19" spans="1:13" ht="12.75" customHeight="1" x14ac:dyDescent="0.25">
      <c r="A19" s="40" t="s">
        <v>97</v>
      </c>
      <c r="B19" s="40" t="s">
        <v>674</v>
      </c>
      <c r="C19" s="142"/>
      <c r="D19" s="71" t="s">
        <v>54</v>
      </c>
      <c r="E19" s="71"/>
      <c r="F19" s="71"/>
      <c r="G19" s="71"/>
      <c r="H19" s="71"/>
      <c r="I19" s="142"/>
      <c r="J19" s="57" t="s">
        <v>86</v>
      </c>
      <c r="K19" s="2"/>
    </row>
    <row r="20" spans="1:13" ht="12.75" customHeight="1" x14ac:dyDescent="0.25">
      <c r="A20" s="40" t="s">
        <v>152</v>
      </c>
      <c r="B20" s="40" t="s">
        <v>151</v>
      </c>
      <c r="C20" s="142"/>
      <c r="D20" s="71"/>
      <c r="E20" s="71"/>
      <c r="F20" s="71"/>
      <c r="G20" s="71"/>
      <c r="H20" s="141"/>
      <c r="I20" s="142" t="s">
        <v>54</v>
      </c>
      <c r="J20" s="41" t="s">
        <v>122</v>
      </c>
      <c r="K20" s="2"/>
    </row>
    <row r="21" spans="1:13" ht="12.75" customHeight="1" x14ac:dyDescent="0.25">
      <c r="A21" s="40" t="s">
        <v>147</v>
      </c>
      <c r="B21" s="40" t="s">
        <v>673</v>
      </c>
      <c r="C21" s="142"/>
      <c r="D21" s="71"/>
      <c r="E21" s="71"/>
      <c r="F21" s="71"/>
      <c r="G21" s="71"/>
      <c r="H21" s="141"/>
      <c r="I21" s="142" t="s">
        <v>54</v>
      </c>
      <c r="J21" s="41" t="s">
        <v>122</v>
      </c>
      <c r="K21" s="2"/>
    </row>
    <row r="22" spans="1:13" ht="12.75" customHeight="1" x14ac:dyDescent="0.25">
      <c r="A22" s="40" t="s">
        <v>146</v>
      </c>
      <c r="B22" s="40" t="s">
        <v>145</v>
      </c>
      <c r="C22" s="101"/>
      <c r="D22" s="84"/>
      <c r="E22" s="84"/>
      <c r="F22" s="84"/>
      <c r="G22" s="71"/>
      <c r="H22" s="141"/>
      <c r="I22" s="142" t="s">
        <v>54</v>
      </c>
      <c r="J22" s="41" t="s">
        <v>122</v>
      </c>
      <c r="K22" s="2"/>
    </row>
    <row r="23" spans="1:13" ht="12.75" customHeight="1" x14ac:dyDescent="0.25">
      <c r="A23" s="40" t="s">
        <v>143</v>
      </c>
      <c r="B23" s="40" t="s">
        <v>143</v>
      </c>
      <c r="C23" s="101"/>
      <c r="D23" s="84"/>
      <c r="E23" s="84"/>
      <c r="F23" s="84"/>
      <c r="G23" s="71"/>
      <c r="H23" s="141"/>
      <c r="I23" s="142" t="s">
        <v>54</v>
      </c>
      <c r="J23" s="41" t="s">
        <v>122</v>
      </c>
      <c r="K23" s="2"/>
      <c r="L23" s="2"/>
      <c r="M23" s="2"/>
    </row>
    <row r="24" spans="1:13" ht="12.75" customHeight="1" x14ac:dyDescent="0.25">
      <c r="A24" s="40" t="s">
        <v>142</v>
      </c>
      <c r="B24" s="40" t="s">
        <v>141</v>
      </c>
      <c r="C24" s="101"/>
      <c r="D24" s="84"/>
      <c r="E24" s="84"/>
      <c r="F24" s="84"/>
      <c r="G24" s="71"/>
      <c r="H24" s="141"/>
      <c r="I24" s="142" t="s">
        <v>54</v>
      </c>
      <c r="J24" s="41" t="s">
        <v>122</v>
      </c>
      <c r="K24" s="2"/>
      <c r="L24" s="2"/>
      <c r="M24" s="2"/>
    </row>
    <row r="25" spans="1:13" ht="12.75" customHeight="1" x14ac:dyDescent="0.25">
      <c r="A25" s="40" t="s">
        <v>140</v>
      </c>
      <c r="B25" s="40" t="s">
        <v>139</v>
      </c>
      <c r="C25" s="101"/>
      <c r="D25" s="84"/>
      <c r="E25" s="84"/>
      <c r="F25" s="84"/>
      <c r="G25" s="84"/>
      <c r="H25" s="133"/>
      <c r="I25" s="142" t="s">
        <v>54</v>
      </c>
      <c r="J25" s="41" t="s">
        <v>122</v>
      </c>
      <c r="K25" s="2"/>
      <c r="L25" s="2"/>
      <c r="M25" s="2"/>
    </row>
    <row r="26" spans="1:13" ht="12.75" customHeight="1" x14ac:dyDescent="0.25">
      <c r="A26" s="40" t="s">
        <v>138</v>
      </c>
      <c r="B26" s="40" t="s">
        <v>137</v>
      </c>
      <c r="C26" s="101"/>
      <c r="D26" s="84"/>
      <c r="E26" s="84"/>
      <c r="F26" s="84"/>
      <c r="G26" s="84"/>
      <c r="H26" s="133"/>
      <c r="I26" s="142" t="s">
        <v>54</v>
      </c>
      <c r="J26" s="41" t="s">
        <v>122</v>
      </c>
      <c r="K26" s="2"/>
      <c r="L26" s="2"/>
      <c r="M26" s="2"/>
    </row>
    <row r="27" spans="1:13" ht="12.75" customHeight="1" x14ac:dyDescent="0.25">
      <c r="A27" s="40" t="s">
        <v>115</v>
      </c>
      <c r="B27" s="40" t="s">
        <v>672</v>
      </c>
      <c r="C27" s="101"/>
      <c r="D27" s="84"/>
      <c r="E27" s="84"/>
      <c r="F27" s="84"/>
      <c r="G27" s="84"/>
      <c r="H27" s="133"/>
      <c r="I27" s="142" t="s">
        <v>54</v>
      </c>
      <c r="J27" s="57" t="s">
        <v>98</v>
      </c>
      <c r="K27" s="2"/>
      <c r="L27" s="2"/>
      <c r="M27" s="2"/>
    </row>
    <row r="28" spans="1:13" ht="12.75" customHeight="1" x14ac:dyDescent="0.25">
      <c r="A28" s="40" t="s">
        <v>135</v>
      </c>
      <c r="B28" s="40" t="s">
        <v>671</v>
      </c>
      <c r="C28" s="101"/>
      <c r="D28" s="84"/>
      <c r="E28" s="84"/>
      <c r="F28" s="84"/>
      <c r="G28" s="84"/>
      <c r="H28" s="133"/>
      <c r="I28" s="101" t="s">
        <v>54</v>
      </c>
      <c r="J28" s="41" t="s">
        <v>122</v>
      </c>
      <c r="K28" s="2"/>
      <c r="L28" s="2"/>
      <c r="M28" s="2"/>
    </row>
    <row r="29" spans="1:13" ht="12.75" customHeight="1" x14ac:dyDescent="0.25">
      <c r="A29" s="40" t="s">
        <v>131</v>
      </c>
      <c r="B29" s="40" t="s">
        <v>131</v>
      </c>
      <c r="C29" s="101"/>
      <c r="D29" s="84"/>
      <c r="E29" s="84"/>
      <c r="F29" s="84"/>
      <c r="G29" s="84"/>
      <c r="H29" s="133"/>
      <c r="I29" s="101" t="s">
        <v>54</v>
      </c>
      <c r="J29" s="41" t="s">
        <v>122</v>
      </c>
      <c r="K29" s="2"/>
      <c r="L29" s="2"/>
      <c r="M29" s="2"/>
    </row>
    <row r="30" spans="1:13" ht="12.75" customHeight="1" x14ac:dyDescent="0.25">
      <c r="A30" s="40" t="s">
        <v>106</v>
      </c>
      <c r="B30" s="40" t="s">
        <v>106</v>
      </c>
      <c r="C30" s="101"/>
      <c r="D30" s="84"/>
      <c r="E30" s="84"/>
      <c r="F30" s="84"/>
      <c r="G30" s="84"/>
      <c r="H30" s="133"/>
      <c r="I30" s="101" t="s">
        <v>54</v>
      </c>
      <c r="J30" s="57" t="s">
        <v>98</v>
      </c>
      <c r="K30" s="2"/>
      <c r="L30" s="2"/>
      <c r="M30" s="2"/>
    </row>
    <row r="31" spans="1:13" ht="12.75" customHeight="1" x14ac:dyDescent="0.25">
      <c r="A31" s="40" t="s">
        <v>101</v>
      </c>
      <c r="B31" s="40" t="s">
        <v>100</v>
      </c>
      <c r="C31" s="101"/>
      <c r="D31" s="84"/>
      <c r="E31" s="84"/>
      <c r="F31" s="84"/>
      <c r="G31" s="84"/>
      <c r="H31" s="133"/>
      <c r="I31" s="101" t="s">
        <v>54</v>
      </c>
      <c r="J31" s="57" t="s">
        <v>98</v>
      </c>
      <c r="K31" s="2"/>
      <c r="L31" s="2"/>
      <c r="M31" s="2"/>
    </row>
    <row r="32" spans="1:13" ht="12.75" customHeight="1" x14ac:dyDescent="0.25">
      <c r="A32" s="40" t="s">
        <v>121</v>
      </c>
      <c r="B32" s="40" t="s">
        <v>120</v>
      </c>
      <c r="C32" s="101"/>
      <c r="D32" s="84"/>
      <c r="E32" s="84"/>
      <c r="F32" s="84"/>
      <c r="G32" s="84"/>
      <c r="H32" s="133"/>
      <c r="I32" s="101"/>
      <c r="J32" s="57" t="s">
        <v>98</v>
      </c>
      <c r="K32" s="2"/>
      <c r="L32" s="2"/>
      <c r="M32" s="2"/>
    </row>
    <row r="33" spans="1:11" ht="12.75" customHeight="1" x14ac:dyDescent="0.25">
      <c r="A33" s="40" t="s">
        <v>110</v>
      </c>
      <c r="B33" s="40" t="s">
        <v>110</v>
      </c>
      <c r="C33" s="101"/>
      <c r="D33" s="84"/>
      <c r="E33" s="84"/>
      <c r="F33" s="84"/>
      <c r="G33" s="84"/>
      <c r="H33" s="133"/>
      <c r="I33" s="101" t="s">
        <v>669</v>
      </c>
      <c r="J33" s="57" t="s">
        <v>98</v>
      </c>
    </row>
    <row r="34" spans="1:11" ht="12.75" customHeight="1" x14ac:dyDescent="0.25">
      <c r="A34" s="40" t="s">
        <v>108</v>
      </c>
      <c r="B34" s="40" t="s">
        <v>670</v>
      </c>
      <c r="C34" s="101"/>
      <c r="D34" s="84"/>
      <c r="E34" s="84"/>
      <c r="F34" s="84"/>
      <c r="G34" s="84"/>
      <c r="H34" s="133"/>
      <c r="I34" s="101"/>
      <c r="J34" s="57" t="s">
        <v>98</v>
      </c>
    </row>
    <row r="35" spans="1:11" ht="12.75" customHeight="1" x14ac:dyDescent="0.25">
      <c r="A35" s="34" t="s">
        <v>104</v>
      </c>
      <c r="B35" s="34" t="s">
        <v>104</v>
      </c>
      <c r="C35" s="101"/>
      <c r="D35" s="84"/>
      <c r="E35" s="84"/>
      <c r="F35" s="84"/>
      <c r="G35" s="84"/>
      <c r="H35" s="133"/>
      <c r="I35" s="101"/>
      <c r="J35" s="71" t="s">
        <v>98</v>
      </c>
    </row>
    <row r="36" spans="1:11" ht="12.75" customHeight="1" x14ac:dyDescent="0.25">
      <c r="A36" s="40" t="s">
        <v>136</v>
      </c>
      <c r="B36" s="40" t="s">
        <v>136</v>
      </c>
      <c r="C36" s="101"/>
      <c r="D36" s="84"/>
      <c r="E36" s="84"/>
      <c r="F36" s="84"/>
      <c r="G36" s="84"/>
      <c r="H36" s="133"/>
      <c r="I36" s="101" t="s">
        <v>669</v>
      </c>
      <c r="J36" s="41" t="s">
        <v>122</v>
      </c>
    </row>
    <row r="37" spans="1:11" ht="12.75" customHeight="1" x14ac:dyDescent="0.25">
      <c r="A37" s="40" t="s">
        <v>124</v>
      </c>
      <c r="B37" s="40" t="s">
        <v>124</v>
      </c>
      <c r="C37" s="101"/>
      <c r="D37" s="84"/>
      <c r="E37" s="84"/>
      <c r="F37" s="84"/>
      <c r="G37" s="84"/>
      <c r="H37" s="133"/>
      <c r="I37" s="101" t="s">
        <v>669</v>
      </c>
      <c r="J37" s="84" t="s">
        <v>122</v>
      </c>
      <c r="K37" s="1"/>
    </row>
    <row r="38" spans="1:11" ht="12.75" customHeight="1" x14ac:dyDescent="0.25">
      <c r="A38" s="34" t="s">
        <v>96</v>
      </c>
      <c r="B38" s="161" t="s">
        <v>95</v>
      </c>
      <c r="C38" s="84"/>
      <c r="D38" s="84"/>
      <c r="E38" s="84"/>
      <c r="F38" s="84"/>
      <c r="G38" s="84"/>
      <c r="H38" s="84"/>
      <c r="I38" s="101"/>
      <c r="J38" s="71" t="s">
        <v>86</v>
      </c>
      <c r="K38" s="1"/>
    </row>
    <row r="39" spans="1:11" ht="12.75" customHeight="1" x14ac:dyDescent="0.25">
      <c r="A39" s="34" t="s">
        <v>93</v>
      </c>
      <c r="B39" s="161" t="s">
        <v>92</v>
      </c>
      <c r="C39" s="84"/>
      <c r="D39" s="84"/>
      <c r="E39" s="84"/>
      <c r="F39" s="84"/>
      <c r="G39" s="84"/>
      <c r="H39" s="84"/>
      <c r="I39" s="101"/>
      <c r="J39" s="71" t="s">
        <v>86</v>
      </c>
      <c r="K39" s="1"/>
    </row>
    <row r="40" spans="1:11" ht="12.75" customHeight="1" x14ac:dyDescent="0.25">
      <c r="A40" s="29" t="s">
        <v>90</v>
      </c>
      <c r="B40" s="160" t="s">
        <v>89</v>
      </c>
      <c r="C40" s="82"/>
      <c r="D40" s="82"/>
      <c r="E40" s="82"/>
      <c r="F40" s="82"/>
      <c r="G40" s="82"/>
      <c r="H40" s="82"/>
      <c r="I40" s="97"/>
      <c r="J40" s="52" t="s">
        <v>86</v>
      </c>
      <c r="K40" s="1"/>
    </row>
    <row r="41" spans="1:11" ht="12.75" customHeight="1" x14ac:dyDescent="0.25">
      <c r="A41" s="170" t="s">
        <v>668</v>
      </c>
      <c r="B41" s="170"/>
      <c r="C41" s="170"/>
      <c r="D41" s="170"/>
      <c r="E41" s="170"/>
      <c r="F41" s="170"/>
      <c r="G41" s="170"/>
      <c r="H41" s="170"/>
      <c r="I41" s="170"/>
      <c r="J41" s="170"/>
    </row>
    <row r="42" spans="1:11" ht="12.75" customHeight="1" x14ac:dyDescent="0.25">
      <c r="A42" s="164"/>
      <c r="B42" s="164"/>
      <c r="C42" s="164"/>
      <c r="D42" s="164"/>
      <c r="E42" s="164"/>
      <c r="F42" s="164"/>
      <c r="G42" s="164"/>
      <c r="H42" s="164"/>
      <c r="I42" s="164"/>
      <c r="J42" s="164"/>
    </row>
  </sheetData>
  <mergeCells count="10">
    <mergeCell ref="A41:J42"/>
    <mergeCell ref="J3:J5"/>
    <mergeCell ref="C3:H3"/>
    <mergeCell ref="C4:C5"/>
    <mergeCell ref="D4:D5"/>
    <mergeCell ref="E4:E5"/>
    <mergeCell ref="F4:F5"/>
    <mergeCell ref="G4:G5"/>
    <mergeCell ref="H4:H5"/>
    <mergeCell ref="I3:I4"/>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2"/>
  <sheetViews>
    <sheetView zoomScale="120" zoomScaleNormal="120" workbookViewId="0">
      <selection activeCell="A3" sqref="A1:XFD3"/>
    </sheetView>
  </sheetViews>
  <sheetFormatPr defaultRowHeight="15" x14ac:dyDescent="0.25"/>
  <cols>
    <col min="1" max="1" width="2.5703125" customWidth="1"/>
    <col min="2" max="2" width="9.7109375" customWidth="1"/>
    <col min="3" max="4" width="7" customWidth="1"/>
    <col min="5" max="5" width="8.42578125" style="23" customWidth="1"/>
    <col min="6" max="6" width="9" style="23" customWidth="1"/>
    <col min="7" max="7" width="13" style="23" customWidth="1"/>
    <col min="8" max="8" width="9" style="23" customWidth="1"/>
    <col min="9" max="9" width="9.140625" style="1"/>
    <col min="11" max="12" width="9.140625" style="2"/>
  </cols>
  <sheetData>
    <row r="2" spans="1:10" ht="23.25" customHeight="1" x14ac:dyDescent="0.25">
      <c r="A2" s="14"/>
      <c r="B2" s="171" t="s">
        <v>52</v>
      </c>
      <c r="C2" s="171"/>
      <c r="D2" s="171"/>
      <c r="E2" s="171"/>
      <c r="F2" s="171"/>
      <c r="G2" s="171"/>
      <c r="H2" s="171"/>
    </row>
    <row r="3" spans="1:10" ht="12.75" customHeight="1" x14ac:dyDescent="0.25">
      <c r="A3" s="45" t="s">
        <v>51</v>
      </c>
      <c r="B3" s="9"/>
      <c r="C3" s="168" t="s">
        <v>50</v>
      </c>
      <c r="D3" s="168" t="s">
        <v>49</v>
      </c>
      <c r="E3" s="168" t="s">
        <v>37</v>
      </c>
      <c r="F3" s="168" t="s">
        <v>48</v>
      </c>
      <c r="G3" s="168" t="s">
        <v>47</v>
      </c>
      <c r="H3" s="168" t="s">
        <v>34</v>
      </c>
      <c r="I3" s="2"/>
      <c r="J3" s="23"/>
    </row>
    <row r="4" spans="1:10" ht="12.75" customHeight="1" x14ac:dyDescent="0.25">
      <c r="A4" s="42"/>
      <c r="B4" s="44" t="s">
        <v>33</v>
      </c>
      <c r="C4" s="169"/>
      <c r="D4" s="169"/>
      <c r="E4" s="169"/>
      <c r="F4" s="169"/>
      <c r="G4" s="169"/>
      <c r="H4" s="169"/>
      <c r="I4" s="2"/>
      <c r="J4" s="23"/>
    </row>
    <row r="5" spans="1:10" ht="12.75" customHeight="1" x14ac:dyDescent="0.25">
      <c r="A5" s="42"/>
      <c r="B5" s="34" t="s">
        <v>46</v>
      </c>
      <c r="C5" s="33">
        <v>4.2081291947110504</v>
      </c>
      <c r="D5" s="33">
        <v>-5.3578196937474898</v>
      </c>
      <c r="E5" s="32">
        <v>8746.3235513287927</v>
      </c>
      <c r="F5" s="32">
        <v>2388.5268685169763</v>
      </c>
      <c r="G5" s="31">
        <v>3.7171588748194702</v>
      </c>
      <c r="H5" s="30">
        <v>1.4598766997014499E-3</v>
      </c>
      <c r="I5" s="2"/>
      <c r="J5" s="23"/>
    </row>
    <row r="6" spans="1:10" ht="12.75" customHeight="1" x14ac:dyDescent="0.25">
      <c r="A6" s="42"/>
      <c r="B6" s="34" t="s">
        <v>45</v>
      </c>
      <c r="C6" s="33">
        <v>-1.6079818863511799</v>
      </c>
      <c r="D6" s="33">
        <v>1.6326592628741201</v>
      </c>
      <c r="E6" s="32">
        <v>11538.856586869231</v>
      </c>
      <c r="F6" s="32">
        <v>33597.538649583235</v>
      </c>
      <c r="G6" s="31">
        <v>-2.9216825575524199</v>
      </c>
      <c r="H6" s="30">
        <v>2.05002363428166E-3</v>
      </c>
      <c r="I6" s="2"/>
      <c r="J6" s="23"/>
    </row>
    <row r="7" spans="1:10" ht="12.75" customHeight="1" x14ac:dyDescent="0.25">
      <c r="A7" s="42"/>
      <c r="B7" s="34" t="s">
        <v>44</v>
      </c>
      <c r="C7" s="33">
        <v>24.991586912705799</v>
      </c>
      <c r="D7" s="33">
        <v>-5.8022190516926697</v>
      </c>
      <c r="E7" s="32">
        <v>5724.4297898218429</v>
      </c>
      <c r="F7" s="32">
        <v>1946.1657375145467</v>
      </c>
      <c r="G7" s="31">
        <v>2.9619449188644902</v>
      </c>
      <c r="H7" s="30">
        <v>1.2428352575388E-3</v>
      </c>
      <c r="I7" s="2"/>
      <c r="J7" s="23"/>
    </row>
    <row r="8" spans="1:10" ht="12.75" customHeight="1" x14ac:dyDescent="0.25">
      <c r="A8" s="42"/>
      <c r="B8" s="34" t="s">
        <v>43</v>
      </c>
      <c r="C8" s="33">
        <v>2.0301549363160998</v>
      </c>
      <c r="D8" s="33">
        <v>-2.21935480850515</v>
      </c>
      <c r="E8" s="32">
        <v>21653.276866042634</v>
      </c>
      <c r="F8" s="32">
        <v>23079.182156042632</v>
      </c>
      <c r="G8" s="31">
        <v>-1.0580462477297099</v>
      </c>
      <c r="H8" s="30">
        <v>0.79712664418481705</v>
      </c>
      <c r="I8" s="2"/>
      <c r="J8" s="23"/>
    </row>
    <row r="9" spans="1:10" ht="12.75" customHeight="1" x14ac:dyDescent="0.25">
      <c r="A9" s="42"/>
      <c r="B9" s="34" t="s">
        <v>27</v>
      </c>
      <c r="C9" s="33">
        <v>-2.9007417129683102</v>
      </c>
      <c r="D9" s="33">
        <v>3.0493858445754398</v>
      </c>
      <c r="E9" s="32">
        <v>6231.501605880866</v>
      </c>
      <c r="F9" s="32">
        <v>111085.26495346082</v>
      </c>
      <c r="G9" s="31">
        <v>-17.513108813712002</v>
      </c>
      <c r="H9" s="35">
        <v>5.29731693220915E-5</v>
      </c>
      <c r="I9" s="2"/>
      <c r="J9" s="23"/>
    </row>
    <row r="10" spans="1:10" ht="12.75" customHeight="1" x14ac:dyDescent="0.25">
      <c r="A10" s="42"/>
      <c r="B10" s="34" t="s">
        <v>25</v>
      </c>
      <c r="C10" s="33">
        <v>7.0131555831202199</v>
      </c>
      <c r="D10" s="33">
        <v>-9.2131279726581301</v>
      </c>
      <c r="E10" s="32">
        <v>287478.85843962868</v>
      </c>
      <c r="F10" s="32">
        <v>36419.040458553805</v>
      </c>
      <c r="G10" s="31">
        <v>7.9625538491038999</v>
      </c>
      <c r="H10" s="35">
        <v>5.9248205879932303E-5</v>
      </c>
      <c r="I10" s="2"/>
      <c r="J10" s="23"/>
    </row>
    <row r="11" spans="1:10" ht="12.75" customHeight="1" x14ac:dyDescent="0.25">
      <c r="A11" s="42"/>
      <c r="B11" s="34" t="s">
        <v>42</v>
      </c>
      <c r="C11" s="33">
        <v>1.7763299864290301</v>
      </c>
      <c r="D11" s="33">
        <v>-1.7696064469404</v>
      </c>
      <c r="E11" s="32">
        <v>228932.82201886797</v>
      </c>
      <c r="F11" s="32">
        <v>173704.43799641734</v>
      </c>
      <c r="G11" s="31">
        <v>1.3327671527539899</v>
      </c>
      <c r="H11" s="30">
        <v>0.20556959587478299</v>
      </c>
      <c r="I11" s="2"/>
      <c r="J11" s="23"/>
    </row>
    <row r="12" spans="1:10" ht="12.75" customHeight="1" x14ac:dyDescent="0.25">
      <c r="A12" s="42"/>
      <c r="B12" s="34" t="s">
        <v>41</v>
      </c>
      <c r="C12" s="33">
        <v>-1.7522308460171401</v>
      </c>
      <c r="D12" s="33">
        <v>2.74413939239829</v>
      </c>
      <c r="E12" s="32">
        <v>2930.2266741433</v>
      </c>
      <c r="F12" s="32">
        <v>9581.7992114882727</v>
      </c>
      <c r="G12" s="31">
        <v>-3.2519176679700101</v>
      </c>
      <c r="H12" s="30">
        <v>1.41439392173153E-3</v>
      </c>
      <c r="I12" s="2"/>
      <c r="J12" s="23"/>
    </row>
    <row r="13" spans="1:10" ht="12.75" customHeight="1" x14ac:dyDescent="0.25">
      <c r="A13" s="42"/>
      <c r="B13" s="29" t="s">
        <v>21</v>
      </c>
      <c r="C13" s="28">
        <v>27.356021161527199</v>
      </c>
      <c r="D13" s="28">
        <v>-23.8137203466401</v>
      </c>
      <c r="E13" s="27">
        <v>44192.924577694001</v>
      </c>
      <c r="F13" s="27">
        <v>7065.553176068167</v>
      </c>
      <c r="G13" s="26">
        <v>6.3318608847675799</v>
      </c>
      <c r="H13" s="43">
        <v>2.69983182394149E-4</v>
      </c>
      <c r="I13" s="2"/>
      <c r="J13" s="23"/>
    </row>
    <row r="14" spans="1:10" ht="12.75" customHeight="1" x14ac:dyDescent="0.25">
      <c r="A14" s="42"/>
      <c r="B14" s="14"/>
      <c r="C14" s="41"/>
      <c r="D14" s="41"/>
      <c r="E14" s="40"/>
      <c r="F14" s="40"/>
      <c r="G14" s="40"/>
      <c r="H14" s="40"/>
    </row>
    <row r="15" spans="1:10" ht="12.75" customHeight="1" x14ac:dyDescent="0.25">
      <c r="A15" s="42"/>
      <c r="B15" s="34"/>
      <c r="C15" s="41"/>
      <c r="D15" s="41"/>
      <c r="E15" s="40"/>
      <c r="F15" s="40"/>
      <c r="G15" s="40"/>
      <c r="H15" s="40"/>
    </row>
    <row r="16" spans="1:10" ht="12.75" customHeight="1" x14ac:dyDescent="0.25">
      <c r="A16" s="39" t="s">
        <v>40</v>
      </c>
      <c r="B16" s="38"/>
      <c r="C16" s="168" t="s">
        <v>39</v>
      </c>
      <c r="D16" s="168" t="s">
        <v>38</v>
      </c>
      <c r="E16" s="168" t="s">
        <v>37</v>
      </c>
      <c r="F16" s="168" t="s">
        <v>36</v>
      </c>
      <c r="G16" s="168" t="s">
        <v>35</v>
      </c>
      <c r="H16" s="168" t="s">
        <v>34</v>
      </c>
    </row>
    <row r="17" spans="1:16" s="23" customFormat="1" ht="12.75" customHeight="1" x14ac:dyDescent="0.25">
      <c r="A17" s="34"/>
      <c r="B17" s="37" t="s">
        <v>33</v>
      </c>
      <c r="C17" s="169"/>
      <c r="D17" s="169"/>
      <c r="E17" s="169"/>
      <c r="F17" s="169"/>
      <c r="G17" s="169"/>
      <c r="H17" s="169"/>
      <c r="I17" s="1"/>
      <c r="K17" s="2"/>
      <c r="L17" s="2"/>
      <c r="M17" s="2"/>
      <c r="N17" s="2"/>
      <c r="O17" s="36"/>
      <c r="P17" s="2"/>
    </row>
    <row r="18" spans="1:16" s="23" customFormat="1" ht="12.75" customHeight="1" x14ac:dyDescent="0.25">
      <c r="A18" s="34"/>
      <c r="B18" s="34" t="s">
        <v>32</v>
      </c>
      <c r="C18" s="33">
        <v>4.2164939595406397</v>
      </c>
      <c r="D18" s="33">
        <v>-3.1400529667941299</v>
      </c>
      <c r="E18" s="32">
        <v>176575.66595373102</v>
      </c>
      <c r="F18" s="32">
        <v>45664.291458027532</v>
      </c>
      <c r="G18" s="31">
        <v>3.8885738917316801</v>
      </c>
      <c r="H18" s="30">
        <v>4.2131511056640799E-4</v>
      </c>
      <c r="I18" s="2"/>
      <c r="K18" s="2"/>
      <c r="L18" s="2"/>
      <c r="M18" s="2"/>
      <c r="N18" s="2"/>
      <c r="P18" s="2"/>
    </row>
    <row r="19" spans="1:16" s="23" customFormat="1" ht="12.75" customHeight="1" x14ac:dyDescent="0.25">
      <c r="A19" s="34"/>
      <c r="B19" s="34" t="s">
        <v>31</v>
      </c>
      <c r="C19" s="33">
        <v>5.8814435404994603</v>
      </c>
      <c r="D19" s="33">
        <v>-4.7122382814291797</v>
      </c>
      <c r="E19" s="32">
        <v>7271.7034951157939</v>
      </c>
      <c r="F19" s="32">
        <v>519.970853412471</v>
      </c>
      <c r="G19" s="31">
        <v>14.4133143330225</v>
      </c>
      <c r="H19" s="35">
        <v>3.7276408372345197E-5</v>
      </c>
      <c r="I19" s="2"/>
      <c r="K19" s="2"/>
      <c r="L19" s="2"/>
      <c r="M19" s="2"/>
      <c r="N19" s="2"/>
      <c r="P19" s="2"/>
    </row>
    <row r="20" spans="1:16" s="23" customFormat="1" ht="12.75" customHeight="1" x14ac:dyDescent="0.25">
      <c r="A20" s="34"/>
      <c r="B20" s="34" t="s">
        <v>30</v>
      </c>
      <c r="C20" s="33">
        <v>-1.7228357971630901</v>
      </c>
      <c r="D20" s="33">
        <v>3.9190700338245699</v>
      </c>
      <c r="E20" s="32">
        <v>133215.41866847468</v>
      </c>
      <c r="F20" s="32">
        <v>554846.57996882463</v>
      </c>
      <c r="G20" s="31">
        <v>-4.1406370045006504</v>
      </c>
      <c r="H20" s="30">
        <v>3.3329910006800202E-4</v>
      </c>
      <c r="I20" s="2"/>
      <c r="K20" s="2"/>
      <c r="L20" s="2"/>
      <c r="M20" s="2"/>
      <c r="N20" s="2"/>
      <c r="P20" s="2"/>
    </row>
    <row r="21" spans="1:16" s="23" customFormat="1" ht="12.75" customHeight="1" x14ac:dyDescent="0.25">
      <c r="A21" s="34"/>
      <c r="B21" s="34" t="s">
        <v>29</v>
      </c>
      <c r="C21" s="33">
        <v>3.0531570854780798</v>
      </c>
      <c r="D21" s="33">
        <v>-4.0276011428080301</v>
      </c>
      <c r="E21" s="32">
        <v>17779.742370833701</v>
      </c>
      <c r="F21" s="32">
        <v>5519.6324737798668</v>
      </c>
      <c r="G21" s="31">
        <v>3.1886502532411201</v>
      </c>
      <c r="H21" s="30">
        <v>1.0208870846930499E-3</v>
      </c>
      <c r="I21" s="2"/>
      <c r="K21" s="2"/>
      <c r="L21" s="2"/>
      <c r="M21" s="2"/>
      <c r="N21" s="2"/>
      <c r="P21" s="2"/>
    </row>
    <row r="22" spans="1:16" s="23" customFormat="1" ht="12.75" customHeight="1" x14ac:dyDescent="0.25">
      <c r="A22" s="34"/>
      <c r="B22" s="34" t="s">
        <v>28</v>
      </c>
      <c r="C22" s="33">
        <v>3.4761864833857898</v>
      </c>
      <c r="D22" s="33">
        <v>-1.8515361991142301</v>
      </c>
      <c r="E22" s="32">
        <v>4320.709770113157</v>
      </c>
      <c r="F22" s="32">
        <v>5716.7405262134062</v>
      </c>
      <c r="G22" s="31">
        <v>-1.30054263458888</v>
      </c>
      <c r="H22" s="30">
        <v>0.19133631892424099</v>
      </c>
      <c r="I22" s="2"/>
      <c r="K22" s="2"/>
      <c r="L22" s="2"/>
      <c r="M22" s="2"/>
      <c r="N22" s="2"/>
      <c r="P22" s="2"/>
    </row>
    <row r="23" spans="1:16" s="23" customFormat="1" ht="12.75" customHeight="1" x14ac:dyDescent="0.25">
      <c r="A23" s="34"/>
      <c r="B23" s="34" t="s">
        <v>27</v>
      </c>
      <c r="C23" s="33">
        <v>7.1370592626867602</v>
      </c>
      <c r="D23" s="33">
        <v>-10.7049093356892</v>
      </c>
      <c r="E23" s="32">
        <v>7665.4288787810574</v>
      </c>
      <c r="F23" s="32">
        <v>7299.7325178949604</v>
      </c>
      <c r="G23" s="31">
        <v>1.0613827652987999</v>
      </c>
      <c r="H23" s="30">
        <v>0.78438125171303796</v>
      </c>
      <c r="I23" s="2"/>
      <c r="K23" s="2"/>
      <c r="L23" s="2"/>
      <c r="M23" s="2"/>
      <c r="N23" s="2"/>
      <c r="P23" s="2"/>
    </row>
    <row r="24" spans="1:16" s="23" customFormat="1" ht="12.75" customHeight="1" x14ac:dyDescent="0.25">
      <c r="A24" s="34"/>
      <c r="B24" s="34" t="s">
        <v>26</v>
      </c>
      <c r="C24" s="33">
        <v>1.84731345294794</v>
      </c>
      <c r="D24" s="33">
        <v>-1.664413412694</v>
      </c>
      <c r="E24" s="32">
        <v>166802.81007239502</v>
      </c>
      <c r="F24" s="32">
        <v>225938.0057267877</v>
      </c>
      <c r="G24" s="31">
        <v>-1.3430198215607201</v>
      </c>
      <c r="H24" s="30">
        <v>0.144436152361056</v>
      </c>
      <c r="I24" s="2"/>
      <c r="K24" s="2"/>
      <c r="L24" s="2"/>
      <c r="M24" s="2"/>
      <c r="N24" s="2"/>
      <c r="P24" s="2"/>
    </row>
    <row r="25" spans="1:16" s="23" customFormat="1" ht="12.75" customHeight="1" x14ac:dyDescent="0.25">
      <c r="A25" s="34"/>
      <c r="B25" s="34" t="s">
        <v>25</v>
      </c>
      <c r="C25" s="33">
        <v>8.4152472533832796</v>
      </c>
      <c r="D25" s="33">
        <v>-14.5300504881378</v>
      </c>
      <c r="E25" s="32">
        <v>353305.28381431074</v>
      </c>
      <c r="F25" s="32">
        <v>13696.100869044365</v>
      </c>
      <c r="G25" s="31">
        <v>26.380726462780601</v>
      </c>
      <c r="H25" s="35">
        <v>5.8728598565414897E-6</v>
      </c>
      <c r="I25" s="2"/>
      <c r="K25" s="2"/>
      <c r="L25" s="2"/>
      <c r="M25" s="2"/>
      <c r="N25" s="2"/>
      <c r="P25" s="2"/>
    </row>
    <row r="26" spans="1:16" s="23" customFormat="1" ht="12.75" customHeight="1" x14ac:dyDescent="0.25">
      <c r="A26" s="34"/>
      <c r="B26" s="34" t="s">
        <v>24</v>
      </c>
      <c r="C26" s="33">
        <v>-2.08509636956633</v>
      </c>
      <c r="D26" s="33">
        <v>4.3187791869660996</v>
      </c>
      <c r="E26" s="32">
        <v>478.37586058144205</v>
      </c>
      <c r="F26" s="32">
        <v>2630.4431672795768</v>
      </c>
      <c r="G26" s="31">
        <v>-5.3883396987281804</v>
      </c>
      <c r="H26" s="30">
        <v>2.3913361390595899E-4</v>
      </c>
      <c r="I26" s="2"/>
      <c r="K26" s="2"/>
      <c r="L26" s="2"/>
      <c r="M26" s="2"/>
      <c r="N26" s="2"/>
      <c r="P26" s="2"/>
    </row>
    <row r="27" spans="1:16" s="23" customFormat="1" ht="12.75" customHeight="1" x14ac:dyDescent="0.25">
      <c r="A27" s="34"/>
      <c r="B27" s="34" t="s">
        <v>23</v>
      </c>
      <c r="C27" s="33">
        <v>2.8510550220318098</v>
      </c>
      <c r="D27" s="33">
        <v>-1.51903015430217</v>
      </c>
      <c r="E27" s="32">
        <v>4604.7138368270998</v>
      </c>
      <c r="F27" s="32">
        <v>6411.2302526842768</v>
      </c>
      <c r="G27" s="31">
        <v>-1.4139464146962499</v>
      </c>
      <c r="H27" s="30">
        <v>0.11321984683845</v>
      </c>
      <c r="I27" s="2"/>
      <c r="K27" s="2"/>
      <c r="L27" s="2"/>
      <c r="M27" s="2"/>
      <c r="N27" s="2"/>
      <c r="P27" s="2"/>
    </row>
    <row r="28" spans="1:16" s="23" customFormat="1" ht="12.75" customHeight="1" x14ac:dyDescent="0.25">
      <c r="A28" s="34"/>
      <c r="B28" s="34" t="s">
        <v>22</v>
      </c>
      <c r="C28" s="33">
        <v>-2.74610222484606</v>
      </c>
      <c r="D28" s="33">
        <v>3.71996415736074</v>
      </c>
      <c r="E28" s="32">
        <v>8428.4570564929036</v>
      </c>
      <c r="F28" s="32">
        <v>22184.095769105301</v>
      </c>
      <c r="G28" s="31">
        <v>-2.6359543812732702</v>
      </c>
      <c r="H28" s="30">
        <v>1.5770360005281699E-3</v>
      </c>
      <c r="I28" s="2"/>
      <c r="K28" s="2"/>
      <c r="L28" s="2"/>
      <c r="M28" s="2"/>
      <c r="N28" s="2"/>
      <c r="P28" s="2"/>
    </row>
    <row r="29" spans="1:16" ht="12.75" customHeight="1" x14ac:dyDescent="0.25">
      <c r="A29" s="24"/>
      <c r="B29" s="29" t="s">
        <v>21</v>
      </c>
      <c r="C29" s="28">
        <v>14.411278154942201</v>
      </c>
      <c r="D29" s="28">
        <v>-25.275644372118801</v>
      </c>
      <c r="E29" s="27">
        <v>54366.546409300237</v>
      </c>
      <c r="F29" s="27">
        <v>4713.2797619568028</v>
      </c>
      <c r="G29" s="26">
        <v>11.579708447830299</v>
      </c>
      <c r="H29" s="25">
        <v>1.82129789924299E-5</v>
      </c>
      <c r="I29" s="2"/>
    </row>
    <row r="30" spans="1:16" ht="16.5" customHeight="1" x14ac:dyDescent="0.25">
      <c r="A30" s="24"/>
      <c r="B30" s="170" t="s">
        <v>20</v>
      </c>
      <c r="C30" s="170"/>
      <c r="D30" s="170"/>
      <c r="E30" s="170"/>
      <c r="F30" s="170"/>
      <c r="G30" s="170"/>
      <c r="H30" s="170"/>
    </row>
    <row r="31" spans="1:16" ht="12.75" customHeight="1" x14ac:dyDescent="0.25">
      <c r="A31" s="14"/>
      <c r="B31" s="163"/>
      <c r="C31" s="163"/>
      <c r="D31" s="163"/>
      <c r="E31" s="163"/>
      <c r="F31" s="163"/>
      <c r="G31" s="163"/>
      <c r="H31" s="163"/>
    </row>
    <row r="32" spans="1:16" ht="12.75" customHeight="1" x14ac:dyDescent="0.25">
      <c r="A32" s="14"/>
      <c r="B32" s="164"/>
      <c r="C32" s="164"/>
      <c r="D32" s="164"/>
      <c r="E32" s="164"/>
      <c r="F32" s="164"/>
      <c r="G32" s="164"/>
      <c r="H32" s="164"/>
    </row>
  </sheetData>
  <mergeCells count="14">
    <mergeCell ref="B2:H2"/>
    <mergeCell ref="H3:H4"/>
    <mergeCell ref="H16:H17"/>
    <mergeCell ref="G3:G4"/>
    <mergeCell ref="G16:G17"/>
    <mergeCell ref="E16:E17"/>
    <mergeCell ref="F16:F17"/>
    <mergeCell ref="F3:F4"/>
    <mergeCell ref="C16:C17"/>
    <mergeCell ref="D16:D17"/>
    <mergeCell ref="C3:C4"/>
    <mergeCell ref="D3:D4"/>
    <mergeCell ref="E3:E4"/>
    <mergeCell ref="B30:H3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7"/>
  <sheetViews>
    <sheetView topLeftCell="A22" zoomScale="120" zoomScaleNormal="120" zoomScalePageLayoutView="200" workbookViewId="0">
      <selection activeCell="A3" sqref="A1:XFD3"/>
    </sheetView>
  </sheetViews>
  <sheetFormatPr defaultColWidth="8.85546875" defaultRowHeight="15" x14ac:dyDescent="0.25"/>
  <cols>
    <col min="1" max="1" width="3" style="47" customWidth="1"/>
    <col min="2" max="2" width="10.7109375" style="23" customWidth="1"/>
    <col min="3" max="3" width="11.42578125" style="23" customWidth="1"/>
    <col min="4" max="7" width="2.5703125" style="46" customWidth="1"/>
    <col min="8" max="8" width="2.85546875" style="46" customWidth="1"/>
    <col min="9" max="9" width="6.28515625" style="23" customWidth="1"/>
    <col min="10" max="10" width="10" style="23" customWidth="1"/>
    <col min="11" max="11" width="6.42578125" style="23" customWidth="1"/>
    <col min="12" max="12" width="9.28515625" style="23" customWidth="1"/>
    <col min="13" max="13" width="8.42578125" style="23" customWidth="1"/>
  </cols>
  <sheetData>
    <row r="2" spans="1:13" ht="12.75" customHeight="1" x14ac:dyDescent="0.25">
      <c r="A2" s="48"/>
      <c r="B2" s="80" t="s">
        <v>84</v>
      </c>
      <c r="C2" s="80"/>
      <c r="D2" s="80"/>
      <c r="E2" s="80"/>
      <c r="F2" s="80"/>
      <c r="G2" s="80"/>
      <c r="H2" s="80"/>
      <c r="I2" s="80"/>
      <c r="J2" s="80"/>
      <c r="K2" s="80"/>
      <c r="L2" s="80"/>
    </row>
    <row r="3" spans="1:13" ht="12.75" customHeight="1" x14ac:dyDescent="0.25">
      <c r="A3" s="53" t="s">
        <v>51</v>
      </c>
      <c r="B3" s="79"/>
      <c r="C3" s="79"/>
      <c r="D3" s="78"/>
      <c r="E3" s="78"/>
      <c r="F3" s="78"/>
      <c r="G3" s="78"/>
      <c r="H3" s="78"/>
      <c r="I3" s="168" t="s">
        <v>49</v>
      </c>
      <c r="J3" s="168" t="s">
        <v>34</v>
      </c>
      <c r="K3" s="168" t="s">
        <v>38</v>
      </c>
      <c r="L3" s="168" t="s">
        <v>34</v>
      </c>
      <c r="M3" s="64"/>
    </row>
    <row r="4" spans="1:13" ht="12.75" customHeight="1" x14ac:dyDescent="0.25">
      <c r="A4" s="53"/>
      <c r="B4" s="66" t="s">
        <v>33</v>
      </c>
      <c r="C4" s="66" t="s">
        <v>72</v>
      </c>
      <c r="D4" s="65" t="s">
        <v>71</v>
      </c>
      <c r="E4" s="65" t="s">
        <v>70</v>
      </c>
      <c r="F4" s="65" t="s">
        <v>69</v>
      </c>
      <c r="G4" s="65" t="s">
        <v>68</v>
      </c>
      <c r="H4" s="65" t="s">
        <v>67</v>
      </c>
      <c r="I4" s="169"/>
      <c r="J4" s="169"/>
      <c r="K4" s="169"/>
      <c r="L4" s="169"/>
      <c r="M4" s="64"/>
    </row>
    <row r="5" spans="1:13" ht="12.75" customHeight="1" x14ac:dyDescent="0.25">
      <c r="A5" s="53"/>
      <c r="B5" s="72" t="s">
        <v>83</v>
      </c>
      <c r="C5" s="38" t="s">
        <v>82</v>
      </c>
      <c r="D5" s="77" t="s">
        <v>54</v>
      </c>
      <c r="E5" s="77"/>
      <c r="F5" s="77"/>
      <c r="G5" s="77"/>
      <c r="H5" s="77"/>
      <c r="I5" s="76">
        <v>4.8630885158599302</v>
      </c>
      <c r="J5" s="75">
        <v>4.5416517255849501E-5</v>
      </c>
      <c r="K5" s="76">
        <v>5.1562212625155404</v>
      </c>
      <c r="L5" s="75">
        <v>5.2501036467660996E-6</v>
      </c>
      <c r="M5" s="49"/>
    </row>
    <row r="6" spans="1:13" ht="12.75" customHeight="1" x14ac:dyDescent="0.25">
      <c r="A6" s="53"/>
      <c r="B6" s="34" t="s">
        <v>81</v>
      </c>
      <c r="C6" s="34" t="s">
        <v>80</v>
      </c>
      <c r="D6" s="71"/>
      <c r="E6" s="71" t="s">
        <v>79</v>
      </c>
      <c r="F6" s="71"/>
      <c r="G6" s="71"/>
      <c r="H6" s="71" t="s">
        <v>79</v>
      </c>
      <c r="I6" s="31">
        <v>2.3102488172934499</v>
      </c>
      <c r="J6" s="30">
        <v>1.4497280057451501E-4</v>
      </c>
      <c r="K6" s="31">
        <v>2.5384413741693002</v>
      </c>
      <c r="L6" s="30">
        <v>2.42312452460741E-4</v>
      </c>
      <c r="M6" s="73"/>
    </row>
    <row r="7" spans="1:13" ht="12.75" customHeight="1" x14ac:dyDescent="0.25">
      <c r="A7" s="53"/>
      <c r="B7" s="34" t="s">
        <v>78</v>
      </c>
      <c r="C7" s="34" t="s">
        <v>78</v>
      </c>
      <c r="D7" s="71"/>
      <c r="E7" s="71"/>
      <c r="F7" s="71" t="s">
        <v>54</v>
      </c>
      <c r="G7" s="71"/>
      <c r="H7" s="71"/>
      <c r="I7" s="31">
        <v>6.6174922154867897</v>
      </c>
      <c r="J7" s="30">
        <v>4.0542694769023501E-4</v>
      </c>
      <c r="K7" s="31">
        <v>2.8546303863214102</v>
      </c>
      <c r="L7" s="30">
        <v>2.6425844991955698E-4</v>
      </c>
      <c r="M7" s="73"/>
    </row>
    <row r="8" spans="1:13" ht="12.75" customHeight="1" x14ac:dyDescent="0.25">
      <c r="A8" s="53"/>
      <c r="B8" s="34" t="s">
        <v>77</v>
      </c>
      <c r="C8" s="34" t="s">
        <v>77</v>
      </c>
      <c r="D8" s="71"/>
      <c r="E8" s="71"/>
      <c r="F8" s="71"/>
      <c r="G8" s="71" t="s">
        <v>54</v>
      </c>
      <c r="H8" s="71"/>
      <c r="I8" s="31">
        <v>4.3489633931943796</v>
      </c>
      <c r="J8" s="30">
        <v>1.0154871168222099E-3</v>
      </c>
      <c r="K8" s="31">
        <v>2.91633091867247</v>
      </c>
      <c r="L8" s="35">
        <v>6.2759919727664498E-5</v>
      </c>
      <c r="M8" s="49"/>
    </row>
    <row r="9" spans="1:13" ht="12.75" customHeight="1" x14ac:dyDescent="0.25">
      <c r="A9" s="53"/>
      <c r="B9" s="72" t="s">
        <v>76</v>
      </c>
      <c r="C9" s="72" t="s">
        <v>76</v>
      </c>
      <c r="D9" s="71"/>
      <c r="E9" s="71" t="s">
        <v>54</v>
      </c>
      <c r="F9" s="71"/>
      <c r="G9" s="71"/>
      <c r="H9" s="71"/>
      <c r="I9" s="70">
        <v>54.400282088927597</v>
      </c>
      <c r="J9" s="69">
        <v>4.7515666406004003E-6</v>
      </c>
      <c r="K9" s="70">
        <v>12.4353267996688</v>
      </c>
      <c r="L9" s="74">
        <v>8.9100020997283597E-4</v>
      </c>
      <c r="M9" s="73"/>
    </row>
    <row r="10" spans="1:13" ht="12.75" customHeight="1" x14ac:dyDescent="0.25">
      <c r="A10" s="53"/>
      <c r="B10" s="72" t="s">
        <v>75</v>
      </c>
      <c r="C10" s="72" t="s">
        <v>75</v>
      </c>
      <c r="D10" s="71"/>
      <c r="E10" s="71" t="s">
        <v>54</v>
      </c>
      <c r="F10" s="71"/>
      <c r="G10" s="71"/>
      <c r="H10" s="71" t="s">
        <v>54</v>
      </c>
      <c r="I10" s="70">
        <v>75.039327025035007</v>
      </c>
      <c r="J10" s="69">
        <v>1.2833408717150099E-5</v>
      </c>
      <c r="K10" s="70">
        <v>13.407249236609699</v>
      </c>
      <c r="L10" s="69">
        <v>4.5503145343353699E-6</v>
      </c>
      <c r="M10" s="49"/>
    </row>
    <row r="11" spans="1:13" ht="12.75" customHeight="1" x14ac:dyDescent="0.25">
      <c r="A11" s="53"/>
      <c r="B11" s="40" t="s">
        <v>74</v>
      </c>
      <c r="C11" s="40" t="s">
        <v>74</v>
      </c>
      <c r="D11" s="57" t="s">
        <v>54</v>
      </c>
      <c r="E11" s="57"/>
      <c r="F11" s="57"/>
      <c r="G11" s="57"/>
      <c r="H11" s="57"/>
      <c r="I11" s="61">
        <v>-4.3490924012394903</v>
      </c>
      <c r="J11" s="60">
        <v>5.28547623240741E-4</v>
      </c>
      <c r="K11" s="61">
        <v>-2.5009742646772302</v>
      </c>
      <c r="L11" s="60">
        <v>9.2296429130380702E-3</v>
      </c>
      <c r="M11" s="64"/>
    </row>
    <row r="12" spans="1:13" ht="12.75" customHeight="1" x14ac:dyDescent="0.25">
      <c r="A12" s="53"/>
      <c r="B12" s="29" t="s">
        <v>73</v>
      </c>
      <c r="C12" s="29" t="s">
        <v>73</v>
      </c>
      <c r="D12" s="52"/>
      <c r="E12" s="52"/>
      <c r="F12" s="52"/>
      <c r="G12" s="52" t="s">
        <v>54</v>
      </c>
      <c r="H12" s="52" t="s">
        <v>54</v>
      </c>
      <c r="I12" s="26">
        <v>-2.4893170820650901</v>
      </c>
      <c r="J12" s="43">
        <v>9.9239709882174908E-4</v>
      </c>
      <c r="K12" s="26">
        <v>-3.2696634638814199</v>
      </c>
      <c r="L12" s="43">
        <v>2.0977032414425001E-4</v>
      </c>
      <c r="M12" s="46"/>
    </row>
    <row r="13" spans="1:13" ht="12.75" customHeight="1" x14ac:dyDescent="0.25">
      <c r="A13" s="53"/>
      <c r="B13" s="40"/>
      <c r="C13" s="40"/>
      <c r="D13" s="57"/>
      <c r="E13" s="57"/>
      <c r="F13" s="57"/>
      <c r="G13" s="57"/>
      <c r="H13" s="57"/>
      <c r="I13" s="40"/>
      <c r="J13" s="40"/>
      <c r="K13" s="40"/>
      <c r="L13" s="40"/>
      <c r="M13" s="3"/>
    </row>
    <row r="14" spans="1:13" ht="12.75" customHeight="1" x14ac:dyDescent="0.25">
      <c r="A14" s="53"/>
      <c r="B14" s="40"/>
      <c r="C14" s="40"/>
      <c r="D14" s="57"/>
      <c r="E14" s="57"/>
      <c r="F14" s="57"/>
      <c r="G14" s="57"/>
      <c r="H14" s="57"/>
      <c r="I14" s="40"/>
      <c r="J14" s="40"/>
      <c r="K14" s="40"/>
      <c r="L14" s="40"/>
    </row>
    <row r="15" spans="1:13" ht="12.75" customHeight="1" x14ac:dyDescent="0.25">
      <c r="A15" s="53" t="s">
        <v>40</v>
      </c>
      <c r="B15" s="68"/>
      <c r="C15" s="68"/>
      <c r="D15" s="67"/>
      <c r="E15" s="67"/>
      <c r="F15" s="67"/>
      <c r="G15" s="67"/>
      <c r="H15" s="67"/>
      <c r="I15" s="168" t="s">
        <v>50</v>
      </c>
      <c r="J15" s="168" t="s">
        <v>34</v>
      </c>
      <c r="K15" s="168" t="s">
        <v>39</v>
      </c>
      <c r="L15" s="168" t="s">
        <v>34</v>
      </c>
      <c r="M15" s="64"/>
    </row>
    <row r="16" spans="1:13" ht="12.75" customHeight="1" x14ac:dyDescent="0.25">
      <c r="A16" s="53"/>
      <c r="B16" s="66" t="s">
        <v>33</v>
      </c>
      <c r="C16" s="66" t="s">
        <v>72</v>
      </c>
      <c r="D16" s="65" t="s">
        <v>71</v>
      </c>
      <c r="E16" s="65" t="s">
        <v>70</v>
      </c>
      <c r="F16" s="65" t="s">
        <v>69</v>
      </c>
      <c r="G16" s="65" t="s">
        <v>68</v>
      </c>
      <c r="H16" s="65" t="s">
        <v>67</v>
      </c>
      <c r="I16" s="169"/>
      <c r="J16" s="169"/>
      <c r="K16" s="169"/>
      <c r="L16" s="169"/>
      <c r="M16" s="64"/>
    </row>
    <row r="17" spans="1:13" ht="12.75" customHeight="1" x14ac:dyDescent="0.25">
      <c r="A17" s="53"/>
      <c r="B17" s="40" t="s">
        <v>66</v>
      </c>
      <c r="C17" s="40" t="s">
        <v>65</v>
      </c>
      <c r="D17" s="57"/>
      <c r="E17" s="57"/>
      <c r="F17" s="57"/>
      <c r="G17" s="57" t="s">
        <v>54</v>
      </c>
      <c r="H17" s="57"/>
      <c r="I17" s="61">
        <v>2.0990572940040901</v>
      </c>
      <c r="J17" s="60">
        <v>8.0236471244685701E-4</v>
      </c>
      <c r="K17" s="61">
        <v>2.80018580785155</v>
      </c>
      <c r="L17" s="60">
        <v>1.1537716492492801E-4</v>
      </c>
      <c r="M17" s="59"/>
    </row>
    <row r="18" spans="1:13" ht="12.75" customHeight="1" x14ac:dyDescent="0.25">
      <c r="A18" s="53"/>
      <c r="B18" s="40" t="s">
        <v>64</v>
      </c>
      <c r="C18" s="40" t="s">
        <v>63</v>
      </c>
      <c r="D18" s="57"/>
      <c r="E18" s="57"/>
      <c r="F18" s="57"/>
      <c r="G18" s="57" t="s">
        <v>54</v>
      </c>
      <c r="H18" s="57"/>
      <c r="I18" s="61">
        <v>6.3314195361925103</v>
      </c>
      <c r="J18" s="63">
        <v>2.2566031360651201E-5</v>
      </c>
      <c r="K18" s="61">
        <v>2.3410784987387201</v>
      </c>
      <c r="L18" s="60">
        <v>6.5784941018337203E-4</v>
      </c>
      <c r="M18" s="59"/>
    </row>
    <row r="19" spans="1:13" ht="12.75" customHeight="1" x14ac:dyDescent="0.25">
      <c r="A19" s="53"/>
      <c r="B19" s="40" t="s">
        <v>62</v>
      </c>
      <c r="C19" s="40" t="s">
        <v>62</v>
      </c>
      <c r="D19" s="57"/>
      <c r="E19" s="57"/>
      <c r="F19" s="57" t="s">
        <v>54</v>
      </c>
      <c r="G19" s="57"/>
      <c r="H19" s="57"/>
      <c r="I19" s="61">
        <v>2.01223858676904</v>
      </c>
      <c r="J19" s="60">
        <v>5.5831250366128E-3</v>
      </c>
      <c r="K19" s="61">
        <v>2.1922195654947898</v>
      </c>
      <c r="L19" s="60">
        <v>1.52244182233502E-3</v>
      </c>
      <c r="M19" s="59"/>
    </row>
    <row r="20" spans="1:13" ht="12.75" customHeight="1" x14ac:dyDescent="0.25">
      <c r="A20" s="53"/>
      <c r="B20" s="58" t="s">
        <v>61</v>
      </c>
      <c r="C20" s="40" t="s">
        <v>60</v>
      </c>
      <c r="D20" s="57"/>
      <c r="E20" s="57"/>
      <c r="F20" s="57"/>
      <c r="G20" s="57" t="s">
        <v>54</v>
      </c>
      <c r="H20" s="57"/>
      <c r="I20" s="56">
        <v>11.356724228195599</v>
      </c>
      <c r="J20" s="62">
        <v>2.46128688062196E-4</v>
      </c>
      <c r="K20" s="56">
        <v>10.085213064814599</v>
      </c>
      <c r="L20" s="55">
        <v>4.9051031943619001E-6</v>
      </c>
      <c r="M20" s="54"/>
    </row>
    <row r="21" spans="1:13" ht="12.75" customHeight="1" x14ac:dyDescent="0.25">
      <c r="A21" s="53"/>
      <c r="B21" s="40" t="s">
        <v>59</v>
      </c>
      <c r="C21" s="40" t="s">
        <v>59</v>
      </c>
      <c r="D21" s="57"/>
      <c r="E21" s="57"/>
      <c r="F21" s="57"/>
      <c r="G21" s="57" t="s">
        <v>54</v>
      </c>
      <c r="H21" s="57"/>
      <c r="I21" s="61">
        <v>1.7943040167454101</v>
      </c>
      <c r="J21" s="60">
        <v>1.25412145540704E-3</v>
      </c>
      <c r="K21" s="61">
        <v>1.8732219510604899</v>
      </c>
      <c r="L21" s="60">
        <v>4.3003578906159103E-3</v>
      </c>
      <c r="M21" s="59"/>
    </row>
    <row r="22" spans="1:13" ht="12.75" customHeight="1" x14ac:dyDescent="0.25">
      <c r="A22" s="53"/>
      <c r="B22" s="58" t="s">
        <v>58</v>
      </c>
      <c r="C22" s="40" t="s">
        <v>57</v>
      </c>
      <c r="D22" s="57" t="s">
        <v>54</v>
      </c>
      <c r="E22" s="57"/>
      <c r="F22" s="57"/>
      <c r="G22" s="57"/>
      <c r="H22" s="57"/>
      <c r="I22" s="56">
        <v>6.4178203139054304</v>
      </c>
      <c r="J22" s="55">
        <v>3.2639222988120501E-6</v>
      </c>
      <c r="K22" s="56">
        <v>3.8904831175358598</v>
      </c>
      <c r="L22" s="55">
        <v>2.3292793307324301E-5</v>
      </c>
      <c r="M22" s="54"/>
    </row>
    <row r="23" spans="1:13" ht="12.75" customHeight="1" x14ac:dyDescent="0.25">
      <c r="A23" s="53"/>
      <c r="B23" s="37" t="s">
        <v>56</v>
      </c>
      <c r="C23" s="29" t="s">
        <v>55</v>
      </c>
      <c r="D23" s="52" t="s">
        <v>54</v>
      </c>
      <c r="E23" s="52"/>
      <c r="F23" s="52"/>
      <c r="G23" s="52"/>
      <c r="H23" s="52"/>
      <c r="I23" s="51">
        <v>4.5843606690103096</v>
      </c>
      <c r="J23" s="50">
        <v>5.0572556466571003E-6</v>
      </c>
      <c r="K23" s="51">
        <v>4.5472548998709703</v>
      </c>
      <c r="L23" s="50">
        <v>1.04445160431902E-5</v>
      </c>
      <c r="M23" s="49"/>
    </row>
    <row r="24" spans="1:13" ht="12.75" customHeight="1" x14ac:dyDescent="0.25">
      <c r="A24" s="48"/>
      <c r="B24" s="172" t="s">
        <v>53</v>
      </c>
      <c r="C24" s="172"/>
      <c r="D24" s="172"/>
      <c r="E24" s="172"/>
      <c r="F24" s="172"/>
      <c r="G24" s="172"/>
      <c r="H24" s="172"/>
      <c r="I24" s="172"/>
      <c r="J24" s="172"/>
      <c r="K24" s="172"/>
      <c r="L24" s="172"/>
    </row>
    <row r="25" spans="1:13" ht="12.75" customHeight="1" x14ac:dyDescent="0.25">
      <c r="A25" s="48"/>
      <c r="B25" s="173"/>
      <c r="C25" s="173"/>
      <c r="D25" s="173"/>
      <c r="E25" s="173"/>
      <c r="F25" s="173"/>
      <c r="G25" s="173"/>
      <c r="H25" s="173"/>
      <c r="I25" s="173"/>
      <c r="J25" s="173"/>
      <c r="K25" s="173"/>
      <c r="L25" s="173"/>
    </row>
    <row r="26" spans="1:13" ht="12.75" customHeight="1" x14ac:dyDescent="0.25">
      <c r="A26" s="48"/>
      <c r="B26" s="173"/>
      <c r="C26" s="173"/>
      <c r="D26" s="173"/>
      <c r="E26" s="173"/>
      <c r="F26" s="173"/>
      <c r="G26" s="173"/>
      <c r="H26" s="173"/>
      <c r="I26" s="173"/>
      <c r="J26" s="173"/>
      <c r="K26" s="173"/>
      <c r="L26" s="173"/>
    </row>
    <row r="27" spans="1:13" ht="12.75" customHeight="1" x14ac:dyDescent="0.25">
      <c r="A27" s="48"/>
      <c r="B27" s="174"/>
      <c r="C27" s="174"/>
      <c r="D27" s="174"/>
      <c r="E27" s="174"/>
      <c r="F27" s="174"/>
      <c r="G27" s="174"/>
      <c r="H27" s="174"/>
      <c r="I27" s="174"/>
      <c r="J27" s="174"/>
      <c r="K27" s="174"/>
      <c r="L27" s="174"/>
    </row>
  </sheetData>
  <mergeCells count="9">
    <mergeCell ref="K3:K4"/>
    <mergeCell ref="L3:L4"/>
    <mergeCell ref="I3:I4"/>
    <mergeCell ref="J3:J4"/>
    <mergeCell ref="B24:L27"/>
    <mergeCell ref="I15:I16"/>
    <mergeCell ref="J15:J16"/>
    <mergeCell ref="K15:K16"/>
    <mergeCell ref="L15:L16"/>
  </mergeCells>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7"/>
  <sheetViews>
    <sheetView zoomScale="130" zoomScaleNormal="130" workbookViewId="0">
      <selection activeCell="A3" sqref="A1:XFD3"/>
    </sheetView>
  </sheetViews>
  <sheetFormatPr defaultColWidth="8.85546875" defaultRowHeight="15" x14ac:dyDescent="0.25"/>
  <cols>
    <col min="1" max="1" width="1.7109375" style="92" customWidth="1"/>
    <col min="2" max="2" width="9.140625" style="91" customWidth="1"/>
    <col min="3" max="3" width="8.85546875" style="91" customWidth="1"/>
    <col min="4" max="4" width="23.5703125" style="91" customWidth="1"/>
    <col min="5" max="5" width="2.28515625" style="90" customWidth="1"/>
    <col min="6" max="6" width="2.5703125" style="90" customWidth="1"/>
    <col min="7" max="8" width="2.28515625" style="90" customWidth="1"/>
    <col min="9" max="9" width="2.5703125" style="90" customWidth="1"/>
    <col min="10" max="13" width="6.140625" style="90" customWidth="1"/>
    <col min="14" max="14" width="6.42578125" style="90" customWidth="1"/>
  </cols>
  <sheetData>
    <row r="2" spans="1:14" ht="12.75" customHeight="1" x14ac:dyDescent="0.25">
      <c r="A2" s="96"/>
      <c r="B2" s="177" t="s">
        <v>631</v>
      </c>
      <c r="C2" s="177"/>
      <c r="D2" s="177"/>
      <c r="E2" s="177"/>
      <c r="F2" s="177"/>
      <c r="G2" s="177"/>
      <c r="H2" s="177"/>
      <c r="I2" s="177"/>
      <c r="J2" s="177"/>
      <c r="K2" s="177"/>
      <c r="L2" s="177"/>
      <c r="M2" s="177"/>
      <c r="N2" s="177"/>
    </row>
    <row r="3" spans="1:14" ht="9.75" customHeight="1" x14ac:dyDescent="0.25">
      <c r="A3" s="100"/>
      <c r="B3" s="178"/>
      <c r="C3" s="178"/>
      <c r="D3" s="178"/>
      <c r="E3" s="178"/>
      <c r="F3" s="178"/>
      <c r="G3" s="178"/>
      <c r="H3" s="178"/>
      <c r="I3" s="178"/>
      <c r="J3" s="178"/>
      <c r="K3" s="178"/>
      <c r="L3" s="178"/>
      <c r="M3" s="178"/>
      <c r="N3" s="178"/>
    </row>
    <row r="4" spans="1:14" ht="12.75" customHeight="1" x14ac:dyDescent="0.25">
      <c r="A4" s="53" t="s">
        <v>51</v>
      </c>
      <c r="B4" s="8"/>
      <c r="C4" s="8"/>
      <c r="D4" s="8"/>
      <c r="E4" s="112"/>
      <c r="F4" s="112"/>
      <c r="G4" s="112"/>
      <c r="H4" s="112"/>
      <c r="I4" s="112"/>
      <c r="J4" s="67" t="s">
        <v>160</v>
      </c>
      <c r="K4" s="67" t="s">
        <v>159</v>
      </c>
      <c r="L4" s="67" t="s">
        <v>2</v>
      </c>
      <c r="M4" s="67" t="s">
        <v>3</v>
      </c>
      <c r="N4" s="168" t="s">
        <v>157</v>
      </c>
    </row>
    <row r="5" spans="1:14" ht="12.75" customHeight="1" x14ac:dyDescent="0.25">
      <c r="A5" s="100"/>
      <c r="B5" s="44" t="s">
        <v>33</v>
      </c>
      <c r="C5" s="44" t="s">
        <v>72</v>
      </c>
      <c r="D5" s="44" t="s">
        <v>616</v>
      </c>
      <c r="E5" s="22" t="s">
        <v>71</v>
      </c>
      <c r="F5" s="22" t="s">
        <v>70</v>
      </c>
      <c r="G5" s="22" t="s">
        <v>69</v>
      </c>
      <c r="H5" s="22" t="s">
        <v>68</v>
      </c>
      <c r="I5" s="22" t="s">
        <v>67</v>
      </c>
      <c r="J5" s="65" t="s">
        <v>155</v>
      </c>
      <c r="K5" s="65" t="s">
        <v>155</v>
      </c>
      <c r="L5" s="65" t="s">
        <v>155</v>
      </c>
      <c r="M5" s="65" t="s">
        <v>155</v>
      </c>
      <c r="N5" s="169"/>
    </row>
    <row r="6" spans="1:14" ht="12.75" customHeight="1" x14ac:dyDescent="0.25">
      <c r="A6" s="100"/>
      <c r="B6" s="14" t="s">
        <v>583</v>
      </c>
      <c r="C6" s="14" t="s">
        <v>583</v>
      </c>
      <c r="D6" s="14" t="s">
        <v>630</v>
      </c>
      <c r="E6" s="41" t="s">
        <v>608</v>
      </c>
      <c r="F6" s="41"/>
      <c r="G6" s="41" t="s">
        <v>54</v>
      </c>
      <c r="H6" s="41"/>
      <c r="I6" s="41"/>
      <c r="J6" s="103">
        <v>2.4095077669904401</v>
      </c>
      <c r="K6" s="85">
        <v>5.6650259799847298</v>
      </c>
      <c r="L6" s="103">
        <v>2.08950736647131</v>
      </c>
      <c r="M6" s="85">
        <v>3.97886954967748</v>
      </c>
      <c r="N6" s="101" t="s">
        <v>122</v>
      </c>
    </row>
    <row r="7" spans="1:14" ht="12.75" customHeight="1" x14ac:dyDescent="0.25">
      <c r="A7" s="100"/>
      <c r="B7" s="14" t="s">
        <v>582</v>
      </c>
      <c r="C7" s="14" t="s">
        <v>582</v>
      </c>
      <c r="D7" s="14" t="s">
        <v>629</v>
      </c>
      <c r="E7" s="41" t="s">
        <v>608</v>
      </c>
      <c r="F7" s="41"/>
      <c r="G7" s="41" t="s">
        <v>54</v>
      </c>
      <c r="H7" s="41"/>
      <c r="I7" s="41"/>
      <c r="J7" s="103">
        <v>619.11659591831904</v>
      </c>
      <c r="K7" s="85">
        <v>194.46665453905101</v>
      </c>
      <c r="L7" s="103">
        <v>339.52895050041099</v>
      </c>
      <c r="M7" s="85">
        <v>92.890094280583497</v>
      </c>
      <c r="N7" s="101" t="s">
        <v>122</v>
      </c>
    </row>
    <row r="8" spans="1:14" ht="12.75" customHeight="1" x14ac:dyDescent="0.25">
      <c r="A8" s="100"/>
      <c r="B8" s="14" t="s">
        <v>520</v>
      </c>
      <c r="C8" s="14" t="s">
        <v>520</v>
      </c>
      <c r="D8" s="14" t="s">
        <v>628</v>
      </c>
      <c r="E8" s="41" t="s">
        <v>54</v>
      </c>
      <c r="F8" s="41"/>
      <c r="G8" s="41"/>
      <c r="H8" s="41"/>
      <c r="I8" s="41"/>
      <c r="J8" s="103">
        <v>112.890227752242</v>
      </c>
      <c r="K8" s="85">
        <v>25.627344824467698</v>
      </c>
      <c r="L8" s="103">
        <v>69.157095348961903</v>
      </c>
      <c r="M8" s="85">
        <v>30.952451947680601</v>
      </c>
      <c r="N8" s="101" t="s">
        <v>122</v>
      </c>
    </row>
    <row r="9" spans="1:14" ht="12.75" customHeight="1" x14ac:dyDescent="0.25">
      <c r="A9" s="100"/>
      <c r="B9" s="40" t="s">
        <v>519</v>
      </c>
      <c r="C9" s="40" t="s">
        <v>518</v>
      </c>
      <c r="D9" s="40" t="s">
        <v>627</v>
      </c>
      <c r="E9" s="57" t="s">
        <v>54</v>
      </c>
      <c r="F9" s="57"/>
      <c r="G9" s="57"/>
      <c r="H9" s="57"/>
      <c r="I9" s="57"/>
      <c r="J9" s="103">
        <v>9.3887773709721198</v>
      </c>
      <c r="K9" s="85">
        <v>14.9056584003062</v>
      </c>
      <c r="L9" s="103">
        <v>8.3398971644437605</v>
      </c>
      <c r="M9" s="85">
        <v>9.9535212686179992</v>
      </c>
      <c r="N9" s="101" t="s">
        <v>122</v>
      </c>
    </row>
    <row r="10" spans="1:14" ht="12.75" customHeight="1" x14ac:dyDescent="0.25">
      <c r="A10" s="100"/>
      <c r="B10" s="40" t="s">
        <v>441</v>
      </c>
      <c r="C10" s="40" t="s">
        <v>440</v>
      </c>
      <c r="D10" s="40" t="s">
        <v>626</v>
      </c>
      <c r="E10" s="57" t="s">
        <v>608</v>
      </c>
      <c r="F10" s="57" t="s">
        <v>79</v>
      </c>
      <c r="G10" s="119"/>
      <c r="H10" s="119"/>
      <c r="I10" s="57" t="s">
        <v>79</v>
      </c>
      <c r="J10" s="103">
        <v>10.2269094870367</v>
      </c>
      <c r="K10" s="85">
        <v>7.7455650757076704</v>
      </c>
      <c r="L10" s="103">
        <v>6.7117708292260101</v>
      </c>
      <c r="M10" s="85">
        <v>10.7454331731214</v>
      </c>
      <c r="N10" s="101" t="s">
        <v>122</v>
      </c>
    </row>
    <row r="11" spans="1:14" ht="12.75" customHeight="1" x14ac:dyDescent="0.25">
      <c r="A11" s="100"/>
      <c r="B11" s="40" t="s">
        <v>430</v>
      </c>
      <c r="C11" s="40" t="s">
        <v>430</v>
      </c>
      <c r="D11" s="40" t="s">
        <v>625</v>
      </c>
      <c r="E11" s="57" t="s">
        <v>54</v>
      </c>
      <c r="F11" s="57"/>
      <c r="G11" s="57"/>
      <c r="H11" s="57"/>
      <c r="I11" s="57"/>
      <c r="J11" s="103">
        <v>22.969367650710801</v>
      </c>
      <c r="K11" s="85">
        <v>4.5003875349415301</v>
      </c>
      <c r="L11" s="103">
        <v>6.7257523668699699</v>
      </c>
      <c r="M11" s="85">
        <v>4.8375293491778102</v>
      </c>
      <c r="N11" s="101" t="s">
        <v>122</v>
      </c>
    </row>
    <row r="12" spans="1:14" ht="12.75" customHeight="1" x14ac:dyDescent="0.25">
      <c r="A12" s="100"/>
      <c r="B12" s="40" t="s">
        <v>428</v>
      </c>
      <c r="C12" s="40" t="s">
        <v>427</v>
      </c>
      <c r="D12" s="40" t="s">
        <v>624</v>
      </c>
      <c r="E12" s="57" t="s">
        <v>608</v>
      </c>
      <c r="F12" s="57"/>
      <c r="G12" s="57"/>
      <c r="H12" s="57"/>
      <c r="I12" s="57"/>
      <c r="J12" s="103">
        <v>8.0342658788905705</v>
      </c>
      <c r="K12" s="85">
        <v>5.6318825875392502</v>
      </c>
      <c r="L12" s="103">
        <v>8.7234169467928009</v>
      </c>
      <c r="M12" s="85">
        <v>2.6142517219757799</v>
      </c>
      <c r="N12" s="101" t="s">
        <v>122</v>
      </c>
    </row>
    <row r="13" spans="1:14" ht="12.75" customHeight="1" x14ac:dyDescent="0.25">
      <c r="A13" s="100"/>
      <c r="B13" s="40" t="s">
        <v>304</v>
      </c>
      <c r="C13" s="40" t="s">
        <v>303</v>
      </c>
      <c r="D13" s="40" t="s">
        <v>623</v>
      </c>
      <c r="E13" s="57" t="s">
        <v>608</v>
      </c>
      <c r="F13" s="57"/>
      <c r="G13" s="57" t="s">
        <v>54</v>
      </c>
      <c r="H13" s="57"/>
      <c r="I13" s="57"/>
      <c r="J13" s="103">
        <v>4.6856881670085802</v>
      </c>
      <c r="K13" s="85">
        <v>3.42359128777629</v>
      </c>
      <c r="L13" s="103">
        <v>2.5109625913881901</v>
      </c>
      <c r="M13" s="85">
        <v>3.52978371033642</v>
      </c>
      <c r="N13" s="101" t="s">
        <v>122</v>
      </c>
    </row>
    <row r="14" spans="1:14" ht="12.75" customHeight="1" x14ac:dyDescent="0.25">
      <c r="A14" s="100"/>
      <c r="B14" s="40" t="s">
        <v>273</v>
      </c>
      <c r="C14" s="40" t="s">
        <v>273</v>
      </c>
      <c r="D14" s="40" t="s">
        <v>622</v>
      </c>
      <c r="E14" s="57" t="s">
        <v>54</v>
      </c>
      <c r="F14" s="57"/>
      <c r="G14" s="57"/>
      <c r="H14" s="57"/>
      <c r="I14" s="57" t="s">
        <v>54</v>
      </c>
      <c r="J14" s="103">
        <v>5.7231614692475201</v>
      </c>
      <c r="K14" s="85">
        <v>29.399768396744399</v>
      </c>
      <c r="L14" s="103">
        <v>7.0165662974981604</v>
      </c>
      <c r="M14" s="85">
        <v>47.127508669341502</v>
      </c>
      <c r="N14" s="101" t="s">
        <v>122</v>
      </c>
    </row>
    <row r="15" spans="1:14" ht="12.75" customHeight="1" x14ac:dyDescent="0.25">
      <c r="A15" s="100"/>
      <c r="B15" s="40" t="s">
        <v>261</v>
      </c>
      <c r="C15" s="40" t="s">
        <v>260</v>
      </c>
      <c r="D15" s="40" t="s">
        <v>621</v>
      </c>
      <c r="E15" s="57" t="s">
        <v>608</v>
      </c>
      <c r="F15" s="57"/>
      <c r="G15" s="57" t="s">
        <v>54</v>
      </c>
      <c r="H15" s="57" t="s">
        <v>88</v>
      </c>
      <c r="I15" s="57"/>
      <c r="J15" s="103">
        <v>4.0510246465806299</v>
      </c>
      <c r="K15" s="85">
        <v>2.6979996148561001</v>
      </c>
      <c r="L15" s="103">
        <v>3.2872108391983801</v>
      </c>
      <c r="M15" s="85">
        <v>2.3721085398839801</v>
      </c>
      <c r="N15" s="101" t="s">
        <v>122</v>
      </c>
    </row>
    <row r="16" spans="1:14" ht="12.75" customHeight="1" x14ac:dyDescent="0.25">
      <c r="A16" s="100"/>
      <c r="B16" s="34" t="s">
        <v>195</v>
      </c>
      <c r="C16" s="34" t="s">
        <v>195</v>
      </c>
      <c r="D16" s="34" t="s">
        <v>620</v>
      </c>
      <c r="E16" s="71" t="s">
        <v>608</v>
      </c>
      <c r="F16" s="71"/>
      <c r="G16" s="71"/>
      <c r="H16" s="71" t="s">
        <v>88</v>
      </c>
      <c r="I16" s="71"/>
      <c r="J16" s="117">
        <v>4.4374412593794004</v>
      </c>
      <c r="K16" s="87">
        <v>8.7818420786873403</v>
      </c>
      <c r="L16" s="117">
        <v>9.98027974757537</v>
      </c>
      <c r="M16" s="87">
        <v>3.8706270037418999</v>
      </c>
      <c r="N16" s="101" t="s">
        <v>122</v>
      </c>
    </row>
    <row r="17" spans="1:15" ht="12.75" customHeight="1" x14ac:dyDescent="0.25">
      <c r="A17" s="100"/>
      <c r="B17" s="40" t="s">
        <v>544</v>
      </c>
      <c r="C17" s="40" t="s">
        <v>544</v>
      </c>
      <c r="D17" s="40" t="s">
        <v>619</v>
      </c>
      <c r="E17" s="71" t="s">
        <v>608</v>
      </c>
      <c r="F17" s="71"/>
      <c r="G17" s="71"/>
      <c r="H17" s="71" t="s">
        <v>88</v>
      </c>
      <c r="I17" s="71"/>
      <c r="J17" s="117"/>
      <c r="K17" s="86"/>
      <c r="L17" s="117">
        <v>14.2264007843662</v>
      </c>
      <c r="M17" s="86">
        <v>5.7599831729887097</v>
      </c>
      <c r="N17" s="101" t="s">
        <v>86</v>
      </c>
    </row>
    <row r="18" spans="1:15" ht="12.75" customHeight="1" x14ac:dyDescent="0.25">
      <c r="A18" s="100"/>
      <c r="B18" s="40" t="s">
        <v>406</v>
      </c>
      <c r="C18" s="40" t="s">
        <v>405</v>
      </c>
      <c r="D18" s="40" t="s">
        <v>618</v>
      </c>
      <c r="E18" s="71" t="s">
        <v>608</v>
      </c>
      <c r="F18" s="71"/>
      <c r="G18" s="71"/>
      <c r="H18" s="71"/>
      <c r="I18" s="71"/>
      <c r="J18" s="118"/>
      <c r="K18" s="86"/>
      <c r="L18" s="117">
        <v>5.9716080279738399</v>
      </c>
      <c r="M18" s="86">
        <v>3.6671453347910599</v>
      </c>
      <c r="N18" s="101" t="s">
        <v>86</v>
      </c>
    </row>
    <row r="19" spans="1:15" ht="12.75" customHeight="1" x14ac:dyDescent="0.25">
      <c r="A19" s="100"/>
      <c r="B19" s="29" t="s">
        <v>593</v>
      </c>
      <c r="C19" s="29" t="s">
        <v>593</v>
      </c>
      <c r="D19" s="29" t="s">
        <v>617</v>
      </c>
      <c r="E19" s="52" t="s">
        <v>608</v>
      </c>
      <c r="F19" s="52" t="s">
        <v>54</v>
      </c>
      <c r="G19" s="52"/>
      <c r="H19" s="52"/>
      <c r="I19" s="52"/>
      <c r="J19" s="116">
        <v>6.0046725218604404</v>
      </c>
      <c r="K19" s="114">
        <v>9.3029165370590601</v>
      </c>
      <c r="L19" s="115"/>
      <c r="M19" s="114"/>
      <c r="N19" s="97" t="s">
        <v>98</v>
      </c>
    </row>
    <row r="20" spans="1:15" ht="12.75" customHeight="1" x14ac:dyDescent="0.25">
      <c r="A20" s="100"/>
      <c r="B20" s="34"/>
      <c r="C20" s="34"/>
      <c r="D20" s="34"/>
      <c r="E20" s="71"/>
      <c r="F20" s="71"/>
      <c r="G20" s="71"/>
      <c r="H20" s="71"/>
      <c r="I20" s="71"/>
      <c r="J20" s="87"/>
      <c r="K20" s="87"/>
      <c r="L20" s="71"/>
      <c r="M20" s="87"/>
      <c r="N20" s="84"/>
    </row>
    <row r="21" spans="1:15" ht="12.75" customHeight="1" x14ac:dyDescent="0.25">
      <c r="A21" s="100"/>
      <c r="B21" s="40"/>
      <c r="C21" s="34"/>
      <c r="D21" s="34"/>
      <c r="E21" s="71"/>
      <c r="F21" s="71"/>
      <c r="G21" s="71"/>
      <c r="H21" s="71"/>
      <c r="I21" s="71"/>
      <c r="J21" s="71"/>
      <c r="K21" s="71"/>
      <c r="L21" s="71"/>
      <c r="M21" s="71"/>
      <c r="N21" s="41"/>
    </row>
    <row r="22" spans="1:15" ht="12.75" customHeight="1" x14ac:dyDescent="0.25">
      <c r="A22" s="53" t="s">
        <v>40</v>
      </c>
      <c r="B22" s="8"/>
      <c r="C22" s="113"/>
      <c r="D22" s="8"/>
      <c r="E22" s="112"/>
      <c r="F22" s="112"/>
      <c r="G22" s="112"/>
      <c r="H22" s="112"/>
      <c r="I22" s="112"/>
      <c r="J22" s="111" t="s">
        <v>160</v>
      </c>
      <c r="K22" s="67" t="s">
        <v>159</v>
      </c>
      <c r="L22" s="111" t="s">
        <v>2</v>
      </c>
      <c r="M22" s="67" t="s">
        <v>3</v>
      </c>
      <c r="N22" s="175" t="s">
        <v>157</v>
      </c>
    </row>
    <row r="23" spans="1:15" ht="12.75" customHeight="1" x14ac:dyDescent="0.25">
      <c r="A23" s="100"/>
      <c r="B23" s="44" t="s">
        <v>33</v>
      </c>
      <c r="C23" s="37" t="s">
        <v>72</v>
      </c>
      <c r="D23" s="44" t="s">
        <v>616</v>
      </c>
      <c r="E23" s="22" t="s">
        <v>71</v>
      </c>
      <c r="F23" s="22" t="s">
        <v>70</v>
      </c>
      <c r="G23" s="22" t="s">
        <v>69</v>
      </c>
      <c r="H23" s="22" t="s">
        <v>68</v>
      </c>
      <c r="I23" s="22" t="s">
        <v>67</v>
      </c>
      <c r="J23" s="110" t="s">
        <v>155</v>
      </c>
      <c r="K23" s="109" t="s">
        <v>155</v>
      </c>
      <c r="L23" s="108" t="s">
        <v>155</v>
      </c>
      <c r="M23" s="22" t="s">
        <v>155</v>
      </c>
      <c r="N23" s="176"/>
    </row>
    <row r="24" spans="1:15" ht="12.75" customHeight="1" x14ac:dyDescent="0.25">
      <c r="A24" s="100"/>
      <c r="B24" s="14" t="s">
        <v>154</v>
      </c>
      <c r="C24" s="40" t="s">
        <v>153</v>
      </c>
      <c r="D24" s="14" t="s">
        <v>615</v>
      </c>
      <c r="E24" s="41" t="s">
        <v>608</v>
      </c>
      <c r="F24" s="41"/>
      <c r="G24" s="41" t="s">
        <v>54</v>
      </c>
      <c r="H24" s="41" t="s">
        <v>88</v>
      </c>
      <c r="I24" s="41"/>
      <c r="J24" s="107">
        <v>-22.066569612239501</v>
      </c>
      <c r="K24" s="106">
        <v>-16.109842359562201</v>
      </c>
      <c r="L24" s="105">
        <v>-12.9997495945357</v>
      </c>
      <c r="M24" s="85">
        <v>-48.490767613758699</v>
      </c>
      <c r="N24" s="104" t="s">
        <v>122</v>
      </c>
    </row>
    <row r="25" spans="1:15" ht="12.75" customHeight="1" x14ac:dyDescent="0.25">
      <c r="A25" s="100"/>
      <c r="B25" s="14" t="s">
        <v>147</v>
      </c>
      <c r="C25" s="40" t="s">
        <v>147</v>
      </c>
      <c r="D25" s="14" t="s">
        <v>614</v>
      </c>
      <c r="E25" s="41" t="s">
        <v>608</v>
      </c>
      <c r="F25" s="41"/>
      <c r="G25" s="41" t="s">
        <v>54</v>
      </c>
      <c r="H25" s="41" t="s">
        <v>88</v>
      </c>
      <c r="I25" s="41"/>
      <c r="J25" s="103">
        <v>-22.044534008193502</v>
      </c>
      <c r="K25" s="102">
        <v>-107.269258043977</v>
      </c>
      <c r="L25" s="83">
        <v>-18.777374328431002</v>
      </c>
      <c r="M25" s="85">
        <v>-49.330050786987798</v>
      </c>
      <c r="N25" s="101" t="s">
        <v>122</v>
      </c>
    </row>
    <row r="26" spans="1:15" ht="12.75" customHeight="1" x14ac:dyDescent="0.25">
      <c r="A26" s="100"/>
      <c r="B26" s="14" t="s">
        <v>146</v>
      </c>
      <c r="C26" s="40" t="s">
        <v>145</v>
      </c>
      <c r="D26" s="14" t="s">
        <v>613</v>
      </c>
      <c r="E26" s="41" t="s">
        <v>608</v>
      </c>
      <c r="F26" s="41"/>
      <c r="G26" s="41" t="s">
        <v>54</v>
      </c>
      <c r="H26" s="41"/>
      <c r="I26" s="41"/>
      <c r="J26" s="103">
        <v>-17.304981978620599</v>
      </c>
      <c r="K26" s="102">
        <v>-25.673023702301698</v>
      </c>
      <c r="L26" s="83">
        <v>-37.145068384215698</v>
      </c>
      <c r="M26" s="85">
        <v>-40.842757298867198</v>
      </c>
      <c r="N26" s="101" t="s">
        <v>122</v>
      </c>
    </row>
    <row r="27" spans="1:15" ht="12.75" customHeight="1" x14ac:dyDescent="0.25">
      <c r="A27" s="100"/>
      <c r="B27" s="14" t="s">
        <v>144</v>
      </c>
      <c r="C27" s="40" t="s">
        <v>144</v>
      </c>
      <c r="D27" s="14" t="s">
        <v>612</v>
      </c>
      <c r="E27" s="41" t="s">
        <v>608</v>
      </c>
      <c r="F27" s="41"/>
      <c r="G27" s="41" t="s">
        <v>54</v>
      </c>
      <c r="H27" s="41"/>
      <c r="I27" s="41"/>
      <c r="J27" s="103">
        <v>-6.81740951784177</v>
      </c>
      <c r="K27" s="102">
        <v>-164.92207982925399</v>
      </c>
      <c r="L27" s="83">
        <v>-6.8497108756544796</v>
      </c>
      <c r="M27" s="85">
        <v>-216.12539079296701</v>
      </c>
      <c r="N27" s="101" t="s">
        <v>122</v>
      </c>
    </row>
    <row r="28" spans="1:15" ht="12.75" customHeight="1" x14ac:dyDescent="0.25">
      <c r="A28" s="100"/>
      <c r="B28" s="14" t="s">
        <v>142</v>
      </c>
      <c r="C28" s="40" t="s">
        <v>141</v>
      </c>
      <c r="D28" s="14" t="s">
        <v>611</v>
      </c>
      <c r="E28" s="41" t="s">
        <v>608</v>
      </c>
      <c r="F28" s="41"/>
      <c r="G28" s="41" t="s">
        <v>54</v>
      </c>
      <c r="H28" s="41"/>
      <c r="I28" s="41"/>
      <c r="J28" s="103">
        <v>-5.3958688590135697</v>
      </c>
      <c r="K28" s="102">
        <v>-7.4900131404836898</v>
      </c>
      <c r="L28" s="83">
        <v>-3.4322439950782999</v>
      </c>
      <c r="M28" s="85">
        <v>-5.5346238226195901</v>
      </c>
      <c r="N28" s="101" t="s">
        <v>122</v>
      </c>
    </row>
    <row r="29" spans="1:15" ht="12.75" customHeight="1" x14ac:dyDescent="0.25">
      <c r="A29" s="100"/>
      <c r="B29" s="14" t="s">
        <v>134</v>
      </c>
      <c r="C29" s="14" t="s">
        <v>134</v>
      </c>
      <c r="D29" s="14" t="s">
        <v>610</v>
      </c>
      <c r="E29" s="41" t="s">
        <v>608</v>
      </c>
      <c r="F29" s="41"/>
      <c r="G29" s="41" t="s">
        <v>54</v>
      </c>
      <c r="H29" s="41" t="s">
        <v>88</v>
      </c>
      <c r="I29" s="41"/>
      <c r="J29" s="103">
        <v>-513.55437365315197</v>
      </c>
      <c r="K29" s="102">
        <v>-108.526852932666</v>
      </c>
      <c r="L29" s="83">
        <v>-507.23352367266898</v>
      </c>
      <c r="M29" s="85">
        <v>-112.835965854379</v>
      </c>
      <c r="N29" s="101" t="s">
        <v>122</v>
      </c>
    </row>
    <row r="30" spans="1:15" ht="12.75" customHeight="1" x14ac:dyDescent="0.25">
      <c r="A30" s="100"/>
      <c r="B30" s="10" t="s">
        <v>123</v>
      </c>
      <c r="C30" s="10" t="s">
        <v>123</v>
      </c>
      <c r="D30" s="10" t="s">
        <v>609</v>
      </c>
      <c r="E30" s="82" t="s">
        <v>608</v>
      </c>
      <c r="F30" s="82"/>
      <c r="G30" s="82" t="s">
        <v>54</v>
      </c>
      <c r="H30" s="82"/>
      <c r="I30" s="82"/>
      <c r="J30" s="99">
        <v>-50.773579299705503</v>
      </c>
      <c r="K30" s="98">
        <v>-71.129108535005301</v>
      </c>
      <c r="L30" s="81">
        <v>-41.902380768268699</v>
      </c>
      <c r="M30" s="81">
        <v>-36.003252946958497</v>
      </c>
      <c r="N30" s="97" t="s">
        <v>122</v>
      </c>
    </row>
    <row r="31" spans="1:15" ht="23.25" customHeight="1" x14ac:dyDescent="0.25">
      <c r="A31" s="96"/>
      <c r="B31" s="170" t="s">
        <v>607</v>
      </c>
      <c r="C31" s="170"/>
      <c r="D31" s="170"/>
      <c r="E31" s="170"/>
      <c r="F31" s="170"/>
      <c r="G31" s="170"/>
      <c r="H31" s="170"/>
      <c r="I31" s="170"/>
      <c r="J31" s="170"/>
      <c r="K31" s="170"/>
      <c r="L31" s="170"/>
      <c r="M31" s="170"/>
      <c r="N31" s="170"/>
      <c r="O31" s="6"/>
    </row>
    <row r="32" spans="1:15" x14ac:dyDescent="0.25">
      <c r="A32" s="96"/>
      <c r="B32" s="179"/>
      <c r="C32" s="179"/>
      <c r="D32" s="179"/>
      <c r="E32" s="179"/>
      <c r="F32" s="179"/>
      <c r="G32" s="179"/>
      <c r="H32" s="179"/>
      <c r="I32" s="179"/>
      <c r="J32" s="179"/>
      <c r="K32" s="179"/>
      <c r="L32" s="179"/>
      <c r="M32" s="179"/>
      <c r="N32" s="179"/>
      <c r="O32" s="6"/>
    </row>
    <row r="33" spans="1:15" x14ac:dyDescent="0.25">
      <c r="A33" s="96"/>
      <c r="B33" s="164"/>
      <c r="C33" s="164"/>
      <c r="D33" s="164"/>
      <c r="E33" s="164"/>
      <c r="F33" s="164"/>
      <c r="G33" s="164"/>
      <c r="H33" s="164"/>
      <c r="I33" s="164"/>
      <c r="J33" s="164"/>
      <c r="K33" s="164"/>
      <c r="L33" s="164"/>
      <c r="M33" s="164"/>
      <c r="N33" s="164"/>
      <c r="O33" s="6"/>
    </row>
    <row r="34" spans="1:15" x14ac:dyDescent="0.25">
      <c r="B34" s="95"/>
      <c r="C34" s="94"/>
    </row>
    <row r="35" spans="1:15" x14ac:dyDescent="0.25">
      <c r="B35" s="93"/>
      <c r="C35" s="93"/>
    </row>
    <row r="36" spans="1:15" x14ac:dyDescent="0.25">
      <c r="B36" s="95"/>
      <c r="C36" s="94"/>
    </row>
    <row r="37" spans="1:15" x14ac:dyDescent="0.25">
      <c r="B37" s="93"/>
      <c r="C37" s="93"/>
    </row>
  </sheetData>
  <mergeCells count="4">
    <mergeCell ref="N4:N5"/>
    <mergeCell ref="N22:N23"/>
    <mergeCell ref="B2:N3"/>
    <mergeCell ref="B31:N3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
  <sheetViews>
    <sheetView zoomScale="130" zoomScaleNormal="130" workbookViewId="0">
      <selection activeCell="A3" sqref="A1:XFD3"/>
    </sheetView>
  </sheetViews>
  <sheetFormatPr defaultColWidth="8.85546875" defaultRowHeight="12.75" customHeight="1" x14ac:dyDescent="0.25"/>
  <cols>
    <col min="1" max="2" width="11.5703125" style="14" customWidth="1"/>
    <col min="3" max="7" width="2" style="14" customWidth="1"/>
    <col min="8" max="11" width="8" style="14" customWidth="1"/>
    <col min="12" max="12" width="11" style="14" customWidth="1"/>
    <col min="13" max="13" width="6.42578125" style="14" customWidth="1"/>
  </cols>
  <sheetData>
    <row r="1" spans="1:13" ht="15" customHeight="1" x14ac:dyDescent="0.25"/>
    <row r="2" spans="1:13" ht="12.75" customHeight="1" x14ac:dyDescent="0.25">
      <c r="A2" s="21" t="s">
        <v>161</v>
      </c>
      <c r="B2" s="7"/>
      <c r="C2" s="7"/>
      <c r="D2" s="7"/>
      <c r="E2" s="7"/>
      <c r="F2" s="7"/>
      <c r="G2" s="7"/>
      <c r="H2" s="7"/>
      <c r="I2" s="7"/>
      <c r="J2" s="7"/>
      <c r="K2" s="7"/>
      <c r="L2" s="7"/>
      <c r="M2" s="7"/>
    </row>
    <row r="3" spans="1:13" ht="12.75" customHeight="1" x14ac:dyDescent="0.25">
      <c r="A3" s="9"/>
      <c r="B3" s="9"/>
      <c r="C3" s="9"/>
      <c r="D3" s="9"/>
      <c r="E3" s="9"/>
      <c r="F3" s="9"/>
      <c r="G3" s="9"/>
      <c r="H3" s="88" t="s">
        <v>160</v>
      </c>
      <c r="I3" s="88" t="s">
        <v>159</v>
      </c>
      <c r="J3" s="88" t="s">
        <v>2</v>
      </c>
      <c r="K3" s="88" t="s">
        <v>3</v>
      </c>
      <c r="L3" s="165" t="s">
        <v>158</v>
      </c>
      <c r="M3" s="165" t="s">
        <v>157</v>
      </c>
    </row>
    <row r="4" spans="1:13" ht="12.75" customHeight="1" x14ac:dyDescent="0.25">
      <c r="A4" s="44" t="s">
        <v>33</v>
      </c>
      <c r="B4" s="44" t="s">
        <v>156</v>
      </c>
      <c r="C4" s="22" t="s">
        <v>71</v>
      </c>
      <c r="D4" s="22" t="s">
        <v>70</v>
      </c>
      <c r="E4" s="22" t="s">
        <v>69</v>
      </c>
      <c r="F4" s="22" t="s">
        <v>68</v>
      </c>
      <c r="G4" s="22" t="s">
        <v>67</v>
      </c>
      <c r="H4" s="22" t="s">
        <v>155</v>
      </c>
      <c r="I4" s="22" t="s">
        <v>155</v>
      </c>
      <c r="J4" s="22" t="s">
        <v>155</v>
      </c>
      <c r="K4" s="22" t="s">
        <v>155</v>
      </c>
      <c r="L4" s="166"/>
      <c r="M4" s="166"/>
    </row>
    <row r="5" spans="1:13" ht="12.75" customHeight="1" x14ac:dyDescent="0.25">
      <c r="A5" s="14" t="s">
        <v>154</v>
      </c>
      <c r="B5" s="40" t="s">
        <v>153</v>
      </c>
      <c r="C5" s="41"/>
      <c r="D5" s="41"/>
      <c r="E5" s="41" t="s">
        <v>54</v>
      </c>
      <c r="F5" s="84" t="s">
        <v>88</v>
      </c>
      <c r="G5" s="84"/>
      <c r="H5" s="83">
        <v>-22.066569609999998</v>
      </c>
      <c r="I5" s="83">
        <v>-16.109842359999998</v>
      </c>
      <c r="J5" s="83">
        <v>-12.99974959</v>
      </c>
      <c r="K5" s="85">
        <v>-48.490767609999999</v>
      </c>
      <c r="L5" s="40" t="s">
        <v>94</v>
      </c>
      <c r="M5" s="41" t="s">
        <v>122</v>
      </c>
    </row>
    <row r="6" spans="1:13" ht="12.75" customHeight="1" x14ac:dyDescent="0.25">
      <c r="A6" s="14" t="s">
        <v>152</v>
      </c>
      <c r="B6" s="40" t="s">
        <v>151</v>
      </c>
      <c r="C6" s="41" t="s">
        <v>54</v>
      </c>
      <c r="D6" s="41" t="s">
        <v>54</v>
      </c>
      <c r="E6" s="41" t="s">
        <v>54</v>
      </c>
      <c r="F6" s="84"/>
      <c r="G6" s="84" t="s">
        <v>54</v>
      </c>
      <c r="H6" s="83">
        <v>-10.222038039999999</v>
      </c>
      <c r="I6" s="83">
        <v>-13.41051384</v>
      </c>
      <c r="J6" s="83">
        <v>-5.3903139329999998</v>
      </c>
      <c r="K6" s="85">
        <v>-15.12688459</v>
      </c>
      <c r="L6" s="40" t="s">
        <v>119</v>
      </c>
      <c r="M6" s="41" t="s">
        <v>122</v>
      </c>
    </row>
    <row r="7" spans="1:13" ht="12.75" customHeight="1" x14ac:dyDescent="0.25">
      <c r="A7" s="14" t="s">
        <v>150</v>
      </c>
      <c r="B7" s="40" t="s">
        <v>150</v>
      </c>
      <c r="C7" s="41"/>
      <c r="D7" s="41"/>
      <c r="E7" s="41" t="s">
        <v>54</v>
      </c>
      <c r="F7" s="84"/>
      <c r="G7" s="84"/>
      <c r="H7" s="83">
        <v>-27.083178780000001</v>
      </c>
      <c r="I7" s="83">
        <v>-157.68514669999999</v>
      </c>
      <c r="J7" s="83">
        <v>-54.829673380000003</v>
      </c>
      <c r="K7" s="85">
        <v>-90.794027589999999</v>
      </c>
      <c r="L7" s="40" t="s">
        <v>119</v>
      </c>
      <c r="M7" s="41" t="s">
        <v>122</v>
      </c>
    </row>
    <row r="8" spans="1:13" ht="12.75" customHeight="1" x14ac:dyDescent="0.25">
      <c r="A8" s="14" t="s">
        <v>149</v>
      </c>
      <c r="B8" s="40" t="s">
        <v>148</v>
      </c>
      <c r="C8" s="41"/>
      <c r="D8" s="41" t="s">
        <v>103</v>
      </c>
      <c r="E8" s="41"/>
      <c r="F8" s="84"/>
      <c r="G8" s="84"/>
      <c r="H8" s="83">
        <v>-4.1782054180000001</v>
      </c>
      <c r="I8" s="83">
        <v>-13.04045107</v>
      </c>
      <c r="J8" s="83">
        <v>-9.3476428810000005</v>
      </c>
      <c r="K8" s="85">
        <v>-13.86306821</v>
      </c>
      <c r="L8" s="40" t="s">
        <v>109</v>
      </c>
      <c r="M8" s="41" t="s">
        <v>122</v>
      </c>
    </row>
    <row r="9" spans="1:13" ht="12.75" customHeight="1" x14ac:dyDescent="0.25">
      <c r="A9" s="14" t="s">
        <v>147</v>
      </c>
      <c r="B9" s="40" t="s">
        <v>147</v>
      </c>
      <c r="C9" s="41"/>
      <c r="D9" s="41"/>
      <c r="E9" s="41" t="s">
        <v>54</v>
      </c>
      <c r="F9" s="84" t="s">
        <v>88</v>
      </c>
      <c r="G9" s="84"/>
      <c r="H9" s="83">
        <v>-22.04453401</v>
      </c>
      <c r="I9" s="83">
        <v>-107.26925799999999</v>
      </c>
      <c r="J9" s="83">
        <v>-18.777374330000001</v>
      </c>
      <c r="K9" s="85">
        <v>-49.330050790000001</v>
      </c>
      <c r="L9" s="40" t="s">
        <v>94</v>
      </c>
      <c r="M9" s="41" t="s">
        <v>122</v>
      </c>
    </row>
    <row r="10" spans="1:13" ht="12.75" customHeight="1" x14ac:dyDescent="0.25">
      <c r="A10" s="14" t="s">
        <v>146</v>
      </c>
      <c r="B10" s="40" t="s">
        <v>145</v>
      </c>
      <c r="C10" s="41"/>
      <c r="D10" s="41"/>
      <c r="E10" s="41" t="s">
        <v>54</v>
      </c>
      <c r="F10" s="84"/>
      <c r="G10" s="84"/>
      <c r="H10" s="83">
        <v>-17.304981980000001</v>
      </c>
      <c r="I10" s="83">
        <v>-25.673023700000002</v>
      </c>
      <c r="J10" s="83">
        <v>-37.145068379999998</v>
      </c>
      <c r="K10" s="85">
        <v>-40.842757300000002</v>
      </c>
      <c r="L10" s="40" t="s">
        <v>94</v>
      </c>
      <c r="M10" s="41" t="s">
        <v>122</v>
      </c>
    </row>
    <row r="11" spans="1:13" ht="12.75" customHeight="1" x14ac:dyDescent="0.25">
      <c r="A11" s="14" t="s">
        <v>144</v>
      </c>
      <c r="B11" s="40" t="s">
        <v>144</v>
      </c>
      <c r="C11" s="41"/>
      <c r="D11" s="41"/>
      <c r="E11" s="41" t="s">
        <v>54</v>
      </c>
      <c r="F11" s="84"/>
      <c r="G11" s="84"/>
      <c r="H11" s="83">
        <v>-6.8174095179999998</v>
      </c>
      <c r="I11" s="83">
        <v>-164.92207980000001</v>
      </c>
      <c r="J11" s="83">
        <v>-6.8497108759999996</v>
      </c>
      <c r="K11" s="85">
        <v>-216.12539079999999</v>
      </c>
      <c r="L11" s="40" t="s">
        <v>94</v>
      </c>
      <c r="M11" s="41" t="s">
        <v>122</v>
      </c>
    </row>
    <row r="12" spans="1:13" ht="12.75" customHeight="1" x14ac:dyDescent="0.25">
      <c r="A12" s="14" t="s">
        <v>143</v>
      </c>
      <c r="B12" s="40" t="s">
        <v>143</v>
      </c>
      <c r="C12" s="41"/>
      <c r="D12" s="41" t="s">
        <v>54</v>
      </c>
      <c r="E12" s="41"/>
      <c r="F12" s="84"/>
      <c r="G12" s="84" t="s">
        <v>54</v>
      </c>
      <c r="H12" s="83">
        <v>-14.317135560000001</v>
      </c>
      <c r="I12" s="83">
        <v>-13.17868069</v>
      </c>
      <c r="J12" s="83">
        <v>-13.029570619999999</v>
      </c>
      <c r="K12" s="85">
        <v>-10.700527920000001</v>
      </c>
      <c r="L12" s="40" t="s">
        <v>116</v>
      </c>
      <c r="M12" s="41" t="s">
        <v>122</v>
      </c>
    </row>
    <row r="13" spans="1:13" ht="12.75" customHeight="1" x14ac:dyDescent="0.25">
      <c r="A13" s="14" t="s">
        <v>142</v>
      </c>
      <c r="B13" s="40" t="s">
        <v>141</v>
      </c>
      <c r="C13" s="41"/>
      <c r="D13" s="41"/>
      <c r="E13" s="41" t="s">
        <v>54</v>
      </c>
      <c r="F13" s="84"/>
      <c r="G13" s="84"/>
      <c r="H13" s="83">
        <v>-5.3958688590000001</v>
      </c>
      <c r="I13" s="83">
        <v>-7.4900131400000003</v>
      </c>
      <c r="J13" s="83">
        <v>-3.4322439949999999</v>
      </c>
      <c r="K13" s="85">
        <v>-5.5346238230000004</v>
      </c>
      <c r="L13" s="40" t="s">
        <v>94</v>
      </c>
      <c r="M13" s="41" t="s">
        <v>122</v>
      </c>
    </row>
    <row r="14" spans="1:13" ht="12.75" customHeight="1" x14ac:dyDescent="0.25">
      <c r="A14" s="40" t="s">
        <v>140</v>
      </c>
      <c r="B14" s="40" t="s">
        <v>139</v>
      </c>
      <c r="C14" s="57"/>
      <c r="D14" s="57"/>
      <c r="E14" s="57"/>
      <c r="F14" s="71" t="s">
        <v>88</v>
      </c>
      <c r="G14" s="71"/>
      <c r="H14" s="87">
        <v>-2.9735373439999999</v>
      </c>
      <c r="I14" s="87">
        <v>-2.4460007859999999</v>
      </c>
      <c r="J14" s="87">
        <v>-2.8773633059999999</v>
      </c>
      <c r="K14" s="86">
        <v>-2.4496492349999999</v>
      </c>
      <c r="L14" s="40" t="s">
        <v>94</v>
      </c>
      <c r="M14" s="41" t="s">
        <v>122</v>
      </c>
    </row>
    <row r="15" spans="1:13" ht="12.75" customHeight="1" x14ac:dyDescent="0.25">
      <c r="A15" s="40" t="s">
        <v>138</v>
      </c>
      <c r="B15" s="40" t="s">
        <v>137</v>
      </c>
      <c r="C15" s="57"/>
      <c r="D15" s="57" t="s">
        <v>54</v>
      </c>
      <c r="E15" s="57"/>
      <c r="F15" s="71" t="s">
        <v>88</v>
      </c>
      <c r="G15" s="71" t="s">
        <v>54</v>
      </c>
      <c r="H15" s="87">
        <v>-4.2523369530000004</v>
      </c>
      <c r="I15" s="87">
        <v>-4.873570838</v>
      </c>
      <c r="J15" s="87">
        <v>-5.3658813050000003</v>
      </c>
      <c r="K15" s="86">
        <v>-4.8119467499999997</v>
      </c>
      <c r="L15" s="40" t="s">
        <v>114</v>
      </c>
      <c r="M15" s="41" t="s">
        <v>122</v>
      </c>
    </row>
    <row r="16" spans="1:13" ht="12.75" customHeight="1" x14ac:dyDescent="0.25">
      <c r="A16" s="14" t="s">
        <v>136</v>
      </c>
      <c r="B16" s="14" t="s">
        <v>136</v>
      </c>
      <c r="C16" s="41"/>
      <c r="D16" s="41" t="s">
        <v>103</v>
      </c>
      <c r="E16" s="41"/>
      <c r="F16" s="84"/>
      <c r="G16" s="84"/>
      <c r="H16" s="83">
        <v>-4.3049304890000002</v>
      </c>
      <c r="I16" s="83">
        <v>-11.99257851</v>
      </c>
      <c r="J16" s="83">
        <v>-4.8408527460000004</v>
      </c>
      <c r="K16" s="85">
        <v>-17.483921240000001</v>
      </c>
      <c r="L16" s="40" t="s">
        <v>109</v>
      </c>
      <c r="M16" s="41" t="s">
        <v>122</v>
      </c>
    </row>
    <row r="17" spans="1:13" ht="12.75" customHeight="1" x14ac:dyDescent="0.25">
      <c r="A17" s="14" t="s">
        <v>135</v>
      </c>
      <c r="B17" s="14" t="s">
        <v>135</v>
      </c>
      <c r="C17" s="41"/>
      <c r="D17" s="41"/>
      <c r="E17" s="41" t="s">
        <v>54</v>
      </c>
      <c r="F17" s="84"/>
      <c r="G17" s="84" t="s">
        <v>54</v>
      </c>
      <c r="H17" s="83">
        <v>-172.24054749999999</v>
      </c>
      <c r="I17" s="83">
        <v>-82.639189579999993</v>
      </c>
      <c r="J17" s="83">
        <v>-44.791974289999999</v>
      </c>
      <c r="K17" s="85">
        <v>-31.814246170000001</v>
      </c>
      <c r="L17" s="40" t="s">
        <v>119</v>
      </c>
      <c r="M17" s="41" t="s">
        <v>122</v>
      </c>
    </row>
    <row r="18" spans="1:13" ht="12.75" customHeight="1" x14ac:dyDescent="0.25">
      <c r="A18" s="14" t="s">
        <v>134</v>
      </c>
      <c r="B18" s="14" t="s">
        <v>134</v>
      </c>
      <c r="C18" s="41"/>
      <c r="D18" s="41"/>
      <c r="E18" s="41" t="s">
        <v>54</v>
      </c>
      <c r="F18" s="84" t="s">
        <v>88</v>
      </c>
      <c r="G18" s="84"/>
      <c r="H18" s="83">
        <v>-513.55437370000004</v>
      </c>
      <c r="I18" s="83">
        <v>-108.52685289999999</v>
      </c>
      <c r="J18" s="83">
        <v>-507.23352369999998</v>
      </c>
      <c r="K18" s="85">
        <v>-112.83596590000001</v>
      </c>
      <c r="L18" s="40" t="s">
        <v>94</v>
      </c>
      <c r="M18" s="41" t="s">
        <v>122</v>
      </c>
    </row>
    <row r="19" spans="1:13" ht="12.75" customHeight="1" x14ac:dyDescent="0.25">
      <c r="A19" s="14" t="s">
        <v>133</v>
      </c>
      <c r="B19" s="14" t="s">
        <v>132</v>
      </c>
      <c r="C19" s="41"/>
      <c r="D19" s="41"/>
      <c r="E19" s="41" t="s">
        <v>54</v>
      </c>
      <c r="F19" s="84"/>
      <c r="G19" s="84"/>
      <c r="H19" s="83">
        <v>-11.20674284</v>
      </c>
      <c r="I19" s="83">
        <v>-18.800791279999999</v>
      </c>
      <c r="J19" s="83">
        <v>-27.566662770000001</v>
      </c>
      <c r="K19" s="85">
        <v>-32.581383729999999</v>
      </c>
      <c r="L19" s="40" t="s">
        <v>109</v>
      </c>
      <c r="M19" s="41" t="s">
        <v>122</v>
      </c>
    </row>
    <row r="20" spans="1:13" ht="12.75" customHeight="1" x14ac:dyDescent="0.25">
      <c r="A20" s="14" t="s">
        <v>131</v>
      </c>
      <c r="B20" s="14" t="s">
        <v>131</v>
      </c>
      <c r="C20" s="41"/>
      <c r="D20" s="41"/>
      <c r="E20" s="41" t="s">
        <v>54</v>
      </c>
      <c r="F20" s="84"/>
      <c r="G20" s="84"/>
      <c r="H20" s="83">
        <v>-13.77656472</v>
      </c>
      <c r="I20" s="83">
        <v>-5.7644763719999998</v>
      </c>
      <c r="J20" s="83">
        <v>-9.9261328310000003</v>
      </c>
      <c r="K20" s="85">
        <v>-2.8322261690000001</v>
      </c>
      <c r="L20" s="40" t="s">
        <v>91</v>
      </c>
      <c r="M20" s="41" t="s">
        <v>122</v>
      </c>
    </row>
    <row r="21" spans="1:13" ht="12.75" customHeight="1" x14ac:dyDescent="0.25">
      <c r="A21" s="14" t="s">
        <v>130</v>
      </c>
      <c r="B21" s="14" t="s">
        <v>130</v>
      </c>
      <c r="C21" s="41"/>
      <c r="D21" s="41"/>
      <c r="E21" s="41" t="s">
        <v>54</v>
      </c>
      <c r="F21" s="84"/>
      <c r="G21" s="84" t="s">
        <v>54</v>
      </c>
      <c r="H21" s="83">
        <v>-3.5424280810000002</v>
      </c>
      <c r="I21" s="83">
        <v>-8.1458729539999997</v>
      </c>
      <c r="J21" s="83">
        <v>-4.5346257449999996</v>
      </c>
      <c r="K21" s="85">
        <v>-5.1225202510000001</v>
      </c>
      <c r="L21" s="40" t="s">
        <v>129</v>
      </c>
      <c r="M21" s="41" t="s">
        <v>122</v>
      </c>
    </row>
    <row r="22" spans="1:13" ht="12.75" customHeight="1" x14ac:dyDescent="0.25">
      <c r="A22" s="14" t="s">
        <v>128</v>
      </c>
      <c r="B22" s="14" t="s">
        <v>128</v>
      </c>
      <c r="C22" s="41" t="s">
        <v>54</v>
      </c>
      <c r="D22" s="41"/>
      <c r="E22" s="41" t="s">
        <v>54</v>
      </c>
      <c r="F22" s="84"/>
      <c r="G22" s="84"/>
      <c r="H22" s="83">
        <v>-4.3884326849999997</v>
      </c>
      <c r="I22" s="83">
        <v>-18.000929580000001</v>
      </c>
      <c r="J22" s="83">
        <v>-4.8555141060000002</v>
      </c>
      <c r="K22" s="85">
        <v>-8.2105555119999991</v>
      </c>
      <c r="L22" s="40" t="s">
        <v>127</v>
      </c>
      <c r="M22" s="41" t="s">
        <v>122</v>
      </c>
    </row>
    <row r="23" spans="1:13" ht="12.75" customHeight="1" x14ac:dyDescent="0.25">
      <c r="A23" s="14" t="s">
        <v>126</v>
      </c>
      <c r="B23" s="14" t="s">
        <v>126</v>
      </c>
      <c r="C23" s="41"/>
      <c r="D23" s="41"/>
      <c r="E23" s="41" t="s">
        <v>54</v>
      </c>
      <c r="F23" s="84"/>
      <c r="G23" s="84"/>
      <c r="H23" s="83">
        <v>-6.7063645110000003</v>
      </c>
      <c r="I23" s="83">
        <v>-6.367112423</v>
      </c>
      <c r="J23" s="83">
        <v>-11.6878422</v>
      </c>
      <c r="K23" s="85">
        <v>-2.2401291859999999</v>
      </c>
      <c r="L23" s="40" t="s">
        <v>125</v>
      </c>
      <c r="M23" s="41" t="s">
        <v>122</v>
      </c>
    </row>
    <row r="24" spans="1:13" ht="12.75" customHeight="1" x14ac:dyDescent="0.25">
      <c r="A24" s="14" t="s">
        <v>124</v>
      </c>
      <c r="B24" s="14" t="s">
        <v>124</v>
      </c>
      <c r="C24" s="41"/>
      <c r="D24" s="41" t="s">
        <v>103</v>
      </c>
      <c r="E24" s="41"/>
      <c r="F24" s="84"/>
      <c r="G24" s="84"/>
      <c r="H24" s="83">
        <v>-2.8849624280000001</v>
      </c>
      <c r="I24" s="83">
        <v>-62.494733289999999</v>
      </c>
      <c r="J24" s="83">
        <v>-6.9408028369999997</v>
      </c>
      <c r="K24" s="85">
        <v>-17.75478528</v>
      </c>
      <c r="L24" s="40" t="s">
        <v>109</v>
      </c>
      <c r="M24" s="41" t="s">
        <v>122</v>
      </c>
    </row>
    <row r="25" spans="1:13" ht="12.75" customHeight="1" x14ac:dyDescent="0.25">
      <c r="A25" s="14" t="s">
        <v>123</v>
      </c>
      <c r="B25" s="14" t="s">
        <v>123</v>
      </c>
      <c r="C25" s="41"/>
      <c r="D25" s="41"/>
      <c r="E25" s="41" t="s">
        <v>54</v>
      </c>
      <c r="F25" s="84"/>
      <c r="G25" s="84"/>
      <c r="H25" s="83">
        <v>-50.773579300000002</v>
      </c>
      <c r="I25" s="83">
        <v>-71.129108540000004</v>
      </c>
      <c r="J25" s="83">
        <v>-41.902380770000001</v>
      </c>
      <c r="K25" s="85">
        <v>-36.003252949999997</v>
      </c>
      <c r="L25" s="40" t="s">
        <v>94</v>
      </c>
      <c r="M25" s="41" t="s">
        <v>122</v>
      </c>
    </row>
    <row r="26" spans="1:13" ht="12.75" customHeight="1" x14ac:dyDescent="0.25">
      <c r="A26" s="40" t="s">
        <v>121</v>
      </c>
      <c r="B26" s="40" t="s">
        <v>120</v>
      </c>
      <c r="C26" s="41" t="s">
        <v>54</v>
      </c>
      <c r="D26" s="41" t="s">
        <v>54</v>
      </c>
      <c r="E26" s="41" t="s">
        <v>54</v>
      </c>
      <c r="F26" s="84"/>
      <c r="G26" s="84"/>
      <c r="H26" s="83">
        <v>-2.21352292569029</v>
      </c>
      <c r="I26" s="83">
        <v>-6.6455736534001302</v>
      </c>
      <c r="J26" s="83"/>
      <c r="K26" s="86"/>
      <c r="L26" s="40" t="s">
        <v>119</v>
      </c>
      <c r="M26" s="57" t="s">
        <v>98</v>
      </c>
    </row>
    <row r="27" spans="1:13" ht="12.75" customHeight="1" x14ac:dyDescent="0.25">
      <c r="A27" s="40" t="s">
        <v>118</v>
      </c>
      <c r="B27" s="40" t="s">
        <v>117</v>
      </c>
      <c r="C27" s="41"/>
      <c r="D27" s="41"/>
      <c r="E27" s="41" t="s">
        <v>54</v>
      </c>
      <c r="F27" s="84"/>
      <c r="G27" s="84"/>
      <c r="H27" s="83">
        <v>-87.650299504553502</v>
      </c>
      <c r="I27" s="83">
        <v>-2.86105704506021</v>
      </c>
      <c r="J27" s="83"/>
      <c r="K27" s="86"/>
      <c r="L27" s="40" t="s">
        <v>116</v>
      </c>
      <c r="M27" s="57" t="s">
        <v>98</v>
      </c>
    </row>
    <row r="28" spans="1:13" ht="12.75" customHeight="1" x14ac:dyDescent="0.25">
      <c r="A28" s="40" t="s">
        <v>115</v>
      </c>
      <c r="B28" s="40" t="s">
        <v>115</v>
      </c>
      <c r="C28" s="41" t="s">
        <v>54</v>
      </c>
      <c r="D28" s="41" t="s">
        <v>54</v>
      </c>
      <c r="E28" s="41"/>
      <c r="F28" s="84"/>
      <c r="G28" s="84"/>
      <c r="H28" s="83">
        <v>-5.3013901876218998</v>
      </c>
      <c r="I28" s="83">
        <v>-31.0499653722391</v>
      </c>
      <c r="J28" s="83"/>
      <c r="K28" s="86"/>
      <c r="L28" s="40" t="s">
        <v>114</v>
      </c>
      <c r="M28" s="57" t="s">
        <v>98</v>
      </c>
    </row>
    <row r="29" spans="1:13" ht="12.75" customHeight="1" x14ac:dyDescent="0.25">
      <c r="A29" s="40" t="s">
        <v>113</v>
      </c>
      <c r="B29" s="40" t="s">
        <v>112</v>
      </c>
      <c r="C29" s="41"/>
      <c r="D29" s="41" t="s">
        <v>103</v>
      </c>
      <c r="E29" s="41"/>
      <c r="F29" s="84"/>
      <c r="G29" s="84"/>
      <c r="H29" s="83">
        <v>-2.8372652121444299</v>
      </c>
      <c r="I29" s="83">
        <v>-14.957035305696399</v>
      </c>
      <c r="J29" s="83"/>
      <c r="K29" s="86"/>
      <c r="L29" s="40" t="s">
        <v>109</v>
      </c>
      <c r="M29" s="57" t="s">
        <v>98</v>
      </c>
    </row>
    <row r="30" spans="1:13" ht="12.75" customHeight="1" x14ac:dyDescent="0.25">
      <c r="A30" s="40" t="s">
        <v>111</v>
      </c>
      <c r="B30" s="40" t="s">
        <v>111</v>
      </c>
      <c r="C30" s="41"/>
      <c r="D30" s="41" t="s">
        <v>103</v>
      </c>
      <c r="E30" s="41"/>
      <c r="F30" s="84"/>
      <c r="G30" s="84"/>
      <c r="H30" s="83">
        <v>-5.8504023464572903</v>
      </c>
      <c r="I30" s="83">
        <v>-13.0019252267904</v>
      </c>
      <c r="J30" s="83"/>
      <c r="K30" s="86"/>
      <c r="L30" s="40" t="s">
        <v>109</v>
      </c>
      <c r="M30" s="57" t="s">
        <v>98</v>
      </c>
    </row>
    <row r="31" spans="1:13" ht="12.75" customHeight="1" x14ac:dyDescent="0.25">
      <c r="A31" s="40" t="s">
        <v>110</v>
      </c>
      <c r="B31" s="40" t="s">
        <v>110</v>
      </c>
      <c r="C31" s="41"/>
      <c r="D31" s="41" t="s">
        <v>103</v>
      </c>
      <c r="E31" s="41"/>
      <c r="F31" s="84"/>
      <c r="G31" s="84"/>
      <c r="H31" s="83">
        <v>-5.6852859921219396</v>
      </c>
      <c r="I31" s="83">
        <v>-10.183086550868</v>
      </c>
      <c r="J31" s="83"/>
      <c r="K31" s="86"/>
      <c r="L31" s="40" t="s">
        <v>109</v>
      </c>
      <c r="M31" s="57" t="s">
        <v>98</v>
      </c>
    </row>
    <row r="32" spans="1:13" ht="12.75" customHeight="1" x14ac:dyDescent="0.25">
      <c r="A32" s="40" t="s">
        <v>108</v>
      </c>
      <c r="B32" s="40" t="s">
        <v>108</v>
      </c>
      <c r="C32" s="41"/>
      <c r="D32" s="41" t="s">
        <v>54</v>
      </c>
      <c r="E32" s="41"/>
      <c r="F32" s="84"/>
      <c r="G32" s="84"/>
      <c r="H32" s="83">
        <v>-470.71720890768898</v>
      </c>
      <c r="I32" s="83">
        <v>-39.1516485855404</v>
      </c>
      <c r="J32" s="83"/>
      <c r="K32" s="86"/>
      <c r="L32" s="40" t="s">
        <v>107</v>
      </c>
      <c r="M32" s="57" t="s">
        <v>98</v>
      </c>
    </row>
    <row r="33" spans="1:14" ht="12.75" customHeight="1" x14ac:dyDescent="0.25">
      <c r="A33" s="40" t="s">
        <v>106</v>
      </c>
      <c r="B33" s="40" t="s">
        <v>106</v>
      </c>
      <c r="C33" s="41"/>
      <c r="D33" s="41" t="s">
        <v>54</v>
      </c>
      <c r="E33" s="41"/>
      <c r="F33" s="84"/>
      <c r="G33" s="84"/>
      <c r="H33" s="83">
        <v>-10.372208367282701</v>
      </c>
      <c r="I33" s="83">
        <v>-98.222531152532497</v>
      </c>
      <c r="J33" s="83"/>
      <c r="K33" s="86"/>
      <c r="L33" s="40" t="s">
        <v>105</v>
      </c>
      <c r="M33" s="57" t="s">
        <v>98</v>
      </c>
    </row>
    <row r="34" spans="1:14" ht="12.75" customHeight="1" x14ac:dyDescent="0.25">
      <c r="A34" s="40" t="s">
        <v>104</v>
      </c>
      <c r="B34" s="40" t="s">
        <v>104</v>
      </c>
      <c r="C34" s="41"/>
      <c r="D34" s="41" t="s">
        <v>103</v>
      </c>
      <c r="E34" s="41"/>
      <c r="F34" s="84"/>
      <c r="G34" s="84"/>
      <c r="H34" s="83">
        <v>-4.2332382467113003</v>
      </c>
      <c r="I34" s="83">
        <v>-5.8183936741437696</v>
      </c>
      <c r="J34" s="83"/>
      <c r="K34" s="86"/>
      <c r="L34" s="40" t="s">
        <v>102</v>
      </c>
      <c r="M34" s="57" t="s">
        <v>98</v>
      </c>
    </row>
    <row r="35" spans="1:14" ht="12.75" customHeight="1" x14ac:dyDescent="0.25">
      <c r="A35" s="40" t="s">
        <v>101</v>
      </c>
      <c r="B35" s="40" t="s">
        <v>100</v>
      </c>
      <c r="C35" s="41"/>
      <c r="D35" s="41"/>
      <c r="E35" s="41" t="s">
        <v>54</v>
      </c>
      <c r="F35" s="84"/>
      <c r="G35" s="84"/>
      <c r="H35" s="83">
        <v>-22.750938451354301</v>
      </c>
      <c r="I35" s="83">
        <v>-70.348369639801305</v>
      </c>
      <c r="J35" s="83"/>
      <c r="K35" s="86"/>
      <c r="L35" s="40" t="s">
        <v>99</v>
      </c>
      <c r="M35" s="57" t="s">
        <v>98</v>
      </c>
    </row>
    <row r="36" spans="1:14" ht="12.75" customHeight="1" x14ac:dyDescent="0.25">
      <c r="A36" s="40" t="s">
        <v>97</v>
      </c>
      <c r="B36" s="40" t="s">
        <v>97</v>
      </c>
      <c r="C36" s="41"/>
      <c r="D36" s="41"/>
      <c r="E36" s="41" t="s">
        <v>54</v>
      </c>
      <c r="F36" s="84" t="s">
        <v>88</v>
      </c>
      <c r="G36" s="84"/>
      <c r="H36" s="83"/>
      <c r="I36" s="83"/>
      <c r="J36" s="83">
        <v>-2.5121477183483401</v>
      </c>
      <c r="K36" s="85">
        <v>-35.315298710491</v>
      </c>
      <c r="L36" s="40" t="s">
        <v>94</v>
      </c>
      <c r="M36" s="57" t="s">
        <v>86</v>
      </c>
    </row>
    <row r="37" spans="1:14" ht="12.75" customHeight="1" x14ac:dyDescent="0.25">
      <c r="A37" s="40" t="s">
        <v>96</v>
      </c>
      <c r="B37" s="40" t="s">
        <v>95</v>
      </c>
      <c r="C37" s="41"/>
      <c r="D37" s="41"/>
      <c r="E37" s="41" t="s">
        <v>54</v>
      </c>
      <c r="F37" s="84" t="s">
        <v>88</v>
      </c>
      <c r="G37" s="84"/>
      <c r="H37" s="83"/>
      <c r="I37" s="83"/>
      <c r="J37" s="83">
        <v>-7.0427424886095</v>
      </c>
      <c r="K37" s="85">
        <v>-10.9652654733229</v>
      </c>
      <c r="L37" s="40" t="s">
        <v>94</v>
      </c>
      <c r="M37" s="57" t="s">
        <v>86</v>
      </c>
    </row>
    <row r="38" spans="1:14" ht="12.75" customHeight="1" x14ac:dyDescent="0.25">
      <c r="A38" s="34" t="s">
        <v>93</v>
      </c>
      <c r="B38" s="34" t="s">
        <v>92</v>
      </c>
      <c r="C38" s="84"/>
      <c r="D38" s="84"/>
      <c r="E38" s="84" t="s">
        <v>54</v>
      </c>
      <c r="F38" s="84"/>
      <c r="G38" s="84"/>
      <c r="H38" s="83"/>
      <c r="I38" s="83"/>
      <c r="J38" s="83">
        <v>-6.5234635713289704</v>
      </c>
      <c r="K38" s="83">
        <v>-3.2015152136101102</v>
      </c>
      <c r="L38" s="34" t="s">
        <v>91</v>
      </c>
      <c r="M38" s="71" t="s">
        <v>86</v>
      </c>
    </row>
    <row r="39" spans="1:14" ht="12.75" customHeight="1" x14ac:dyDescent="0.25">
      <c r="A39" s="29" t="s">
        <v>90</v>
      </c>
      <c r="B39" s="29" t="s">
        <v>89</v>
      </c>
      <c r="C39" s="82"/>
      <c r="D39" s="82"/>
      <c r="E39" s="82" t="s">
        <v>54</v>
      </c>
      <c r="F39" s="82" t="s">
        <v>88</v>
      </c>
      <c r="G39" s="82"/>
      <c r="H39" s="81"/>
      <c r="I39" s="81"/>
      <c r="J39" s="81">
        <v>-15.2874602388149</v>
      </c>
      <c r="K39" s="81">
        <v>-56.055354150722103</v>
      </c>
      <c r="L39" s="29" t="s">
        <v>87</v>
      </c>
      <c r="M39" s="52" t="s">
        <v>86</v>
      </c>
    </row>
    <row r="40" spans="1:14" ht="29.25" customHeight="1" x14ac:dyDescent="0.25">
      <c r="A40" s="170" t="s">
        <v>85</v>
      </c>
      <c r="B40" s="170"/>
      <c r="C40" s="170"/>
      <c r="D40" s="170"/>
      <c r="E40" s="170"/>
      <c r="F40" s="170"/>
      <c r="G40" s="170"/>
      <c r="H40" s="170"/>
      <c r="I40" s="170"/>
      <c r="J40" s="170"/>
      <c r="K40" s="170"/>
      <c r="L40" s="170"/>
      <c r="M40" s="170"/>
    </row>
    <row r="41" spans="1:14" ht="12.75" customHeight="1" x14ac:dyDescent="0.25">
      <c r="A41" s="179"/>
      <c r="B41" s="179"/>
      <c r="C41" s="179"/>
      <c r="D41" s="179"/>
      <c r="E41" s="179"/>
      <c r="F41" s="179"/>
      <c r="G41" s="179"/>
      <c r="H41" s="179"/>
      <c r="I41" s="179"/>
      <c r="J41" s="179"/>
      <c r="K41" s="179"/>
      <c r="L41" s="179"/>
      <c r="M41" s="179"/>
    </row>
    <row r="42" spans="1:14" ht="12.75" customHeight="1" x14ac:dyDescent="0.25">
      <c r="A42" s="179"/>
      <c r="B42" s="179"/>
      <c r="C42" s="179"/>
      <c r="D42" s="179"/>
      <c r="E42" s="179"/>
      <c r="F42" s="179"/>
      <c r="G42" s="179"/>
      <c r="H42" s="179"/>
      <c r="I42" s="179"/>
      <c r="J42" s="179"/>
      <c r="K42" s="179"/>
      <c r="L42" s="179"/>
      <c r="M42" s="179"/>
    </row>
    <row r="43" spans="1:14" ht="12.75" customHeight="1" x14ac:dyDescent="0.25">
      <c r="A43" s="179"/>
      <c r="B43" s="179"/>
      <c r="C43" s="179"/>
      <c r="D43" s="179"/>
      <c r="E43" s="179"/>
      <c r="F43" s="179"/>
      <c r="G43" s="179"/>
      <c r="H43" s="179"/>
      <c r="I43" s="179"/>
      <c r="J43" s="179"/>
      <c r="K43" s="179"/>
      <c r="L43" s="179"/>
      <c r="M43" s="179"/>
      <c r="N43" s="1"/>
    </row>
    <row r="44" spans="1:14" ht="12.75" customHeight="1" x14ac:dyDescent="0.25">
      <c r="A44" s="164"/>
      <c r="B44" s="164"/>
      <c r="C44" s="164"/>
      <c r="D44" s="164"/>
      <c r="E44" s="164"/>
      <c r="F44" s="164"/>
      <c r="G44" s="164"/>
      <c r="H44" s="164"/>
      <c r="I44" s="164"/>
      <c r="J44" s="164"/>
      <c r="K44" s="164"/>
      <c r="L44" s="164"/>
      <c r="M44" s="164"/>
      <c r="N44" s="1"/>
    </row>
    <row r="45" spans="1:14" ht="12.75" customHeight="1" x14ac:dyDescent="0.25">
      <c r="N45" s="1"/>
    </row>
    <row r="47" spans="1:14" ht="12.75" customHeight="1" x14ac:dyDescent="0.25">
      <c r="K47" s="40"/>
    </row>
    <row r="48" spans="1:14" ht="12.75" customHeight="1" x14ac:dyDescent="0.25">
      <c r="K48" s="40"/>
    </row>
    <row r="49" spans="11:11" ht="12.75" customHeight="1" x14ac:dyDescent="0.25">
      <c r="K49" s="40"/>
    </row>
    <row r="50" spans="11:11" ht="12.75" customHeight="1" x14ac:dyDescent="0.25">
      <c r="K50" s="40"/>
    </row>
    <row r="51" spans="11:11" ht="12.75" customHeight="1" x14ac:dyDescent="0.25">
      <c r="K51" s="40"/>
    </row>
    <row r="52" spans="11:11" ht="12.75" customHeight="1" x14ac:dyDescent="0.25">
      <c r="K52" s="40"/>
    </row>
    <row r="53" spans="11:11" ht="12.75" customHeight="1" x14ac:dyDescent="0.25">
      <c r="K53" s="40"/>
    </row>
    <row r="54" spans="11:11" ht="12.75" customHeight="1" x14ac:dyDescent="0.25">
      <c r="K54" s="40"/>
    </row>
    <row r="55" spans="11:11" ht="12.75" customHeight="1" x14ac:dyDescent="0.25">
      <c r="K55" s="40"/>
    </row>
    <row r="56" spans="11:11" ht="12.75" customHeight="1" x14ac:dyDescent="0.25">
      <c r="K56" s="40"/>
    </row>
    <row r="57" spans="11:11" ht="12.75" customHeight="1" x14ac:dyDescent="0.25">
      <c r="K57" s="40"/>
    </row>
    <row r="58" spans="11:11" ht="12.75" customHeight="1" x14ac:dyDescent="0.25">
      <c r="K58" s="40"/>
    </row>
    <row r="59" spans="11:11" ht="12.75" customHeight="1" x14ac:dyDescent="0.25">
      <c r="K59" s="40"/>
    </row>
    <row r="60" spans="11:11" ht="12.75" customHeight="1" x14ac:dyDescent="0.25">
      <c r="K60" s="40"/>
    </row>
    <row r="61" spans="11:11" ht="12.75" customHeight="1" x14ac:dyDescent="0.25">
      <c r="K61" s="40"/>
    </row>
    <row r="62" spans="11:11" ht="12.75" customHeight="1" x14ac:dyDescent="0.25">
      <c r="K62" s="40"/>
    </row>
    <row r="63" spans="11:11" ht="12.75" customHeight="1" x14ac:dyDescent="0.25">
      <c r="K63" s="40"/>
    </row>
    <row r="64" spans="11:11" ht="12.75" customHeight="1" x14ac:dyDescent="0.25">
      <c r="K64" s="40"/>
    </row>
    <row r="65" spans="11:11" ht="12.75" customHeight="1" x14ac:dyDescent="0.25">
      <c r="K65" s="40"/>
    </row>
    <row r="66" spans="11:11" ht="12.75" customHeight="1" x14ac:dyDescent="0.25">
      <c r="K66" s="40"/>
    </row>
    <row r="67" spans="11:11" ht="12.75" customHeight="1" x14ac:dyDescent="0.25">
      <c r="K67" s="40"/>
    </row>
    <row r="68" spans="11:11" ht="12.75" customHeight="1" x14ac:dyDescent="0.25">
      <c r="K68" s="40"/>
    </row>
    <row r="69" spans="11:11" ht="12.75" customHeight="1" x14ac:dyDescent="0.25">
      <c r="K69" s="40"/>
    </row>
    <row r="70" spans="11:11" ht="12.75" customHeight="1" x14ac:dyDescent="0.25">
      <c r="K70" s="40"/>
    </row>
    <row r="71" spans="11:11" ht="12.75" customHeight="1" x14ac:dyDescent="0.25">
      <c r="K71" s="40"/>
    </row>
    <row r="72" spans="11:11" ht="12.75" customHeight="1" x14ac:dyDescent="0.25">
      <c r="K72" s="40"/>
    </row>
    <row r="73" spans="11:11" ht="12.75" customHeight="1" x14ac:dyDescent="0.25">
      <c r="K73" s="40"/>
    </row>
    <row r="74" spans="11:11" ht="12.75" customHeight="1" x14ac:dyDescent="0.25">
      <c r="K74" s="40"/>
    </row>
    <row r="75" spans="11:11" ht="12.75" customHeight="1" x14ac:dyDescent="0.25">
      <c r="K75" s="40"/>
    </row>
    <row r="76" spans="11:11" ht="12.75" customHeight="1" x14ac:dyDescent="0.25">
      <c r="K76" s="40"/>
    </row>
    <row r="77" spans="11:11" ht="12.75" customHeight="1" x14ac:dyDescent="0.25">
      <c r="K77" s="40"/>
    </row>
    <row r="78" spans="11:11" ht="12.75" customHeight="1" x14ac:dyDescent="0.25">
      <c r="K78" s="40"/>
    </row>
    <row r="79" spans="11:11" ht="12.75" customHeight="1" x14ac:dyDescent="0.25">
      <c r="K79" s="40"/>
    </row>
    <row r="80" spans="11:11" ht="12.75" customHeight="1" x14ac:dyDescent="0.25">
      <c r="K80" s="40"/>
    </row>
    <row r="81" spans="11:11" ht="12.75" customHeight="1" x14ac:dyDescent="0.25">
      <c r="K81" s="40"/>
    </row>
    <row r="82" spans="11:11" ht="12.75" customHeight="1" x14ac:dyDescent="0.25">
      <c r="K82" s="40"/>
    </row>
  </sheetData>
  <mergeCells count="3">
    <mergeCell ref="M3:M4"/>
    <mergeCell ref="L3:L4"/>
    <mergeCell ref="A40:M44"/>
  </mergeCells>
  <pageMargins left="0.7" right="0.7" top="0.75" bottom="0.75" header="0.3" footer="0.3"/>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90"/>
  <sheetViews>
    <sheetView zoomScale="130" zoomScaleNormal="130" workbookViewId="0">
      <selection activeCell="B7" sqref="B7"/>
    </sheetView>
  </sheetViews>
  <sheetFormatPr defaultRowHeight="12.75" customHeight="1" x14ac:dyDescent="0.25"/>
  <cols>
    <col min="1" max="1" width="11.7109375" style="14" customWidth="1"/>
    <col min="2" max="2" width="10.7109375" style="14" customWidth="1"/>
    <col min="3" max="3" width="2.7109375" style="41" customWidth="1"/>
    <col min="4" max="4" width="3" style="41" customWidth="1"/>
    <col min="5" max="6" width="2.7109375" style="41" customWidth="1"/>
    <col min="7" max="7" width="3.140625" style="41" customWidth="1"/>
    <col min="8" max="11" width="8.28515625" style="41" customWidth="1"/>
    <col min="12" max="12" width="6.5703125" style="41" customWidth="1"/>
    <col min="13" max="13" width="15.140625" customWidth="1"/>
  </cols>
  <sheetData>
    <row r="2" spans="1:12" ht="12.75" customHeight="1" x14ac:dyDescent="0.25">
      <c r="A2" s="89" t="s">
        <v>606</v>
      </c>
      <c r="B2" s="7"/>
      <c r="C2" s="12"/>
      <c r="D2" s="12"/>
      <c r="E2" s="12"/>
      <c r="F2" s="12"/>
      <c r="G2" s="12"/>
      <c r="H2" s="12"/>
      <c r="I2" s="12"/>
      <c r="J2" s="12"/>
      <c r="K2" s="12"/>
      <c r="L2" s="12"/>
    </row>
    <row r="3" spans="1:12" ht="12.75" customHeight="1" x14ac:dyDescent="0.25">
      <c r="A3" s="38"/>
      <c r="B3" s="38"/>
      <c r="C3" s="78"/>
      <c r="D3" s="78"/>
      <c r="E3" s="78"/>
      <c r="F3" s="78"/>
      <c r="G3" s="78"/>
      <c r="H3" s="88" t="s">
        <v>160</v>
      </c>
      <c r="I3" s="88" t="s">
        <v>159</v>
      </c>
      <c r="J3" s="88" t="s">
        <v>2</v>
      </c>
      <c r="K3" s="88" t="s">
        <v>3</v>
      </c>
      <c r="L3" s="165" t="s">
        <v>157</v>
      </c>
    </row>
    <row r="4" spans="1:12" ht="12.75" customHeight="1" x14ac:dyDescent="0.25">
      <c r="A4" s="37" t="s">
        <v>33</v>
      </c>
      <c r="B4" s="37" t="s">
        <v>72</v>
      </c>
      <c r="C4" s="22" t="s">
        <v>71</v>
      </c>
      <c r="D4" s="22" t="s">
        <v>70</v>
      </c>
      <c r="E4" s="22" t="s">
        <v>69</v>
      </c>
      <c r="F4" s="22" t="s">
        <v>68</v>
      </c>
      <c r="G4" s="22" t="s">
        <v>67</v>
      </c>
      <c r="H4" s="22" t="s">
        <v>155</v>
      </c>
      <c r="I4" s="22" t="s">
        <v>155</v>
      </c>
      <c r="J4" s="22" t="s">
        <v>155</v>
      </c>
      <c r="K4" s="22" t="s">
        <v>155</v>
      </c>
      <c r="L4" s="166"/>
    </row>
    <row r="5" spans="1:12" ht="12.75" customHeight="1" x14ac:dyDescent="0.25">
      <c r="A5" s="14" t="s">
        <v>605</v>
      </c>
      <c r="B5" s="14" t="s">
        <v>604</v>
      </c>
      <c r="E5" s="41" t="s">
        <v>54</v>
      </c>
      <c r="J5" s="41">
        <v>18.04</v>
      </c>
      <c r="K5" s="41">
        <v>19.850000000000001</v>
      </c>
      <c r="L5" s="41" t="s">
        <v>86</v>
      </c>
    </row>
    <row r="6" spans="1:12" ht="12.75" customHeight="1" x14ac:dyDescent="0.25">
      <c r="A6" s="14" t="s">
        <v>603</v>
      </c>
      <c r="B6" s="14" t="s">
        <v>603</v>
      </c>
      <c r="D6" s="41" t="s">
        <v>54</v>
      </c>
      <c r="H6" s="41">
        <v>2.99</v>
      </c>
      <c r="I6" s="41">
        <v>3.24</v>
      </c>
      <c r="J6" s="41">
        <v>6.72</v>
      </c>
      <c r="K6" s="41">
        <v>11.53</v>
      </c>
      <c r="L6" s="41" t="str">
        <f t="shared" ref="L6:L11" si="0">IF(AND(H6&gt;1,J6&gt;1),"CLT")</f>
        <v>CLT</v>
      </c>
    </row>
    <row r="7" spans="1:12" ht="12.75" customHeight="1" x14ac:dyDescent="0.25">
      <c r="A7" s="14" t="s">
        <v>602</v>
      </c>
      <c r="B7" s="14" t="s">
        <v>602</v>
      </c>
      <c r="C7" s="41" t="s">
        <v>54</v>
      </c>
      <c r="H7" s="41">
        <v>27</v>
      </c>
      <c r="I7" s="41">
        <v>17.41</v>
      </c>
      <c r="J7" s="41">
        <v>18.45</v>
      </c>
      <c r="K7" s="41">
        <v>15.83</v>
      </c>
      <c r="L7" s="41" t="str">
        <f t="shared" si="0"/>
        <v>CLT</v>
      </c>
    </row>
    <row r="8" spans="1:12" ht="12.75" customHeight="1" x14ac:dyDescent="0.25">
      <c r="A8" s="14" t="s">
        <v>601</v>
      </c>
      <c r="B8" s="14" t="s">
        <v>601</v>
      </c>
      <c r="D8" s="41" t="s">
        <v>79</v>
      </c>
      <c r="H8" s="41">
        <v>3.71</v>
      </c>
      <c r="I8" s="41">
        <v>3.98</v>
      </c>
      <c r="J8" s="41">
        <v>4.3099999999999996</v>
      </c>
      <c r="K8" s="41">
        <v>2.42</v>
      </c>
      <c r="L8" s="41" t="str">
        <f t="shared" si="0"/>
        <v>CLT</v>
      </c>
    </row>
    <row r="9" spans="1:12" ht="12.75" customHeight="1" x14ac:dyDescent="0.25">
      <c r="A9" s="14" t="s">
        <v>600</v>
      </c>
      <c r="B9" s="14" t="s">
        <v>599</v>
      </c>
      <c r="F9" s="41" t="s">
        <v>88</v>
      </c>
      <c r="H9" s="41">
        <v>10.92</v>
      </c>
      <c r="I9" s="41">
        <v>4.32</v>
      </c>
      <c r="J9" s="41">
        <v>16.23</v>
      </c>
      <c r="K9" s="41">
        <v>7.99</v>
      </c>
      <c r="L9" s="41" t="str">
        <f t="shared" si="0"/>
        <v>CLT</v>
      </c>
    </row>
    <row r="10" spans="1:12" ht="12.75" customHeight="1" x14ac:dyDescent="0.25">
      <c r="A10" s="14" t="s">
        <v>598</v>
      </c>
      <c r="B10" s="14" t="s">
        <v>597</v>
      </c>
      <c r="F10" s="41" t="s">
        <v>88</v>
      </c>
      <c r="H10" s="41">
        <v>2.98</v>
      </c>
      <c r="I10" s="41">
        <v>6.04</v>
      </c>
      <c r="J10" s="41">
        <v>3.07</v>
      </c>
      <c r="K10" s="41">
        <v>4.0199999999999996</v>
      </c>
      <c r="L10" s="41" t="str">
        <f t="shared" si="0"/>
        <v>CLT</v>
      </c>
    </row>
    <row r="11" spans="1:12" ht="12.75" customHeight="1" x14ac:dyDescent="0.25">
      <c r="A11" s="14" t="s">
        <v>596</v>
      </c>
      <c r="B11" s="14" t="s">
        <v>595</v>
      </c>
      <c r="D11" s="41" t="s">
        <v>54</v>
      </c>
      <c r="H11" s="41">
        <v>384.81</v>
      </c>
      <c r="I11" s="41">
        <v>143.9</v>
      </c>
      <c r="J11" s="41">
        <v>476.84</v>
      </c>
      <c r="K11" s="41">
        <v>40.72</v>
      </c>
      <c r="L11" s="41" t="str">
        <f t="shared" si="0"/>
        <v>CLT</v>
      </c>
    </row>
    <row r="12" spans="1:12" ht="12.75" customHeight="1" x14ac:dyDescent="0.25">
      <c r="A12" s="14" t="s">
        <v>594</v>
      </c>
      <c r="B12" s="14" t="s">
        <v>594</v>
      </c>
      <c r="F12" s="41" t="s">
        <v>88</v>
      </c>
      <c r="J12" s="41">
        <v>19.190000000000001</v>
      </c>
      <c r="K12" s="41">
        <v>7.94</v>
      </c>
      <c r="L12" s="41" t="s">
        <v>86</v>
      </c>
    </row>
    <row r="13" spans="1:12" ht="12.75" customHeight="1" x14ac:dyDescent="0.25">
      <c r="A13" s="14" t="s">
        <v>593</v>
      </c>
      <c r="B13" s="14" t="s">
        <v>593</v>
      </c>
      <c r="D13" s="41" t="s">
        <v>54</v>
      </c>
      <c r="H13" s="41">
        <v>6</v>
      </c>
      <c r="I13" s="41">
        <v>9.3000000000000007</v>
      </c>
      <c r="L13" s="41" t="s">
        <v>98</v>
      </c>
    </row>
    <row r="14" spans="1:12" ht="12.75" customHeight="1" x14ac:dyDescent="0.25">
      <c r="A14" s="14" t="s">
        <v>592</v>
      </c>
      <c r="B14" s="14" t="s">
        <v>592</v>
      </c>
      <c r="F14" s="41" t="s">
        <v>88</v>
      </c>
      <c r="J14" s="41">
        <v>2.02</v>
      </c>
      <c r="K14" s="41">
        <v>2.99</v>
      </c>
      <c r="L14" s="41" t="s">
        <v>86</v>
      </c>
    </row>
    <row r="15" spans="1:12" ht="12.75" customHeight="1" x14ac:dyDescent="0.25">
      <c r="A15" s="14" t="s">
        <v>591</v>
      </c>
      <c r="B15" s="14" t="s">
        <v>591</v>
      </c>
      <c r="D15" s="41" t="s">
        <v>54</v>
      </c>
      <c r="G15" s="41" t="s">
        <v>54</v>
      </c>
      <c r="H15" s="41">
        <v>12.99</v>
      </c>
      <c r="I15" s="41">
        <v>101.51</v>
      </c>
      <c r="L15" s="41" t="s">
        <v>98</v>
      </c>
    </row>
    <row r="16" spans="1:12" ht="12.75" customHeight="1" x14ac:dyDescent="0.25">
      <c r="A16" s="14" t="s">
        <v>590</v>
      </c>
      <c r="B16" s="14" t="s">
        <v>589</v>
      </c>
      <c r="F16" s="41" t="s">
        <v>88</v>
      </c>
      <c r="H16" s="41">
        <v>802.46</v>
      </c>
      <c r="I16" s="41">
        <v>66.5</v>
      </c>
      <c r="J16" s="41">
        <v>323.47000000000003</v>
      </c>
      <c r="K16" s="41">
        <v>111.52</v>
      </c>
      <c r="L16" s="41" t="str">
        <f t="shared" ref="L16:L27" si="1">IF(AND(H16&gt;1,J16&gt;1),"CLT")</f>
        <v>CLT</v>
      </c>
    </row>
    <row r="17" spans="1:12" ht="12.75" customHeight="1" x14ac:dyDescent="0.25">
      <c r="A17" s="14" t="s">
        <v>588</v>
      </c>
      <c r="B17" s="14" t="s">
        <v>588</v>
      </c>
      <c r="F17" s="41" t="s">
        <v>88</v>
      </c>
      <c r="H17" s="41">
        <v>18.55</v>
      </c>
      <c r="I17" s="41">
        <v>13.48</v>
      </c>
      <c r="J17" s="41">
        <v>17.989999999999998</v>
      </c>
      <c r="K17" s="41">
        <v>17.66</v>
      </c>
      <c r="L17" s="41" t="str">
        <f t="shared" si="1"/>
        <v>CLT</v>
      </c>
    </row>
    <row r="18" spans="1:12" ht="12.75" customHeight="1" x14ac:dyDescent="0.25">
      <c r="A18" s="14" t="s">
        <v>587</v>
      </c>
      <c r="B18" s="14" t="s">
        <v>586</v>
      </c>
      <c r="F18" s="41" t="s">
        <v>88</v>
      </c>
      <c r="H18" s="41">
        <v>37.32</v>
      </c>
      <c r="I18" s="41">
        <v>273.07</v>
      </c>
      <c r="J18" s="41">
        <v>42.61</v>
      </c>
      <c r="K18" s="41">
        <v>12.29</v>
      </c>
      <c r="L18" s="41" t="str">
        <f t="shared" si="1"/>
        <v>CLT</v>
      </c>
    </row>
    <row r="19" spans="1:12" ht="12.75" customHeight="1" x14ac:dyDescent="0.25">
      <c r="A19" s="14" t="s">
        <v>585</v>
      </c>
      <c r="B19" s="14" t="s">
        <v>584</v>
      </c>
      <c r="F19" s="41" t="s">
        <v>88</v>
      </c>
      <c r="H19" s="41">
        <v>3.21</v>
      </c>
      <c r="I19" s="41">
        <v>2.7</v>
      </c>
      <c r="J19" s="41">
        <v>2.35</v>
      </c>
      <c r="K19" s="41">
        <v>4.18</v>
      </c>
      <c r="L19" s="41" t="str">
        <f t="shared" si="1"/>
        <v>CLT</v>
      </c>
    </row>
    <row r="20" spans="1:12" ht="12.75" customHeight="1" x14ac:dyDescent="0.25">
      <c r="A20" s="14" t="s">
        <v>583</v>
      </c>
      <c r="B20" s="14" t="s">
        <v>583</v>
      </c>
      <c r="E20" s="41" t="s">
        <v>54</v>
      </c>
      <c r="H20" s="41">
        <v>2.41</v>
      </c>
      <c r="I20" s="41">
        <v>5.67</v>
      </c>
      <c r="J20" s="41">
        <v>2.09</v>
      </c>
      <c r="K20" s="41">
        <v>3.98</v>
      </c>
      <c r="L20" s="41" t="str">
        <f t="shared" si="1"/>
        <v>CLT</v>
      </c>
    </row>
    <row r="21" spans="1:12" ht="12.75" customHeight="1" x14ac:dyDescent="0.25">
      <c r="A21" s="14" t="s">
        <v>582</v>
      </c>
      <c r="B21" s="14" t="s">
        <v>582</v>
      </c>
      <c r="E21" s="41" t="s">
        <v>54</v>
      </c>
      <c r="H21" s="41">
        <v>619.12</v>
      </c>
      <c r="I21" s="41">
        <v>194.47</v>
      </c>
      <c r="J21" s="41">
        <v>339.53</v>
      </c>
      <c r="K21" s="41">
        <v>92.89</v>
      </c>
      <c r="L21" s="41" t="str">
        <f t="shared" si="1"/>
        <v>CLT</v>
      </c>
    </row>
    <row r="22" spans="1:12" ht="12.75" customHeight="1" x14ac:dyDescent="0.25">
      <c r="A22" s="14" t="s">
        <v>581</v>
      </c>
      <c r="B22" s="14" t="s">
        <v>581</v>
      </c>
      <c r="C22" s="41" t="s">
        <v>54</v>
      </c>
      <c r="H22" s="41">
        <v>22.21</v>
      </c>
      <c r="I22" s="41">
        <v>9.7799999999999994</v>
      </c>
      <c r="J22" s="41">
        <v>20.95</v>
      </c>
      <c r="K22" s="41">
        <v>21.59</v>
      </c>
      <c r="L22" s="41" t="str">
        <f t="shared" si="1"/>
        <v>CLT</v>
      </c>
    </row>
    <row r="23" spans="1:12" ht="12.75" customHeight="1" x14ac:dyDescent="0.25">
      <c r="A23" s="14" t="s">
        <v>580</v>
      </c>
      <c r="B23" s="14" t="s">
        <v>580</v>
      </c>
      <c r="F23" s="41" t="s">
        <v>88</v>
      </c>
      <c r="H23" s="41">
        <v>24.39</v>
      </c>
      <c r="I23" s="41">
        <v>26.11</v>
      </c>
      <c r="J23" s="41">
        <v>22.95</v>
      </c>
      <c r="K23" s="41">
        <v>15.87</v>
      </c>
      <c r="L23" s="41" t="str">
        <f t="shared" si="1"/>
        <v>CLT</v>
      </c>
    </row>
    <row r="24" spans="1:12" ht="12.75" customHeight="1" x14ac:dyDescent="0.25">
      <c r="A24" s="14" t="s">
        <v>579</v>
      </c>
      <c r="B24" s="14" t="s">
        <v>579</v>
      </c>
      <c r="C24" s="41" t="s">
        <v>54</v>
      </c>
      <c r="H24" s="41">
        <v>24.09</v>
      </c>
      <c r="I24" s="41">
        <v>12.36</v>
      </c>
      <c r="J24" s="41">
        <v>35.28</v>
      </c>
      <c r="K24" s="41">
        <v>14.38</v>
      </c>
      <c r="L24" s="41" t="str">
        <f t="shared" si="1"/>
        <v>CLT</v>
      </c>
    </row>
    <row r="25" spans="1:12" ht="12.75" customHeight="1" x14ac:dyDescent="0.25">
      <c r="A25" s="14" t="s">
        <v>578</v>
      </c>
      <c r="B25" s="14" t="s">
        <v>577</v>
      </c>
      <c r="F25" s="41" t="s">
        <v>88</v>
      </c>
      <c r="H25" s="41">
        <v>11.34</v>
      </c>
      <c r="I25" s="41">
        <v>13.86</v>
      </c>
      <c r="J25" s="41">
        <v>12.45</v>
      </c>
      <c r="K25" s="41">
        <v>5.94</v>
      </c>
      <c r="L25" s="41" t="str">
        <f t="shared" si="1"/>
        <v>CLT</v>
      </c>
    </row>
    <row r="26" spans="1:12" ht="12.75" customHeight="1" x14ac:dyDescent="0.25">
      <c r="A26" s="14" t="s">
        <v>576</v>
      </c>
      <c r="B26" s="14" t="s">
        <v>576</v>
      </c>
      <c r="F26" s="41" t="s">
        <v>88</v>
      </c>
      <c r="H26" s="41">
        <v>14.24</v>
      </c>
      <c r="I26" s="41">
        <v>14.62</v>
      </c>
      <c r="J26" s="41">
        <v>19.329999999999998</v>
      </c>
      <c r="K26" s="41">
        <v>13.86</v>
      </c>
      <c r="L26" s="41" t="str">
        <f t="shared" si="1"/>
        <v>CLT</v>
      </c>
    </row>
    <row r="27" spans="1:12" ht="12.75" customHeight="1" x14ac:dyDescent="0.25">
      <c r="A27" s="14" t="s">
        <v>575</v>
      </c>
      <c r="B27" s="14" t="s">
        <v>574</v>
      </c>
      <c r="D27" s="41" t="s">
        <v>54</v>
      </c>
      <c r="G27" s="41" t="s">
        <v>54</v>
      </c>
      <c r="H27" s="41">
        <v>49.41</v>
      </c>
      <c r="I27" s="41">
        <v>138.91</v>
      </c>
      <c r="J27" s="41">
        <v>260.7</v>
      </c>
      <c r="K27" s="41">
        <v>48.88</v>
      </c>
      <c r="L27" s="41" t="str">
        <f t="shared" si="1"/>
        <v>CLT</v>
      </c>
    </row>
    <row r="28" spans="1:12" ht="12.75" customHeight="1" x14ac:dyDescent="0.25">
      <c r="A28" s="14" t="s">
        <v>573</v>
      </c>
      <c r="B28" s="14" t="s">
        <v>572</v>
      </c>
      <c r="F28" s="41" t="s">
        <v>88</v>
      </c>
      <c r="H28" s="41">
        <v>29.15</v>
      </c>
      <c r="I28" s="41">
        <v>18.34</v>
      </c>
      <c r="L28" s="41" t="s">
        <v>98</v>
      </c>
    </row>
    <row r="29" spans="1:12" ht="12.75" customHeight="1" x14ac:dyDescent="0.25">
      <c r="A29" s="14" t="s">
        <v>571</v>
      </c>
      <c r="B29" s="14" t="s">
        <v>571</v>
      </c>
      <c r="D29" s="41" t="s">
        <v>54</v>
      </c>
      <c r="G29" s="41" t="s">
        <v>54</v>
      </c>
      <c r="H29" s="41">
        <v>4.8600000000000003</v>
      </c>
      <c r="I29" s="41">
        <v>4.6500000000000004</v>
      </c>
      <c r="J29" s="41">
        <v>6.86</v>
      </c>
      <c r="K29" s="41">
        <v>6.59</v>
      </c>
      <c r="L29" s="41" t="str">
        <f t="shared" ref="L29:L35" si="2">IF(AND(H29&gt;1,J29&gt;1),"CLT")</f>
        <v>CLT</v>
      </c>
    </row>
    <row r="30" spans="1:12" ht="12.75" customHeight="1" x14ac:dyDescent="0.25">
      <c r="A30" s="14" t="s">
        <v>570</v>
      </c>
      <c r="B30" s="14" t="s">
        <v>570</v>
      </c>
      <c r="F30" s="41" t="s">
        <v>88</v>
      </c>
      <c r="H30" s="41">
        <v>7.31</v>
      </c>
      <c r="I30" s="41">
        <v>7.27</v>
      </c>
      <c r="J30" s="41">
        <v>7.48</v>
      </c>
      <c r="K30" s="41">
        <v>8.6</v>
      </c>
      <c r="L30" s="41" t="str">
        <f t="shared" si="2"/>
        <v>CLT</v>
      </c>
    </row>
    <row r="31" spans="1:12" ht="12.75" customHeight="1" x14ac:dyDescent="0.25">
      <c r="A31" s="14" t="s">
        <v>569</v>
      </c>
      <c r="B31" s="14" t="s">
        <v>569</v>
      </c>
      <c r="F31" s="41" t="s">
        <v>88</v>
      </c>
      <c r="H31" s="41">
        <v>95.77</v>
      </c>
      <c r="I31" s="41">
        <v>196.36</v>
      </c>
      <c r="J31" s="41">
        <v>75.03</v>
      </c>
      <c r="K31" s="41">
        <v>479.32</v>
      </c>
      <c r="L31" s="41" t="str">
        <f t="shared" si="2"/>
        <v>CLT</v>
      </c>
    </row>
    <row r="32" spans="1:12" ht="12.75" customHeight="1" x14ac:dyDescent="0.25">
      <c r="A32" s="14" t="s">
        <v>568</v>
      </c>
      <c r="B32" s="14" t="s">
        <v>567</v>
      </c>
      <c r="F32" s="41" t="s">
        <v>88</v>
      </c>
      <c r="H32" s="41">
        <v>39.64</v>
      </c>
      <c r="I32" s="41">
        <v>132.24</v>
      </c>
      <c r="J32" s="41">
        <v>48.18</v>
      </c>
      <c r="K32" s="41">
        <v>79.64</v>
      </c>
      <c r="L32" s="41" t="str">
        <f t="shared" si="2"/>
        <v>CLT</v>
      </c>
    </row>
    <row r="33" spans="1:12" ht="12.75" customHeight="1" x14ac:dyDescent="0.25">
      <c r="A33" s="14" t="s">
        <v>566</v>
      </c>
      <c r="B33" s="14" t="s">
        <v>565</v>
      </c>
      <c r="C33" s="41" t="s">
        <v>54</v>
      </c>
      <c r="H33" s="41">
        <v>18.47</v>
      </c>
      <c r="I33" s="41">
        <v>33.94</v>
      </c>
      <c r="J33" s="41">
        <v>32.15</v>
      </c>
      <c r="K33" s="41">
        <v>5.88</v>
      </c>
      <c r="L33" s="41" t="str">
        <f t="shared" si="2"/>
        <v>CLT</v>
      </c>
    </row>
    <row r="34" spans="1:12" ht="12.75" customHeight="1" x14ac:dyDescent="0.25">
      <c r="A34" s="14" t="s">
        <v>564</v>
      </c>
      <c r="B34" s="14" t="s">
        <v>564</v>
      </c>
      <c r="E34" s="41" t="s">
        <v>54</v>
      </c>
      <c r="H34" s="41">
        <v>43.88</v>
      </c>
      <c r="I34" s="41">
        <v>128.43</v>
      </c>
      <c r="J34" s="41">
        <v>28.69</v>
      </c>
      <c r="K34" s="41">
        <v>51.17</v>
      </c>
      <c r="L34" s="41" t="str">
        <f t="shared" si="2"/>
        <v>CLT</v>
      </c>
    </row>
    <row r="35" spans="1:12" ht="12.75" customHeight="1" x14ac:dyDescent="0.25">
      <c r="A35" s="14" t="s">
        <v>563</v>
      </c>
      <c r="B35" s="14" t="s">
        <v>562</v>
      </c>
      <c r="F35" s="41" t="s">
        <v>88</v>
      </c>
      <c r="H35" s="41">
        <v>2.37</v>
      </c>
      <c r="I35" s="41">
        <v>1.99</v>
      </c>
      <c r="J35" s="41">
        <v>2.35</v>
      </c>
      <c r="K35" s="41">
        <v>1.8</v>
      </c>
      <c r="L35" s="41" t="str">
        <f t="shared" si="2"/>
        <v>CLT</v>
      </c>
    </row>
    <row r="36" spans="1:12" ht="12.75" customHeight="1" x14ac:dyDescent="0.25">
      <c r="A36" s="14" t="s">
        <v>561</v>
      </c>
      <c r="B36" s="14" t="s">
        <v>560</v>
      </c>
      <c r="F36" s="41" t="s">
        <v>88</v>
      </c>
      <c r="J36" s="41">
        <v>8.89</v>
      </c>
      <c r="K36" s="41">
        <v>5.53</v>
      </c>
      <c r="L36" s="41" t="s">
        <v>86</v>
      </c>
    </row>
    <row r="37" spans="1:12" ht="12.75" customHeight="1" x14ac:dyDescent="0.25">
      <c r="A37" s="14" t="s">
        <v>559</v>
      </c>
      <c r="B37" s="14" t="s">
        <v>558</v>
      </c>
      <c r="C37" s="41" t="s">
        <v>54</v>
      </c>
      <c r="H37" s="41">
        <v>7.92</v>
      </c>
      <c r="I37" s="41">
        <v>14.21</v>
      </c>
      <c r="J37" s="41">
        <v>11.57</v>
      </c>
      <c r="K37" s="41">
        <v>16.28</v>
      </c>
      <c r="L37" s="41" t="str">
        <f t="shared" ref="L37:L46" si="3">IF(AND(H37&gt;1,J37&gt;1),"CLT")</f>
        <v>CLT</v>
      </c>
    </row>
    <row r="38" spans="1:12" ht="12.75" customHeight="1" x14ac:dyDescent="0.25">
      <c r="A38" s="14" t="s">
        <v>557</v>
      </c>
      <c r="B38" s="14" t="s">
        <v>557</v>
      </c>
      <c r="E38" s="41" t="s">
        <v>54</v>
      </c>
      <c r="H38" s="41">
        <v>5.12</v>
      </c>
      <c r="I38" s="41">
        <v>2.92</v>
      </c>
      <c r="J38" s="41">
        <v>6.08</v>
      </c>
      <c r="K38" s="41">
        <v>6.04</v>
      </c>
      <c r="L38" s="41" t="str">
        <f t="shared" si="3"/>
        <v>CLT</v>
      </c>
    </row>
    <row r="39" spans="1:12" ht="12.75" customHeight="1" x14ac:dyDescent="0.25">
      <c r="A39" s="14" t="s">
        <v>556</v>
      </c>
      <c r="B39" s="14" t="s">
        <v>555</v>
      </c>
      <c r="D39" s="41" t="s">
        <v>54</v>
      </c>
      <c r="H39" s="41">
        <v>41.47</v>
      </c>
      <c r="I39" s="41">
        <v>99.54</v>
      </c>
      <c r="J39" s="41">
        <v>51.88</v>
      </c>
      <c r="K39" s="41">
        <v>43.32</v>
      </c>
      <c r="L39" s="41" t="str">
        <f t="shared" si="3"/>
        <v>CLT</v>
      </c>
    </row>
    <row r="40" spans="1:12" ht="12.75" customHeight="1" x14ac:dyDescent="0.25">
      <c r="A40" s="14" t="s">
        <v>554</v>
      </c>
      <c r="B40" s="14" t="s">
        <v>554</v>
      </c>
      <c r="F40" s="41" t="s">
        <v>88</v>
      </c>
      <c r="H40" s="41">
        <v>282.77999999999997</v>
      </c>
      <c r="I40" s="41">
        <v>80.14</v>
      </c>
      <c r="J40" s="41">
        <v>111.04</v>
      </c>
      <c r="K40" s="41">
        <v>3.47</v>
      </c>
      <c r="L40" s="41" t="str">
        <f t="shared" si="3"/>
        <v>CLT</v>
      </c>
    </row>
    <row r="41" spans="1:12" ht="12.75" customHeight="1" x14ac:dyDescent="0.25">
      <c r="A41" s="14" t="s">
        <v>553</v>
      </c>
      <c r="B41" s="14" t="s">
        <v>553</v>
      </c>
      <c r="C41" s="41" t="s">
        <v>54</v>
      </c>
      <c r="G41" s="41" t="s">
        <v>54</v>
      </c>
      <c r="H41" s="41">
        <v>4.49</v>
      </c>
      <c r="I41" s="41">
        <v>31.56</v>
      </c>
      <c r="J41" s="41">
        <v>4.66</v>
      </c>
      <c r="K41" s="41">
        <v>15.32</v>
      </c>
      <c r="L41" s="41" t="str">
        <f t="shared" si="3"/>
        <v>CLT</v>
      </c>
    </row>
    <row r="42" spans="1:12" ht="12.75" customHeight="1" x14ac:dyDescent="0.25">
      <c r="A42" s="14" t="s">
        <v>552</v>
      </c>
      <c r="B42" s="14" t="s">
        <v>551</v>
      </c>
      <c r="D42" s="41" t="s">
        <v>79</v>
      </c>
      <c r="G42" s="41" t="s">
        <v>79</v>
      </c>
      <c r="H42" s="41">
        <v>3.31</v>
      </c>
      <c r="I42" s="41">
        <v>4.1900000000000004</v>
      </c>
      <c r="J42" s="41">
        <v>3.66</v>
      </c>
      <c r="K42" s="41">
        <v>3.42</v>
      </c>
      <c r="L42" s="41" t="str">
        <f t="shared" si="3"/>
        <v>CLT</v>
      </c>
    </row>
    <row r="43" spans="1:12" ht="12.75" customHeight="1" x14ac:dyDescent="0.25">
      <c r="A43" s="14" t="s">
        <v>550</v>
      </c>
      <c r="B43" s="14" t="s">
        <v>549</v>
      </c>
      <c r="F43" s="41" t="s">
        <v>88</v>
      </c>
      <c r="H43" s="41">
        <v>46.82</v>
      </c>
      <c r="I43" s="41">
        <v>40.46</v>
      </c>
      <c r="J43" s="41">
        <v>30.23</v>
      </c>
      <c r="K43" s="41">
        <v>31.28</v>
      </c>
      <c r="L43" s="41" t="str">
        <f t="shared" si="3"/>
        <v>CLT</v>
      </c>
    </row>
    <row r="44" spans="1:12" ht="12.75" customHeight="1" x14ac:dyDescent="0.25">
      <c r="A44" s="14" t="s">
        <v>548</v>
      </c>
      <c r="B44" s="14" t="s">
        <v>548</v>
      </c>
      <c r="C44" s="41" t="s">
        <v>54</v>
      </c>
      <c r="H44" s="41">
        <v>29.95</v>
      </c>
      <c r="I44" s="41">
        <v>4.78</v>
      </c>
      <c r="J44" s="41">
        <v>5.17</v>
      </c>
      <c r="K44" s="41">
        <v>12.56</v>
      </c>
      <c r="L44" s="41" t="str">
        <f t="shared" si="3"/>
        <v>CLT</v>
      </c>
    </row>
    <row r="45" spans="1:12" ht="12.75" customHeight="1" x14ac:dyDescent="0.25">
      <c r="A45" s="14" t="s">
        <v>547</v>
      </c>
      <c r="B45" s="14" t="s">
        <v>547</v>
      </c>
      <c r="D45" s="41" t="s">
        <v>54</v>
      </c>
      <c r="H45" s="41">
        <v>21.37</v>
      </c>
      <c r="I45" s="41">
        <v>33.119999999999997</v>
      </c>
      <c r="J45" s="41">
        <v>20.45</v>
      </c>
      <c r="K45" s="41">
        <v>27.89</v>
      </c>
      <c r="L45" s="41" t="str">
        <f t="shared" si="3"/>
        <v>CLT</v>
      </c>
    </row>
    <row r="46" spans="1:12" ht="12.75" customHeight="1" x14ac:dyDescent="0.25">
      <c r="A46" s="14" t="s">
        <v>546</v>
      </c>
      <c r="B46" s="14" t="s">
        <v>545</v>
      </c>
      <c r="D46" s="41" t="s">
        <v>54</v>
      </c>
      <c r="H46" s="41">
        <v>46.6</v>
      </c>
      <c r="I46" s="41">
        <v>17.39</v>
      </c>
      <c r="J46" s="41">
        <v>29.79</v>
      </c>
      <c r="K46" s="41">
        <v>16.41</v>
      </c>
      <c r="L46" s="41" t="str">
        <f t="shared" si="3"/>
        <v>CLT</v>
      </c>
    </row>
    <row r="47" spans="1:12" ht="12.75" customHeight="1" x14ac:dyDescent="0.25">
      <c r="A47" s="14" t="s">
        <v>544</v>
      </c>
      <c r="B47" s="14" t="s">
        <v>544</v>
      </c>
      <c r="F47" s="41" t="s">
        <v>88</v>
      </c>
      <c r="J47" s="41">
        <v>14.23</v>
      </c>
      <c r="K47" s="41">
        <v>5.76</v>
      </c>
      <c r="L47" s="41" t="s">
        <v>86</v>
      </c>
    </row>
    <row r="48" spans="1:12" ht="12.75" customHeight="1" x14ac:dyDescent="0.25">
      <c r="A48" s="14" t="s">
        <v>543</v>
      </c>
      <c r="B48" s="14" t="s">
        <v>542</v>
      </c>
      <c r="F48" s="41" t="s">
        <v>88</v>
      </c>
      <c r="H48" s="41">
        <v>8.99</v>
      </c>
      <c r="I48" s="41">
        <v>7.44</v>
      </c>
      <c r="J48" s="41">
        <v>9.14</v>
      </c>
      <c r="K48" s="41">
        <v>3.75</v>
      </c>
      <c r="L48" s="41" t="str">
        <f>IF(AND(H48&gt;1,J48&gt;1),"CLT")</f>
        <v>CLT</v>
      </c>
    </row>
    <row r="49" spans="1:12" ht="12.75" customHeight="1" x14ac:dyDescent="0.25">
      <c r="A49" s="14" t="s">
        <v>541</v>
      </c>
      <c r="B49" s="14" t="s">
        <v>540</v>
      </c>
      <c r="F49" s="41" t="s">
        <v>88</v>
      </c>
      <c r="H49" s="41">
        <v>8.2200000000000006</v>
      </c>
      <c r="I49" s="41">
        <v>9.7100000000000009</v>
      </c>
      <c r="J49" s="41">
        <v>10.83</v>
      </c>
      <c r="K49" s="41">
        <v>8.3000000000000007</v>
      </c>
      <c r="L49" s="41" t="str">
        <f>IF(AND(H49&gt;1,J49&gt;1),"CLT")</f>
        <v>CLT</v>
      </c>
    </row>
    <row r="50" spans="1:12" ht="12.75" customHeight="1" x14ac:dyDescent="0.25">
      <c r="A50" s="14" t="s">
        <v>539</v>
      </c>
      <c r="B50" s="14" t="s">
        <v>538</v>
      </c>
      <c r="F50" s="41" t="s">
        <v>88</v>
      </c>
      <c r="H50" s="41">
        <v>15.46</v>
      </c>
      <c r="I50" s="41">
        <v>26.43</v>
      </c>
      <c r="L50" s="41" t="s">
        <v>98</v>
      </c>
    </row>
    <row r="51" spans="1:12" ht="12.75" customHeight="1" x14ac:dyDescent="0.25">
      <c r="A51" s="14" t="s">
        <v>537</v>
      </c>
      <c r="B51" s="14" t="s">
        <v>536</v>
      </c>
      <c r="F51" s="41" t="s">
        <v>88</v>
      </c>
      <c r="H51" s="41">
        <v>6.28</v>
      </c>
      <c r="I51" s="41">
        <v>18.46</v>
      </c>
      <c r="J51" s="41">
        <v>5.54</v>
      </c>
      <c r="K51" s="41">
        <v>9.36</v>
      </c>
      <c r="L51" s="41" t="str">
        <f>IF(AND(H51&gt;1,J51&gt;1),"CLT")</f>
        <v>CLT</v>
      </c>
    </row>
    <row r="52" spans="1:12" ht="12.75" customHeight="1" x14ac:dyDescent="0.25">
      <c r="A52" s="14" t="s">
        <v>535</v>
      </c>
      <c r="B52" s="14" t="s">
        <v>534</v>
      </c>
      <c r="F52" s="41" t="s">
        <v>88</v>
      </c>
      <c r="H52" s="41">
        <v>599.29</v>
      </c>
      <c r="I52" s="41">
        <v>180.23</v>
      </c>
      <c r="J52" s="41">
        <v>182.17</v>
      </c>
      <c r="K52" s="41">
        <v>474.81</v>
      </c>
      <c r="L52" s="41" t="str">
        <f>IF(AND(H52&gt;1,J52&gt;1),"CLT")</f>
        <v>CLT</v>
      </c>
    </row>
    <row r="53" spans="1:12" ht="12.75" customHeight="1" x14ac:dyDescent="0.25">
      <c r="A53" s="14" t="s">
        <v>533</v>
      </c>
      <c r="B53" s="14" t="s">
        <v>532</v>
      </c>
      <c r="F53" s="41" t="s">
        <v>88</v>
      </c>
      <c r="J53" s="41">
        <v>13.65</v>
      </c>
      <c r="K53" s="41">
        <v>13.83</v>
      </c>
      <c r="L53" s="41" t="s">
        <v>86</v>
      </c>
    </row>
    <row r="54" spans="1:12" ht="12.75" customHeight="1" x14ac:dyDescent="0.25">
      <c r="A54" s="14" t="s">
        <v>531</v>
      </c>
      <c r="B54" s="14" t="s">
        <v>530</v>
      </c>
      <c r="F54" s="41" t="s">
        <v>88</v>
      </c>
      <c r="H54" s="41">
        <v>1411.02</v>
      </c>
      <c r="I54" s="41">
        <v>15.02</v>
      </c>
      <c r="L54" s="41" t="s">
        <v>98</v>
      </c>
    </row>
    <row r="55" spans="1:12" ht="12.75" customHeight="1" x14ac:dyDescent="0.25">
      <c r="A55" s="14" t="s">
        <v>529</v>
      </c>
      <c r="B55" s="14" t="s">
        <v>528</v>
      </c>
      <c r="D55" s="41" t="s">
        <v>54</v>
      </c>
      <c r="H55" s="41">
        <v>13.49</v>
      </c>
      <c r="I55" s="41">
        <v>14.29</v>
      </c>
      <c r="L55" s="41" t="s">
        <v>98</v>
      </c>
    </row>
    <row r="56" spans="1:12" ht="12.75" customHeight="1" x14ac:dyDescent="0.25">
      <c r="A56" s="14" t="s">
        <v>527</v>
      </c>
      <c r="B56" s="14" t="s">
        <v>527</v>
      </c>
      <c r="F56" s="41" t="s">
        <v>88</v>
      </c>
      <c r="H56" s="41">
        <v>7.76</v>
      </c>
      <c r="I56" s="41">
        <v>7.74</v>
      </c>
      <c r="L56" s="41" t="s">
        <v>98</v>
      </c>
    </row>
    <row r="57" spans="1:12" ht="12.75" customHeight="1" x14ac:dyDescent="0.25">
      <c r="A57" s="14" t="s">
        <v>526</v>
      </c>
      <c r="B57" s="14" t="s">
        <v>525</v>
      </c>
      <c r="F57" s="41" t="s">
        <v>88</v>
      </c>
      <c r="H57" s="41">
        <v>14.3</v>
      </c>
      <c r="I57" s="41">
        <v>8.9</v>
      </c>
      <c r="L57" s="41" t="s">
        <v>98</v>
      </c>
    </row>
    <row r="58" spans="1:12" ht="12.75" customHeight="1" x14ac:dyDescent="0.25">
      <c r="A58" s="14" t="s">
        <v>524</v>
      </c>
      <c r="B58" s="14" t="s">
        <v>524</v>
      </c>
      <c r="F58" s="41" t="s">
        <v>88</v>
      </c>
      <c r="H58" s="41">
        <v>5.6</v>
      </c>
      <c r="I58" s="41">
        <v>4.91</v>
      </c>
      <c r="L58" s="41" t="s">
        <v>98</v>
      </c>
    </row>
    <row r="59" spans="1:12" ht="12.75" customHeight="1" x14ac:dyDescent="0.25">
      <c r="A59" s="14" t="s">
        <v>523</v>
      </c>
      <c r="B59" s="14" t="s">
        <v>523</v>
      </c>
      <c r="F59" s="41" t="s">
        <v>88</v>
      </c>
      <c r="H59" s="41">
        <v>18.66</v>
      </c>
      <c r="I59" s="41">
        <v>13.7</v>
      </c>
      <c r="J59" s="41">
        <v>25.17</v>
      </c>
      <c r="K59" s="41">
        <v>14.7</v>
      </c>
      <c r="L59" s="41" t="str">
        <f>IF(AND(H59&gt;1,J59&gt;1),"CLT")</f>
        <v>CLT</v>
      </c>
    </row>
    <row r="60" spans="1:12" ht="12.75" customHeight="1" x14ac:dyDescent="0.25">
      <c r="A60" s="14" t="s">
        <v>522</v>
      </c>
      <c r="B60" s="14" t="s">
        <v>521</v>
      </c>
      <c r="D60" s="41" t="s">
        <v>54</v>
      </c>
      <c r="G60" s="41" t="s">
        <v>54</v>
      </c>
      <c r="H60" s="41">
        <v>36.04</v>
      </c>
      <c r="I60" s="41">
        <v>16.239999999999998</v>
      </c>
      <c r="J60" s="41">
        <v>40.1</v>
      </c>
      <c r="K60" s="41">
        <v>36.36</v>
      </c>
      <c r="L60" s="41" t="str">
        <f>IF(AND(H60&gt;1,J60&gt;1),"CLT")</f>
        <v>CLT</v>
      </c>
    </row>
    <row r="61" spans="1:12" ht="12.75" customHeight="1" x14ac:dyDescent="0.25">
      <c r="A61" s="14" t="s">
        <v>520</v>
      </c>
      <c r="B61" s="14" t="s">
        <v>520</v>
      </c>
      <c r="C61" s="41" t="s">
        <v>54</v>
      </c>
      <c r="H61" s="41">
        <v>112.89</v>
      </c>
      <c r="I61" s="41">
        <v>25.63</v>
      </c>
      <c r="J61" s="41">
        <v>69.16</v>
      </c>
      <c r="K61" s="41">
        <v>30.95</v>
      </c>
      <c r="L61" s="41" t="str">
        <f t="shared" ref="L61:L67" si="4">IF(AND(H61&gt;1,J61&gt;1),"CLT")</f>
        <v>CLT</v>
      </c>
    </row>
    <row r="62" spans="1:12" ht="12.75" customHeight="1" x14ac:dyDescent="0.25">
      <c r="A62" s="14" t="s">
        <v>519</v>
      </c>
      <c r="B62" s="14" t="s">
        <v>518</v>
      </c>
      <c r="C62" s="41" t="s">
        <v>54</v>
      </c>
      <c r="H62" s="41">
        <v>9.39</v>
      </c>
      <c r="I62" s="41">
        <v>14.91</v>
      </c>
      <c r="J62" s="41">
        <v>8.34</v>
      </c>
      <c r="K62" s="41">
        <v>9.9499999999999993</v>
      </c>
      <c r="L62" s="41" t="str">
        <f t="shared" si="4"/>
        <v>CLT</v>
      </c>
    </row>
    <row r="63" spans="1:12" ht="12.75" customHeight="1" x14ac:dyDescent="0.25">
      <c r="A63" s="14" t="s">
        <v>517</v>
      </c>
      <c r="B63" s="14" t="s">
        <v>517</v>
      </c>
      <c r="C63" s="41" t="s">
        <v>54</v>
      </c>
      <c r="H63" s="41">
        <v>172.37</v>
      </c>
      <c r="I63" s="41">
        <v>20.14</v>
      </c>
      <c r="J63" s="41">
        <v>52.66</v>
      </c>
      <c r="K63" s="41">
        <v>7.75</v>
      </c>
      <c r="L63" s="41" t="str">
        <f t="shared" si="4"/>
        <v>CLT</v>
      </c>
    </row>
    <row r="64" spans="1:12" ht="12.75" customHeight="1" x14ac:dyDescent="0.25">
      <c r="A64" s="14" t="s">
        <v>516</v>
      </c>
      <c r="B64" s="14" t="s">
        <v>515</v>
      </c>
      <c r="F64" s="41" t="s">
        <v>88</v>
      </c>
      <c r="H64" s="41">
        <v>29.61</v>
      </c>
      <c r="I64" s="41">
        <v>24.29</v>
      </c>
      <c r="J64" s="41">
        <v>23.23</v>
      </c>
      <c r="K64" s="41">
        <v>22.17</v>
      </c>
      <c r="L64" s="41" t="str">
        <f t="shared" si="4"/>
        <v>CLT</v>
      </c>
    </row>
    <row r="65" spans="1:12" ht="12.75" customHeight="1" x14ac:dyDescent="0.25">
      <c r="A65" s="14" t="s">
        <v>514</v>
      </c>
      <c r="B65" s="14" t="s">
        <v>513</v>
      </c>
      <c r="F65" s="41" t="s">
        <v>88</v>
      </c>
      <c r="H65" s="41">
        <v>4.3099999999999996</v>
      </c>
      <c r="I65" s="41">
        <v>5.28</v>
      </c>
      <c r="J65" s="41">
        <v>3.14</v>
      </c>
      <c r="K65" s="41">
        <v>2.84</v>
      </c>
      <c r="L65" s="41" t="str">
        <f t="shared" si="4"/>
        <v>CLT</v>
      </c>
    </row>
    <row r="66" spans="1:12" ht="12.75" customHeight="1" x14ac:dyDescent="0.25">
      <c r="A66" s="14" t="s">
        <v>512</v>
      </c>
      <c r="B66" s="14" t="s">
        <v>512</v>
      </c>
      <c r="F66" s="41" t="s">
        <v>88</v>
      </c>
      <c r="H66" s="41">
        <v>17.989999999999998</v>
      </c>
      <c r="I66" s="41">
        <v>4.59</v>
      </c>
      <c r="J66" s="41">
        <v>37.06</v>
      </c>
      <c r="K66" s="41">
        <v>2.39</v>
      </c>
      <c r="L66" s="41" t="str">
        <f t="shared" si="4"/>
        <v>CLT</v>
      </c>
    </row>
    <row r="67" spans="1:12" ht="12.75" customHeight="1" x14ac:dyDescent="0.25">
      <c r="A67" s="14" t="s">
        <v>511</v>
      </c>
      <c r="B67" s="14" t="s">
        <v>510</v>
      </c>
      <c r="F67" s="41" t="s">
        <v>88</v>
      </c>
      <c r="H67" s="41">
        <v>3.43</v>
      </c>
      <c r="I67" s="41">
        <v>11.09</v>
      </c>
      <c r="J67" s="41">
        <v>9.3000000000000007</v>
      </c>
      <c r="K67" s="41">
        <v>5.36</v>
      </c>
      <c r="L67" s="41" t="str">
        <f t="shared" si="4"/>
        <v>CLT</v>
      </c>
    </row>
    <row r="68" spans="1:12" ht="12.75" customHeight="1" x14ac:dyDescent="0.25">
      <c r="A68" s="14" t="s">
        <v>509</v>
      </c>
      <c r="B68" s="14" t="s">
        <v>509</v>
      </c>
      <c r="C68" s="41" t="s">
        <v>54</v>
      </c>
      <c r="H68" s="41">
        <v>17.46</v>
      </c>
      <c r="I68" s="41">
        <v>28.77</v>
      </c>
      <c r="L68" s="41" t="s">
        <v>98</v>
      </c>
    </row>
    <row r="69" spans="1:12" ht="12.75" customHeight="1" x14ac:dyDescent="0.25">
      <c r="A69" s="14" t="s">
        <v>508</v>
      </c>
      <c r="B69" s="14" t="s">
        <v>507</v>
      </c>
      <c r="C69" s="41" t="s">
        <v>54</v>
      </c>
      <c r="H69" s="41">
        <v>54.79</v>
      </c>
      <c r="I69" s="41">
        <v>25.48</v>
      </c>
      <c r="J69" s="41">
        <v>33.86</v>
      </c>
      <c r="K69" s="41">
        <v>4.7300000000000004</v>
      </c>
      <c r="L69" s="41" t="str">
        <f>IF(AND(H69&gt;1,J69&gt;1),"CLT")</f>
        <v>CLT</v>
      </c>
    </row>
    <row r="70" spans="1:12" ht="12.75" customHeight="1" x14ac:dyDescent="0.25">
      <c r="A70" s="14" t="s">
        <v>506</v>
      </c>
      <c r="B70" s="14" t="s">
        <v>506</v>
      </c>
      <c r="D70" s="41" t="s">
        <v>54</v>
      </c>
      <c r="H70" s="41">
        <v>14.53</v>
      </c>
      <c r="I70" s="41">
        <v>10.97</v>
      </c>
      <c r="J70" s="41">
        <v>14.7</v>
      </c>
      <c r="K70" s="41">
        <v>9.06</v>
      </c>
      <c r="L70" s="41" t="str">
        <f>IF(AND(H70&gt;1,J70&gt;1),"CLT")</f>
        <v>CLT</v>
      </c>
    </row>
    <row r="71" spans="1:12" ht="12.75" customHeight="1" x14ac:dyDescent="0.25">
      <c r="A71" s="14" t="s">
        <v>505</v>
      </c>
      <c r="B71" s="14" t="s">
        <v>505</v>
      </c>
      <c r="C71" s="41" t="s">
        <v>54</v>
      </c>
      <c r="H71" s="41">
        <v>11.84</v>
      </c>
      <c r="I71" s="41">
        <v>9.35</v>
      </c>
      <c r="J71" s="41">
        <v>8.83</v>
      </c>
      <c r="K71" s="41">
        <v>10.14</v>
      </c>
      <c r="L71" s="41" t="str">
        <f>IF(AND(H71&gt;1,J71&gt;1),"CLT")</f>
        <v>CLT</v>
      </c>
    </row>
    <row r="72" spans="1:12" ht="12.75" customHeight="1" x14ac:dyDescent="0.25">
      <c r="A72" s="14" t="s">
        <v>504</v>
      </c>
      <c r="B72" s="14" t="s">
        <v>503</v>
      </c>
      <c r="D72" s="41" t="s">
        <v>54</v>
      </c>
      <c r="H72" s="41">
        <v>29.12</v>
      </c>
      <c r="I72" s="41">
        <v>18.93</v>
      </c>
      <c r="J72" s="41">
        <v>37.46</v>
      </c>
      <c r="K72" s="41">
        <v>17.350000000000001</v>
      </c>
      <c r="L72" s="41" t="str">
        <f>IF(AND(H72&gt;1,J72&gt;1),"CLT")</f>
        <v>CLT</v>
      </c>
    </row>
    <row r="73" spans="1:12" ht="12.75" customHeight="1" x14ac:dyDescent="0.25">
      <c r="A73" s="14" t="s">
        <v>502</v>
      </c>
      <c r="B73" s="14" t="s">
        <v>501</v>
      </c>
      <c r="E73" s="41" t="s">
        <v>54</v>
      </c>
      <c r="H73" s="41">
        <v>70.37</v>
      </c>
      <c r="I73" s="41">
        <v>38.5</v>
      </c>
      <c r="J73" s="41">
        <v>20.260000000000002</v>
      </c>
      <c r="K73" s="41">
        <v>11.69</v>
      </c>
      <c r="L73" s="41" t="str">
        <f>IF(AND(H73&gt;1,J73&gt;1),"CLT")</f>
        <v>CLT</v>
      </c>
    </row>
    <row r="74" spans="1:12" ht="12.75" customHeight="1" x14ac:dyDescent="0.25">
      <c r="A74" s="14" t="s">
        <v>500</v>
      </c>
      <c r="B74" s="14" t="s">
        <v>499</v>
      </c>
      <c r="F74" s="41" t="s">
        <v>88</v>
      </c>
      <c r="J74" s="41">
        <v>8.33</v>
      </c>
      <c r="K74" s="41">
        <v>6.32</v>
      </c>
      <c r="L74" s="41" t="s">
        <v>86</v>
      </c>
    </row>
    <row r="75" spans="1:12" ht="12.75" customHeight="1" x14ac:dyDescent="0.25">
      <c r="A75" s="14" t="s">
        <v>498</v>
      </c>
      <c r="B75" s="14" t="s">
        <v>497</v>
      </c>
      <c r="D75" s="41" t="s">
        <v>54</v>
      </c>
      <c r="H75" s="41">
        <v>7.7</v>
      </c>
      <c r="I75" s="41">
        <v>7.54</v>
      </c>
      <c r="J75" s="41">
        <v>5</v>
      </c>
      <c r="K75" s="41">
        <v>4.59</v>
      </c>
      <c r="L75" s="41" t="str">
        <f t="shared" ref="L75:L80" si="5">IF(AND(H75&gt;1,J75&gt;1),"CLT")</f>
        <v>CLT</v>
      </c>
    </row>
    <row r="76" spans="1:12" ht="12.75" customHeight="1" x14ac:dyDescent="0.25">
      <c r="A76" s="14" t="s">
        <v>496</v>
      </c>
      <c r="B76" s="14" t="s">
        <v>496</v>
      </c>
      <c r="D76" s="41" t="s">
        <v>54</v>
      </c>
      <c r="G76" s="41" t="s">
        <v>54</v>
      </c>
      <c r="H76" s="41">
        <v>42.87</v>
      </c>
      <c r="I76" s="41">
        <v>3.86</v>
      </c>
      <c r="J76" s="41">
        <v>35.049999999999997</v>
      </c>
      <c r="K76" s="41">
        <v>7.12</v>
      </c>
      <c r="L76" s="41" t="str">
        <f t="shared" si="5"/>
        <v>CLT</v>
      </c>
    </row>
    <row r="77" spans="1:12" ht="12.75" customHeight="1" x14ac:dyDescent="0.25">
      <c r="A77" s="14" t="s">
        <v>495</v>
      </c>
      <c r="B77" s="14" t="s">
        <v>494</v>
      </c>
      <c r="F77" s="41" t="s">
        <v>88</v>
      </c>
      <c r="G77" s="41" t="s">
        <v>54</v>
      </c>
      <c r="H77" s="41">
        <v>2.77</v>
      </c>
      <c r="I77" s="41">
        <v>4.6900000000000004</v>
      </c>
      <c r="J77" s="41">
        <v>10.92</v>
      </c>
      <c r="K77" s="41">
        <v>5.82</v>
      </c>
      <c r="L77" s="41" t="str">
        <f t="shared" si="5"/>
        <v>CLT</v>
      </c>
    </row>
    <row r="78" spans="1:12" ht="12.75" customHeight="1" x14ac:dyDescent="0.25">
      <c r="A78" s="14" t="s">
        <v>493</v>
      </c>
      <c r="B78" s="14" t="s">
        <v>492</v>
      </c>
      <c r="F78" s="41" t="s">
        <v>88</v>
      </c>
      <c r="H78" s="41">
        <v>11.02</v>
      </c>
      <c r="I78" s="41">
        <v>11.72</v>
      </c>
      <c r="J78" s="41">
        <v>8.6999999999999993</v>
      </c>
      <c r="K78" s="41">
        <v>8.35</v>
      </c>
      <c r="L78" s="41" t="str">
        <f t="shared" si="5"/>
        <v>CLT</v>
      </c>
    </row>
    <row r="79" spans="1:12" s="23" customFormat="1" ht="12.75" customHeight="1" x14ac:dyDescent="0.25">
      <c r="A79" s="14" t="s">
        <v>491</v>
      </c>
      <c r="B79" s="40" t="s">
        <v>490</v>
      </c>
      <c r="C79" s="41"/>
      <c r="D79" s="41"/>
      <c r="E79" s="41"/>
      <c r="F79" s="41"/>
      <c r="G79" s="41"/>
      <c r="H79" s="41">
        <v>17.66</v>
      </c>
      <c r="I79" s="41">
        <v>18.66</v>
      </c>
      <c r="J79" s="41">
        <v>14.05</v>
      </c>
      <c r="K79" s="41">
        <v>2.6</v>
      </c>
      <c r="L79" s="41" t="str">
        <f t="shared" si="5"/>
        <v>CLT</v>
      </c>
    </row>
    <row r="80" spans="1:12" ht="12.75" customHeight="1" x14ac:dyDescent="0.25">
      <c r="A80" s="14" t="s">
        <v>489</v>
      </c>
      <c r="B80" s="14" t="s">
        <v>488</v>
      </c>
      <c r="C80" s="41" t="s">
        <v>54</v>
      </c>
      <c r="H80" s="41">
        <v>21.76</v>
      </c>
      <c r="I80" s="41">
        <v>22.06</v>
      </c>
      <c r="J80" s="41">
        <v>15.71</v>
      </c>
      <c r="K80" s="41">
        <v>14.56</v>
      </c>
      <c r="L80" s="41" t="str">
        <f t="shared" si="5"/>
        <v>CLT</v>
      </c>
    </row>
    <row r="81" spans="1:12" ht="12.75" customHeight="1" x14ac:dyDescent="0.25">
      <c r="A81" s="14" t="s">
        <v>487</v>
      </c>
      <c r="B81" s="14" t="s">
        <v>486</v>
      </c>
      <c r="F81" s="41" t="s">
        <v>88</v>
      </c>
      <c r="H81" s="41">
        <v>7.3</v>
      </c>
      <c r="I81" s="41">
        <v>3.73</v>
      </c>
      <c r="L81" s="41" t="s">
        <v>98</v>
      </c>
    </row>
    <row r="82" spans="1:12" ht="12.75" customHeight="1" x14ac:dyDescent="0.25">
      <c r="A82" s="14" t="s">
        <v>485</v>
      </c>
      <c r="B82" s="14" t="s">
        <v>485</v>
      </c>
      <c r="F82" s="41" t="s">
        <v>88</v>
      </c>
      <c r="H82" s="41">
        <v>19.579999999999998</v>
      </c>
      <c r="I82" s="41">
        <v>18.899999999999999</v>
      </c>
      <c r="J82" s="41">
        <v>17.329999999999998</v>
      </c>
      <c r="K82" s="41">
        <v>6.88</v>
      </c>
      <c r="L82" s="41" t="str">
        <f>IF(AND(H82&gt;1,J82&gt;1),"CLT")</f>
        <v>CLT</v>
      </c>
    </row>
    <row r="83" spans="1:12" ht="12.75" customHeight="1" x14ac:dyDescent="0.25">
      <c r="A83" s="14" t="s">
        <v>484</v>
      </c>
      <c r="B83" s="14" t="s">
        <v>483</v>
      </c>
      <c r="D83" s="41" t="s">
        <v>54</v>
      </c>
      <c r="H83" s="41">
        <v>13.81</v>
      </c>
      <c r="I83" s="41">
        <v>15.86</v>
      </c>
      <c r="L83" s="41" t="s">
        <v>98</v>
      </c>
    </row>
    <row r="84" spans="1:12" ht="12.75" customHeight="1" x14ac:dyDescent="0.25">
      <c r="A84" s="14" t="s">
        <v>482</v>
      </c>
      <c r="B84" s="14" t="s">
        <v>481</v>
      </c>
      <c r="C84" s="41" t="s">
        <v>54</v>
      </c>
      <c r="H84" s="41">
        <v>36.950000000000003</v>
      </c>
      <c r="I84" s="41">
        <v>29.29</v>
      </c>
      <c r="J84" s="41">
        <v>32.89</v>
      </c>
      <c r="K84" s="41">
        <v>22.82</v>
      </c>
      <c r="L84" s="41" t="str">
        <f t="shared" ref="L84:L89" si="6">IF(AND(H84&gt;1,J84&gt;1),"CLT")</f>
        <v>CLT</v>
      </c>
    </row>
    <row r="85" spans="1:12" ht="12.75" customHeight="1" x14ac:dyDescent="0.25">
      <c r="A85" s="14" t="s">
        <v>480</v>
      </c>
      <c r="B85" s="14" t="s">
        <v>480</v>
      </c>
      <c r="D85" s="41" t="s">
        <v>54</v>
      </c>
      <c r="G85" s="41" t="s">
        <v>54</v>
      </c>
      <c r="H85" s="41">
        <v>12.5</v>
      </c>
      <c r="I85" s="41">
        <v>11.48</v>
      </c>
      <c r="J85" s="41">
        <v>11.12</v>
      </c>
      <c r="K85" s="41">
        <v>15.63</v>
      </c>
      <c r="L85" s="41" t="str">
        <f t="shared" si="6"/>
        <v>CLT</v>
      </c>
    </row>
    <row r="86" spans="1:12" ht="12.75" customHeight="1" x14ac:dyDescent="0.25">
      <c r="A86" s="14" t="s">
        <v>479</v>
      </c>
      <c r="B86" s="14" t="s">
        <v>478</v>
      </c>
      <c r="F86" s="41" t="s">
        <v>88</v>
      </c>
      <c r="H86" s="41">
        <v>184.28</v>
      </c>
      <c r="I86" s="41">
        <v>370.19</v>
      </c>
      <c r="J86" s="41">
        <v>67.87</v>
      </c>
      <c r="K86" s="41">
        <v>140.99</v>
      </c>
      <c r="L86" s="41" t="str">
        <f t="shared" si="6"/>
        <v>CLT</v>
      </c>
    </row>
    <row r="87" spans="1:12" ht="12.75" customHeight="1" x14ac:dyDescent="0.25">
      <c r="A87" s="14" t="s">
        <v>477</v>
      </c>
      <c r="B87" s="14" t="s">
        <v>477</v>
      </c>
      <c r="F87" s="41" t="s">
        <v>88</v>
      </c>
      <c r="H87" s="41">
        <v>14.89</v>
      </c>
      <c r="I87" s="41">
        <v>41.79</v>
      </c>
      <c r="J87" s="41">
        <v>24.78</v>
      </c>
      <c r="K87" s="41">
        <v>45.18</v>
      </c>
      <c r="L87" s="41" t="str">
        <f t="shared" si="6"/>
        <v>CLT</v>
      </c>
    </row>
    <row r="88" spans="1:12" ht="12.75" customHeight="1" x14ac:dyDescent="0.25">
      <c r="A88" s="14" t="s">
        <v>476</v>
      </c>
      <c r="B88" s="14" t="s">
        <v>475</v>
      </c>
      <c r="H88" s="41">
        <v>5.86</v>
      </c>
      <c r="I88" s="41">
        <v>5.1100000000000003</v>
      </c>
      <c r="J88" s="41">
        <v>5.45</v>
      </c>
      <c r="K88" s="41">
        <v>3.86</v>
      </c>
      <c r="L88" s="41" t="str">
        <f t="shared" si="6"/>
        <v>CLT</v>
      </c>
    </row>
    <row r="89" spans="1:12" ht="12.75" customHeight="1" x14ac:dyDescent="0.25">
      <c r="A89" s="14" t="s">
        <v>474</v>
      </c>
      <c r="B89" s="14" t="s">
        <v>473</v>
      </c>
      <c r="D89" s="41" t="s">
        <v>54</v>
      </c>
      <c r="G89" s="41" t="s">
        <v>54</v>
      </c>
      <c r="H89" s="41">
        <v>4.08</v>
      </c>
      <c r="I89" s="41">
        <v>22.83</v>
      </c>
      <c r="J89" s="41">
        <v>6.01</v>
      </c>
      <c r="K89" s="41">
        <v>9.61</v>
      </c>
      <c r="L89" s="41" t="str">
        <f t="shared" si="6"/>
        <v>CLT</v>
      </c>
    </row>
    <row r="90" spans="1:12" ht="12.75" customHeight="1" x14ac:dyDescent="0.25">
      <c r="A90" s="14" t="s">
        <v>472</v>
      </c>
      <c r="B90" s="14" t="s">
        <v>471</v>
      </c>
      <c r="F90" s="41" t="s">
        <v>88</v>
      </c>
      <c r="J90" s="41">
        <v>13.48</v>
      </c>
      <c r="K90" s="41">
        <v>8.58</v>
      </c>
      <c r="L90" s="41" t="s">
        <v>86</v>
      </c>
    </row>
    <row r="91" spans="1:12" ht="12.75" customHeight="1" x14ac:dyDescent="0.25">
      <c r="A91" s="14" t="s">
        <v>470</v>
      </c>
      <c r="B91" s="14" t="s">
        <v>469</v>
      </c>
      <c r="G91" s="41" t="s">
        <v>54</v>
      </c>
      <c r="H91" s="41">
        <v>27.31</v>
      </c>
      <c r="I91" s="41">
        <v>54.68</v>
      </c>
      <c r="J91" s="41">
        <v>13.53</v>
      </c>
      <c r="K91" s="41">
        <v>49.5</v>
      </c>
      <c r="L91" s="41" t="str">
        <f>IF(AND(H91&gt;1,J91&gt;1),"CLT")</f>
        <v>CLT</v>
      </c>
    </row>
    <row r="92" spans="1:12" ht="12.75" customHeight="1" x14ac:dyDescent="0.25">
      <c r="A92" s="14" t="s">
        <v>468</v>
      </c>
      <c r="B92" s="14" t="s">
        <v>467</v>
      </c>
      <c r="F92" s="41" t="s">
        <v>88</v>
      </c>
      <c r="H92" s="41">
        <v>4.3899999999999997</v>
      </c>
      <c r="I92" s="41">
        <v>4.21</v>
      </c>
      <c r="L92" s="41" t="s">
        <v>98</v>
      </c>
    </row>
    <row r="93" spans="1:12" ht="12.75" customHeight="1" x14ac:dyDescent="0.25">
      <c r="A93" s="14" t="s">
        <v>466</v>
      </c>
      <c r="B93" s="14" t="s">
        <v>465</v>
      </c>
      <c r="C93" s="41" t="s">
        <v>54</v>
      </c>
      <c r="H93" s="41">
        <v>32.78</v>
      </c>
      <c r="I93" s="41">
        <v>30.6</v>
      </c>
      <c r="J93" s="41">
        <v>33.58</v>
      </c>
      <c r="K93" s="41">
        <v>7.23</v>
      </c>
      <c r="L93" s="41" t="str">
        <f>IF(AND(H93&gt;1,J93&gt;1),"CLT")</f>
        <v>CLT</v>
      </c>
    </row>
    <row r="94" spans="1:12" ht="12.75" customHeight="1" x14ac:dyDescent="0.25">
      <c r="A94" s="14" t="s">
        <v>464</v>
      </c>
      <c r="B94" s="14" t="s">
        <v>463</v>
      </c>
      <c r="D94" s="41" t="s">
        <v>54</v>
      </c>
      <c r="H94" s="41">
        <v>178.24</v>
      </c>
      <c r="I94" s="41">
        <v>163.76</v>
      </c>
      <c r="L94" s="41" t="s">
        <v>98</v>
      </c>
    </row>
    <row r="95" spans="1:12" ht="12.75" customHeight="1" x14ac:dyDescent="0.25">
      <c r="A95" s="14" t="s">
        <v>462</v>
      </c>
      <c r="B95" s="14" t="s">
        <v>461</v>
      </c>
      <c r="F95" s="41" t="s">
        <v>88</v>
      </c>
      <c r="H95" s="41">
        <v>126.68</v>
      </c>
      <c r="I95" s="41">
        <v>351.58</v>
      </c>
      <c r="J95" s="41">
        <v>104.94</v>
      </c>
      <c r="K95" s="41">
        <v>21.53</v>
      </c>
      <c r="L95" s="41" t="str">
        <f t="shared" ref="L95:L100" si="7">IF(AND(H95&gt;1,J95&gt;1),"CLT")</f>
        <v>CLT</v>
      </c>
    </row>
    <row r="96" spans="1:12" ht="12.75" customHeight="1" x14ac:dyDescent="0.25">
      <c r="A96" s="14" t="s">
        <v>460</v>
      </c>
      <c r="B96" s="14" t="s">
        <v>459</v>
      </c>
      <c r="F96" s="41" t="s">
        <v>88</v>
      </c>
      <c r="H96" s="41">
        <v>31.9</v>
      </c>
      <c r="I96" s="41">
        <v>34.46</v>
      </c>
      <c r="J96" s="41">
        <v>42.99</v>
      </c>
      <c r="K96" s="41">
        <v>58.72</v>
      </c>
      <c r="L96" s="41" t="str">
        <f t="shared" si="7"/>
        <v>CLT</v>
      </c>
    </row>
    <row r="97" spans="1:12" ht="12.75" customHeight="1" x14ac:dyDescent="0.25">
      <c r="A97" s="14" t="s">
        <v>458</v>
      </c>
      <c r="B97" s="14" t="s">
        <v>458</v>
      </c>
      <c r="F97" s="41" t="s">
        <v>88</v>
      </c>
      <c r="H97" s="41">
        <v>4.92</v>
      </c>
      <c r="I97" s="41">
        <v>3.96</v>
      </c>
      <c r="J97" s="41">
        <v>9.7899999999999991</v>
      </c>
      <c r="K97" s="41">
        <v>4.33</v>
      </c>
      <c r="L97" s="41" t="str">
        <f t="shared" si="7"/>
        <v>CLT</v>
      </c>
    </row>
    <row r="98" spans="1:12" ht="12.75" customHeight="1" x14ac:dyDescent="0.25">
      <c r="A98" s="14" t="s">
        <v>457</v>
      </c>
      <c r="B98" s="14" t="s">
        <v>457</v>
      </c>
      <c r="C98" s="41" t="s">
        <v>54</v>
      </c>
      <c r="H98" s="41">
        <v>7.72</v>
      </c>
      <c r="I98" s="41">
        <v>8.6300000000000008</v>
      </c>
      <c r="J98" s="41">
        <v>20.68</v>
      </c>
      <c r="K98" s="41">
        <v>13.59</v>
      </c>
      <c r="L98" s="41" t="str">
        <f t="shared" si="7"/>
        <v>CLT</v>
      </c>
    </row>
    <row r="99" spans="1:12" ht="12.75" customHeight="1" x14ac:dyDescent="0.25">
      <c r="A99" s="14" t="s">
        <v>456</v>
      </c>
      <c r="B99" s="14" t="s">
        <v>455</v>
      </c>
      <c r="H99" s="41">
        <v>24.26</v>
      </c>
      <c r="I99" s="41">
        <v>23.57</v>
      </c>
      <c r="J99" s="41">
        <v>15.97</v>
      </c>
      <c r="K99" s="41">
        <v>9.08</v>
      </c>
      <c r="L99" s="41" t="str">
        <f t="shared" si="7"/>
        <v>CLT</v>
      </c>
    </row>
    <row r="100" spans="1:12" ht="12.75" customHeight="1" x14ac:dyDescent="0.25">
      <c r="A100" s="14" t="s">
        <v>454</v>
      </c>
      <c r="B100" s="14" t="s">
        <v>454</v>
      </c>
      <c r="F100" s="41" t="s">
        <v>88</v>
      </c>
      <c r="H100" s="41">
        <v>12.1</v>
      </c>
      <c r="I100" s="41">
        <v>18.600000000000001</v>
      </c>
      <c r="J100" s="41">
        <v>7.36</v>
      </c>
      <c r="K100" s="41">
        <v>9.27</v>
      </c>
      <c r="L100" s="41" t="str">
        <f t="shared" si="7"/>
        <v>CLT</v>
      </c>
    </row>
    <row r="101" spans="1:12" ht="12.75" customHeight="1" x14ac:dyDescent="0.25">
      <c r="A101" s="14" t="s">
        <v>453</v>
      </c>
      <c r="B101" s="14" t="s">
        <v>453</v>
      </c>
      <c r="F101" s="41" t="s">
        <v>88</v>
      </c>
      <c r="J101" s="41">
        <v>26.11</v>
      </c>
      <c r="K101" s="41">
        <v>14.44</v>
      </c>
      <c r="L101" s="41" t="s">
        <v>86</v>
      </c>
    </row>
    <row r="102" spans="1:12" ht="12.75" customHeight="1" x14ac:dyDescent="0.25">
      <c r="A102" s="14" t="s">
        <v>452</v>
      </c>
      <c r="B102" s="14" t="s">
        <v>451</v>
      </c>
      <c r="F102" s="41" t="s">
        <v>88</v>
      </c>
      <c r="H102" s="41">
        <v>56.82</v>
      </c>
      <c r="I102" s="41">
        <v>501.76</v>
      </c>
      <c r="J102" s="41">
        <v>65.319999999999993</v>
      </c>
      <c r="K102" s="41">
        <v>150.57</v>
      </c>
      <c r="L102" s="41" t="str">
        <f>IF(AND(H102&gt;1,J102&gt;1),"CLT")</f>
        <v>CLT</v>
      </c>
    </row>
    <row r="103" spans="1:12" ht="12.75" customHeight="1" x14ac:dyDescent="0.25">
      <c r="A103" s="14" t="s">
        <v>450</v>
      </c>
      <c r="B103" s="14" t="s">
        <v>449</v>
      </c>
      <c r="F103" s="41" t="s">
        <v>88</v>
      </c>
      <c r="H103" s="41">
        <v>15.67</v>
      </c>
      <c r="I103" s="41">
        <v>71.52</v>
      </c>
      <c r="J103" s="41">
        <v>25.1</v>
      </c>
      <c r="K103" s="41">
        <v>96.09</v>
      </c>
      <c r="L103" s="41" t="str">
        <f>IF(AND(H103&gt;1,J103&gt;1),"CLT")</f>
        <v>CLT</v>
      </c>
    </row>
    <row r="104" spans="1:12" ht="12.75" customHeight="1" x14ac:dyDescent="0.25">
      <c r="A104" s="14" t="s">
        <v>448</v>
      </c>
      <c r="B104" s="14" t="s">
        <v>447</v>
      </c>
      <c r="F104" s="41" t="s">
        <v>88</v>
      </c>
      <c r="J104" s="41">
        <v>5.17</v>
      </c>
      <c r="K104" s="41">
        <v>4.83</v>
      </c>
      <c r="L104" s="41" t="s">
        <v>86</v>
      </c>
    </row>
    <row r="105" spans="1:12" ht="12.75" customHeight="1" x14ac:dyDescent="0.25">
      <c r="A105" s="14" t="s">
        <v>446</v>
      </c>
      <c r="B105" s="14" t="s">
        <v>446</v>
      </c>
      <c r="F105" s="41" t="s">
        <v>88</v>
      </c>
      <c r="J105" s="41">
        <v>6.6</v>
      </c>
      <c r="K105" s="41">
        <v>3.94</v>
      </c>
      <c r="L105" s="41" t="s">
        <v>86</v>
      </c>
    </row>
    <row r="106" spans="1:12" ht="12.75" customHeight="1" x14ac:dyDescent="0.25">
      <c r="A106" s="14" t="s">
        <v>445</v>
      </c>
      <c r="B106" s="14" t="s">
        <v>445</v>
      </c>
      <c r="F106" s="41" t="s">
        <v>88</v>
      </c>
      <c r="H106" s="41">
        <v>14.43</v>
      </c>
      <c r="I106" s="41">
        <v>17.239999999999998</v>
      </c>
      <c r="L106" s="41" t="s">
        <v>98</v>
      </c>
    </row>
    <row r="107" spans="1:12" ht="12.75" customHeight="1" x14ac:dyDescent="0.25">
      <c r="A107" s="14" t="s">
        <v>444</v>
      </c>
      <c r="B107" s="14" t="s">
        <v>443</v>
      </c>
      <c r="C107" s="41" t="s">
        <v>54</v>
      </c>
      <c r="H107" s="41">
        <v>16.28</v>
      </c>
      <c r="I107" s="41">
        <v>6.47</v>
      </c>
      <c r="J107" s="41">
        <v>6.61</v>
      </c>
      <c r="K107" s="41">
        <v>11.01</v>
      </c>
      <c r="L107" s="41" t="str">
        <f>IF(AND(H107&gt;1,J107&gt;1),"CLT")</f>
        <v>CLT</v>
      </c>
    </row>
    <row r="108" spans="1:12" ht="12.75" customHeight="1" x14ac:dyDescent="0.25">
      <c r="A108" s="14" t="s">
        <v>442</v>
      </c>
      <c r="B108" s="14" t="s">
        <v>442</v>
      </c>
      <c r="F108" s="41" t="s">
        <v>88</v>
      </c>
      <c r="H108" s="41">
        <v>23.67</v>
      </c>
      <c r="I108" s="41">
        <v>17.73</v>
      </c>
      <c r="J108" s="41">
        <v>22.66</v>
      </c>
      <c r="K108" s="41">
        <v>10.210000000000001</v>
      </c>
      <c r="L108" s="41" t="str">
        <f>IF(AND(H108&gt;1,J108&gt;1),"CLT")</f>
        <v>CLT</v>
      </c>
    </row>
    <row r="109" spans="1:12" ht="12.75" customHeight="1" x14ac:dyDescent="0.25">
      <c r="A109" s="14" t="s">
        <v>441</v>
      </c>
      <c r="B109" s="14" t="s">
        <v>440</v>
      </c>
      <c r="D109" s="41" t="s">
        <v>79</v>
      </c>
      <c r="G109" s="41" t="s">
        <v>79</v>
      </c>
      <c r="H109" s="41">
        <v>10.23</v>
      </c>
      <c r="I109" s="41">
        <v>7.75</v>
      </c>
      <c r="J109" s="41">
        <v>6.71</v>
      </c>
      <c r="K109" s="41">
        <v>10.75</v>
      </c>
      <c r="L109" s="41" t="str">
        <f>IF(AND(H109&gt;1,J109&gt;1),"CLT")</f>
        <v>CLT</v>
      </c>
    </row>
    <row r="110" spans="1:12" ht="12.75" customHeight="1" x14ac:dyDescent="0.25">
      <c r="A110" s="14" t="s">
        <v>439</v>
      </c>
      <c r="B110" s="14" t="s">
        <v>439</v>
      </c>
      <c r="D110" s="41" t="s">
        <v>54</v>
      </c>
      <c r="H110" s="41">
        <v>6.11</v>
      </c>
      <c r="I110" s="41">
        <v>8.74</v>
      </c>
      <c r="J110" s="41">
        <v>6.29</v>
      </c>
      <c r="K110" s="41">
        <v>7.97</v>
      </c>
      <c r="L110" s="41" t="str">
        <f>IF(AND(H110&gt;1,J110&gt;1),"CLT")</f>
        <v>CLT</v>
      </c>
    </row>
    <row r="111" spans="1:12" ht="12.75" customHeight="1" x14ac:dyDescent="0.25">
      <c r="A111" s="14" t="s">
        <v>438</v>
      </c>
      <c r="B111" s="14" t="s">
        <v>438</v>
      </c>
      <c r="F111" s="41" t="s">
        <v>88</v>
      </c>
      <c r="H111" s="41">
        <v>32.19</v>
      </c>
      <c r="I111" s="41">
        <v>16.690000000000001</v>
      </c>
      <c r="L111" s="41" t="s">
        <v>98</v>
      </c>
    </row>
    <row r="112" spans="1:12" s="23" customFormat="1" ht="12.75" customHeight="1" x14ac:dyDescent="0.25">
      <c r="A112" s="14" t="s">
        <v>437</v>
      </c>
      <c r="B112" s="40" t="s">
        <v>436</v>
      </c>
      <c r="C112" s="41"/>
      <c r="D112" s="41"/>
      <c r="E112" s="41"/>
      <c r="F112" s="41" t="s">
        <v>88</v>
      </c>
      <c r="G112" s="41"/>
      <c r="H112" s="41">
        <v>9.98</v>
      </c>
      <c r="I112" s="41">
        <v>8.16</v>
      </c>
      <c r="J112" s="41">
        <v>12.22</v>
      </c>
      <c r="K112" s="41">
        <v>6.9</v>
      </c>
      <c r="L112" s="41" t="str">
        <f t="shared" ref="L112:L117" si="8">IF(AND(H112&gt;1,J112&gt;1),"CLT")</f>
        <v>CLT</v>
      </c>
    </row>
    <row r="113" spans="1:12" ht="12.75" customHeight="1" x14ac:dyDescent="0.25">
      <c r="A113" s="14" t="s">
        <v>435</v>
      </c>
      <c r="B113" s="14" t="s">
        <v>434</v>
      </c>
      <c r="H113" s="41">
        <v>11.94</v>
      </c>
      <c r="I113" s="41">
        <v>11.77</v>
      </c>
      <c r="J113" s="41">
        <v>19.8</v>
      </c>
      <c r="K113" s="41">
        <v>6.04</v>
      </c>
      <c r="L113" s="41" t="str">
        <f t="shared" si="8"/>
        <v>CLT</v>
      </c>
    </row>
    <row r="114" spans="1:12" ht="12.75" customHeight="1" x14ac:dyDescent="0.25">
      <c r="A114" s="14" t="s">
        <v>433</v>
      </c>
      <c r="B114" s="14" t="s">
        <v>433</v>
      </c>
      <c r="D114" s="41" t="s">
        <v>79</v>
      </c>
      <c r="G114" s="41" t="s">
        <v>79</v>
      </c>
      <c r="H114" s="41">
        <v>8.2799999999999994</v>
      </c>
      <c r="I114" s="41">
        <v>6.11</v>
      </c>
      <c r="J114" s="41">
        <v>9.4</v>
      </c>
      <c r="K114" s="41">
        <v>8.41</v>
      </c>
      <c r="L114" s="41" t="str">
        <f t="shared" si="8"/>
        <v>CLT</v>
      </c>
    </row>
    <row r="115" spans="1:12" ht="12.75" customHeight="1" x14ac:dyDescent="0.25">
      <c r="A115" s="14" t="s">
        <v>432</v>
      </c>
      <c r="B115" s="14" t="s">
        <v>431</v>
      </c>
      <c r="D115" s="41" t="s">
        <v>54</v>
      </c>
      <c r="H115" s="41">
        <v>9.4700000000000006</v>
      </c>
      <c r="I115" s="41">
        <v>8.15</v>
      </c>
      <c r="J115" s="41">
        <v>15.65</v>
      </c>
      <c r="K115" s="41">
        <v>8.92</v>
      </c>
      <c r="L115" s="41" t="str">
        <f t="shared" si="8"/>
        <v>CLT</v>
      </c>
    </row>
    <row r="116" spans="1:12" ht="12.75" customHeight="1" x14ac:dyDescent="0.25">
      <c r="A116" s="14" t="s">
        <v>430</v>
      </c>
      <c r="B116" s="14" t="s">
        <v>430</v>
      </c>
      <c r="C116" s="41" t="s">
        <v>54</v>
      </c>
      <c r="H116" s="41">
        <v>22.97</v>
      </c>
      <c r="I116" s="41">
        <v>4.5</v>
      </c>
      <c r="J116" s="41">
        <v>6.73</v>
      </c>
      <c r="K116" s="41">
        <v>4.84</v>
      </c>
      <c r="L116" s="41" t="str">
        <f t="shared" si="8"/>
        <v>CLT</v>
      </c>
    </row>
    <row r="117" spans="1:12" ht="12.75" customHeight="1" x14ac:dyDescent="0.25">
      <c r="A117" s="14" t="s">
        <v>429</v>
      </c>
      <c r="B117" s="14" t="s">
        <v>429</v>
      </c>
      <c r="F117" s="41" t="s">
        <v>88</v>
      </c>
      <c r="H117" s="41">
        <v>14.27</v>
      </c>
      <c r="I117" s="41">
        <v>14.73</v>
      </c>
      <c r="J117" s="41">
        <v>60.18</v>
      </c>
      <c r="K117" s="41">
        <v>6.01</v>
      </c>
      <c r="L117" s="41" t="str">
        <f t="shared" si="8"/>
        <v>CLT</v>
      </c>
    </row>
    <row r="118" spans="1:12" ht="12.75" customHeight="1" x14ac:dyDescent="0.25">
      <c r="A118" s="14" t="s">
        <v>428</v>
      </c>
      <c r="B118" s="14" t="s">
        <v>427</v>
      </c>
      <c r="H118" s="41">
        <v>8.0299999999999994</v>
      </c>
      <c r="I118" s="41">
        <v>5.63</v>
      </c>
      <c r="J118" s="41">
        <v>8.7200000000000006</v>
      </c>
      <c r="K118" s="41">
        <v>2.61</v>
      </c>
      <c r="L118" s="41" t="str">
        <f>IF(AND(H118&gt;1,J118&gt;1),"CLT")</f>
        <v>CLT</v>
      </c>
    </row>
    <row r="119" spans="1:12" ht="12.75" customHeight="1" x14ac:dyDescent="0.25">
      <c r="A119" s="14" t="s">
        <v>426</v>
      </c>
      <c r="B119" s="14" t="s">
        <v>425</v>
      </c>
      <c r="F119" s="41" t="s">
        <v>88</v>
      </c>
      <c r="H119" s="41">
        <v>19</v>
      </c>
      <c r="I119" s="41">
        <v>4.3099999999999996</v>
      </c>
      <c r="J119" s="41">
        <v>9.48</v>
      </c>
      <c r="K119" s="41">
        <v>2.77</v>
      </c>
      <c r="L119" s="41" t="str">
        <f>IF(AND(H119&gt;1,J119&gt;1),"CLT")</f>
        <v>CLT</v>
      </c>
    </row>
    <row r="120" spans="1:12" ht="12.75" customHeight="1" x14ac:dyDescent="0.25">
      <c r="A120" s="14" t="s">
        <v>424</v>
      </c>
      <c r="B120" s="14" t="s">
        <v>423</v>
      </c>
      <c r="F120" s="41" t="s">
        <v>88</v>
      </c>
      <c r="J120" s="41">
        <v>23.64</v>
      </c>
      <c r="K120" s="41">
        <v>15.58</v>
      </c>
      <c r="L120" s="41" t="s">
        <v>86</v>
      </c>
    </row>
    <row r="121" spans="1:12" ht="12.75" customHeight="1" x14ac:dyDescent="0.25">
      <c r="A121" s="14" t="s">
        <v>422</v>
      </c>
      <c r="B121" s="14" t="s">
        <v>421</v>
      </c>
      <c r="H121" s="41">
        <v>8.65</v>
      </c>
      <c r="I121" s="41">
        <v>5.89</v>
      </c>
      <c r="L121" s="41" t="s">
        <v>98</v>
      </c>
    </row>
    <row r="122" spans="1:12" ht="12.75" customHeight="1" x14ac:dyDescent="0.25">
      <c r="A122" s="14" t="s">
        <v>420</v>
      </c>
      <c r="B122" s="14" t="s">
        <v>420</v>
      </c>
      <c r="C122" s="41" t="s">
        <v>54</v>
      </c>
      <c r="D122" s="41" t="s">
        <v>54</v>
      </c>
      <c r="H122" s="41">
        <v>2.42</v>
      </c>
      <c r="I122" s="41">
        <v>1.95</v>
      </c>
      <c r="J122" s="41">
        <v>1.84</v>
      </c>
      <c r="K122" s="41">
        <v>2.04</v>
      </c>
      <c r="L122" s="41" t="str">
        <f>IF(AND(H122&gt;1,J122&gt;1),"CLT")</f>
        <v>CLT</v>
      </c>
    </row>
    <row r="123" spans="1:12" ht="12.75" customHeight="1" x14ac:dyDescent="0.25">
      <c r="A123" s="14" t="s">
        <v>419</v>
      </c>
      <c r="C123" s="41" t="s">
        <v>54</v>
      </c>
      <c r="H123" s="41">
        <v>88.4</v>
      </c>
      <c r="I123" s="41">
        <v>106.18</v>
      </c>
      <c r="L123" s="41" t="s">
        <v>98</v>
      </c>
    </row>
    <row r="124" spans="1:12" ht="12.75" customHeight="1" x14ac:dyDescent="0.25">
      <c r="A124" s="14" t="s">
        <v>418</v>
      </c>
      <c r="B124" s="14" t="s">
        <v>418</v>
      </c>
      <c r="E124" s="41" t="s">
        <v>54</v>
      </c>
      <c r="H124" s="41">
        <v>8.67</v>
      </c>
      <c r="I124" s="41">
        <v>14.6</v>
      </c>
      <c r="J124" s="41">
        <v>10.91</v>
      </c>
      <c r="K124" s="41">
        <v>14.05</v>
      </c>
      <c r="L124" s="41" t="str">
        <f t="shared" ref="L124:L129" si="9">IF(AND(H124&gt;1,J124&gt;1),"CLT")</f>
        <v>CLT</v>
      </c>
    </row>
    <row r="125" spans="1:12" ht="12.75" customHeight="1" x14ac:dyDescent="0.25">
      <c r="A125" s="14" t="s">
        <v>417</v>
      </c>
      <c r="B125" s="14" t="s">
        <v>416</v>
      </c>
      <c r="H125" s="41">
        <v>16.68</v>
      </c>
      <c r="I125" s="41">
        <v>16.899999999999999</v>
      </c>
      <c r="J125" s="41">
        <v>7.2</v>
      </c>
      <c r="K125" s="41">
        <v>5.22</v>
      </c>
      <c r="L125" s="41" t="str">
        <f t="shared" si="9"/>
        <v>CLT</v>
      </c>
    </row>
    <row r="126" spans="1:12" ht="12.75" customHeight="1" x14ac:dyDescent="0.25">
      <c r="A126" s="14" t="s">
        <v>415</v>
      </c>
      <c r="B126" s="14" t="s">
        <v>414</v>
      </c>
      <c r="D126" s="41" t="s">
        <v>54</v>
      </c>
      <c r="H126" s="41">
        <v>101.2</v>
      </c>
      <c r="I126" s="41">
        <v>98.99</v>
      </c>
      <c r="J126" s="41">
        <v>15.72</v>
      </c>
      <c r="K126" s="41">
        <v>84.1</v>
      </c>
      <c r="L126" s="41" t="str">
        <f t="shared" si="9"/>
        <v>CLT</v>
      </c>
    </row>
    <row r="127" spans="1:12" ht="12.75" customHeight="1" x14ac:dyDescent="0.25">
      <c r="A127" s="14" t="s">
        <v>413</v>
      </c>
      <c r="B127" s="14" t="s">
        <v>413</v>
      </c>
      <c r="F127" s="41" t="s">
        <v>88</v>
      </c>
      <c r="H127" s="41">
        <v>275.95999999999998</v>
      </c>
      <c r="I127" s="41">
        <v>353.41</v>
      </c>
      <c r="J127" s="41">
        <v>260.57</v>
      </c>
      <c r="K127" s="41">
        <v>173.08</v>
      </c>
      <c r="L127" s="41" t="str">
        <f t="shared" si="9"/>
        <v>CLT</v>
      </c>
    </row>
    <row r="128" spans="1:12" ht="12.75" customHeight="1" x14ac:dyDescent="0.25">
      <c r="A128" s="14" t="s">
        <v>412</v>
      </c>
      <c r="B128" s="14" t="s">
        <v>411</v>
      </c>
      <c r="F128" s="41" t="s">
        <v>88</v>
      </c>
      <c r="H128" s="41">
        <v>15.12</v>
      </c>
      <c r="I128" s="41">
        <v>35.33</v>
      </c>
      <c r="J128" s="41">
        <v>12.5</v>
      </c>
      <c r="K128" s="41">
        <v>15.42</v>
      </c>
      <c r="L128" s="41" t="str">
        <f t="shared" si="9"/>
        <v>CLT</v>
      </c>
    </row>
    <row r="129" spans="1:12" ht="12.75" customHeight="1" x14ac:dyDescent="0.25">
      <c r="A129" s="14" t="s">
        <v>410</v>
      </c>
      <c r="B129" s="14" t="s">
        <v>409</v>
      </c>
      <c r="F129" s="41" t="s">
        <v>88</v>
      </c>
      <c r="H129" s="41">
        <v>31.36</v>
      </c>
      <c r="I129" s="41">
        <v>20.05</v>
      </c>
      <c r="J129" s="41">
        <v>23.49</v>
      </c>
      <c r="K129" s="41">
        <v>25.26</v>
      </c>
      <c r="L129" s="41" t="str">
        <f t="shared" si="9"/>
        <v>CLT</v>
      </c>
    </row>
    <row r="130" spans="1:12" ht="12.75" customHeight="1" x14ac:dyDescent="0.25">
      <c r="A130" s="14" t="s">
        <v>408</v>
      </c>
      <c r="B130" s="14" t="s">
        <v>407</v>
      </c>
      <c r="F130" s="41" t="s">
        <v>88</v>
      </c>
      <c r="H130" s="41">
        <v>7.4</v>
      </c>
      <c r="I130" s="41">
        <v>3.95</v>
      </c>
      <c r="L130" s="41" t="s">
        <v>98</v>
      </c>
    </row>
    <row r="131" spans="1:12" ht="12.75" customHeight="1" x14ac:dyDescent="0.25">
      <c r="A131" s="14" t="s">
        <v>406</v>
      </c>
      <c r="B131" s="14" t="s">
        <v>405</v>
      </c>
      <c r="J131" s="41">
        <v>5.97</v>
      </c>
      <c r="K131" s="41">
        <v>3.67</v>
      </c>
      <c r="L131" s="41" t="s">
        <v>86</v>
      </c>
    </row>
    <row r="132" spans="1:12" ht="12.75" customHeight="1" x14ac:dyDescent="0.25">
      <c r="A132" s="14" t="s">
        <v>404</v>
      </c>
      <c r="B132" s="14" t="s">
        <v>404</v>
      </c>
      <c r="F132" s="41" t="s">
        <v>88</v>
      </c>
      <c r="H132" s="41">
        <v>8.94</v>
      </c>
      <c r="I132" s="41">
        <v>11.23</v>
      </c>
      <c r="J132" s="41">
        <v>8.56</v>
      </c>
      <c r="K132" s="41">
        <v>9.1199999999999992</v>
      </c>
      <c r="L132" s="41" t="str">
        <f>IF(AND(H132&gt;1,J132&gt;1),"CLT")</f>
        <v>CLT</v>
      </c>
    </row>
    <row r="133" spans="1:12" ht="12.75" customHeight="1" x14ac:dyDescent="0.25">
      <c r="A133" s="14" t="s">
        <v>403</v>
      </c>
      <c r="B133" s="14" t="s">
        <v>403</v>
      </c>
      <c r="F133" s="41" t="s">
        <v>88</v>
      </c>
      <c r="H133" s="41">
        <v>66.39</v>
      </c>
      <c r="I133" s="41">
        <v>153.99</v>
      </c>
      <c r="L133" s="41" t="s">
        <v>98</v>
      </c>
    </row>
    <row r="134" spans="1:12" ht="12.75" customHeight="1" x14ac:dyDescent="0.25">
      <c r="A134" s="14" t="s">
        <v>402</v>
      </c>
      <c r="B134" s="14" t="s">
        <v>402</v>
      </c>
      <c r="F134" s="41" t="s">
        <v>88</v>
      </c>
      <c r="H134" s="41">
        <v>2.62</v>
      </c>
      <c r="I134" s="41">
        <v>3.28</v>
      </c>
      <c r="J134" s="41">
        <v>2.6</v>
      </c>
      <c r="K134" s="41">
        <v>2.0499999999999998</v>
      </c>
      <c r="L134" s="41" t="str">
        <f>IF(AND(H134&gt;1,J134&gt;1),"CLT")</f>
        <v>CLT</v>
      </c>
    </row>
    <row r="135" spans="1:12" ht="12.75" customHeight="1" x14ac:dyDescent="0.25">
      <c r="A135" s="14" t="s">
        <v>401</v>
      </c>
      <c r="B135" s="14" t="s">
        <v>401</v>
      </c>
      <c r="F135" s="41" t="s">
        <v>88</v>
      </c>
      <c r="H135" s="41">
        <v>1307.9100000000001</v>
      </c>
      <c r="I135" s="41">
        <v>3.05</v>
      </c>
      <c r="L135" s="41" t="s">
        <v>98</v>
      </c>
    </row>
    <row r="136" spans="1:12" ht="12.75" customHeight="1" x14ac:dyDescent="0.25">
      <c r="A136" s="14" t="s">
        <v>400</v>
      </c>
      <c r="B136" s="14" t="s">
        <v>400</v>
      </c>
      <c r="F136" s="41" t="s">
        <v>88</v>
      </c>
      <c r="H136" s="41">
        <v>14.98</v>
      </c>
      <c r="I136" s="41">
        <v>14.79</v>
      </c>
      <c r="J136" s="41">
        <v>9.8000000000000007</v>
      </c>
      <c r="K136" s="41">
        <v>15.85</v>
      </c>
      <c r="L136" s="41" t="str">
        <f t="shared" ref="L136:L155" si="10">IF(AND(H136&gt;1,J136&gt;1),"CLT")</f>
        <v>CLT</v>
      </c>
    </row>
    <row r="137" spans="1:12" ht="12.75" customHeight="1" x14ac:dyDescent="0.25">
      <c r="A137" s="14" t="s">
        <v>399</v>
      </c>
      <c r="B137" s="14" t="s">
        <v>399</v>
      </c>
      <c r="F137" s="41" t="s">
        <v>88</v>
      </c>
      <c r="H137" s="41">
        <v>13.43</v>
      </c>
      <c r="I137" s="41">
        <v>11.05</v>
      </c>
      <c r="J137" s="41">
        <v>10.57</v>
      </c>
      <c r="K137" s="41">
        <v>9.01</v>
      </c>
      <c r="L137" s="41" t="str">
        <f t="shared" si="10"/>
        <v>CLT</v>
      </c>
    </row>
    <row r="138" spans="1:12" ht="12.75" customHeight="1" x14ac:dyDescent="0.25">
      <c r="A138" s="14" t="s">
        <v>398</v>
      </c>
      <c r="B138" s="14" t="s">
        <v>397</v>
      </c>
      <c r="H138" s="41">
        <v>5.67</v>
      </c>
      <c r="I138" s="41">
        <v>6.57</v>
      </c>
      <c r="J138" s="41">
        <v>5.57</v>
      </c>
      <c r="K138" s="41">
        <v>2.5</v>
      </c>
      <c r="L138" s="41" t="str">
        <f t="shared" si="10"/>
        <v>CLT</v>
      </c>
    </row>
    <row r="139" spans="1:12" ht="12.75" customHeight="1" x14ac:dyDescent="0.25">
      <c r="A139" s="14" t="s">
        <v>396</v>
      </c>
      <c r="B139" s="14" t="s">
        <v>396</v>
      </c>
      <c r="F139" s="41" t="s">
        <v>88</v>
      </c>
      <c r="H139" s="41">
        <v>16.21</v>
      </c>
      <c r="I139" s="41">
        <v>7.94</v>
      </c>
      <c r="J139" s="41">
        <v>16.47</v>
      </c>
      <c r="K139" s="41">
        <v>8.6300000000000008</v>
      </c>
      <c r="L139" s="41" t="str">
        <f t="shared" si="10"/>
        <v>CLT</v>
      </c>
    </row>
    <row r="140" spans="1:12" ht="12.75" customHeight="1" x14ac:dyDescent="0.25">
      <c r="A140" s="14" t="s">
        <v>395</v>
      </c>
      <c r="B140" s="14" t="s">
        <v>395</v>
      </c>
      <c r="D140" s="41" t="s">
        <v>79</v>
      </c>
      <c r="G140" s="41" t="s">
        <v>79</v>
      </c>
      <c r="H140" s="41">
        <v>3.72</v>
      </c>
      <c r="I140" s="41">
        <v>2.71</v>
      </c>
      <c r="J140" s="41">
        <v>5.95</v>
      </c>
      <c r="K140" s="41">
        <v>1.75</v>
      </c>
      <c r="L140" s="41" t="str">
        <f t="shared" si="10"/>
        <v>CLT</v>
      </c>
    </row>
    <row r="141" spans="1:12" ht="12.75" customHeight="1" x14ac:dyDescent="0.25">
      <c r="A141" s="14" t="s">
        <v>394</v>
      </c>
      <c r="B141" s="14" t="s">
        <v>393</v>
      </c>
      <c r="D141" s="41" t="s">
        <v>54</v>
      </c>
      <c r="H141" s="41">
        <v>399.99</v>
      </c>
      <c r="I141" s="41">
        <v>43.29</v>
      </c>
      <c r="J141" s="41">
        <v>332.21</v>
      </c>
      <c r="K141" s="41">
        <v>112.28</v>
      </c>
      <c r="L141" s="41" t="str">
        <f t="shared" si="10"/>
        <v>CLT</v>
      </c>
    </row>
    <row r="142" spans="1:12" ht="12.75" customHeight="1" x14ac:dyDescent="0.25">
      <c r="A142" s="14" t="s">
        <v>392</v>
      </c>
      <c r="B142" s="14" t="s">
        <v>391</v>
      </c>
      <c r="H142" s="41">
        <v>18.829999999999998</v>
      </c>
      <c r="I142" s="41">
        <v>14.55</v>
      </c>
      <c r="J142" s="41">
        <v>9.7100000000000009</v>
      </c>
      <c r="K142" s="41">
        <v>6.67</v>
      </c>
      <c r="L142" s="41" t="str">
        <f t="shared" si="10"/>
        <v>CLT</v>
      </c>
    </row>
    <row r="143" spans="1:12" ht="12.75" customHeight="1" x14ac:dyDescent="0.25">
      <c r="A143" s="14" t="s">
        <v>390</v>
      </c>
      <c r="B143" s="14" t="s">
        <v>389</v>
      </c>
      <c r="F143" s="41" t="s">
        <v>88</v>
      </c>
      <c r="H143" s="41">
        <v>6.44</v>
      </c>
      <c r="I143" s="41">
        <v>4.62</v>
      </c>
      <c r="J143" s="41">
        <v>5.55</v>
      </c>
      <c r="K143" s="41">
        <v>4.2699999999999996</v>
      </c>
      <c r="L143" s="41" t="str">
        <f t="shared" si="10"/>
        <v>CLT</v>
      </c>
    </row>
    <row r="144" spans="1:12" ht="12.75" customHeight="1" x14ac:dyDescent="0.25">
      <c r="A144" s="14" t="s">
        <v>388</v>
      </c>
      <c r="B144" s="14" t="s">
        <v>387</v>
      </c>
      <c r="F144" s="41" t="s">
        <v>88</v>
      </c>
      <c r="H144" s="41">
        <v>7.83</v>
      </c>
      <c r="I144" s="41">
        <v>9.81</v>
      </c>
      <c r="J144" s="41">
        <v>7.77</v>
      </c>
      <c r="K144" s="41">
        <v>2.95</v>
      </c>
      <c r="L144" s="41" t="str">
        <f t="shared" si="10"/>
        <v>CLT</v>
      </c>
    </row>
    <row r="145" spans="1:12" ht="12.75" customHeight="1" x14ac:dyDescent="0.25">
      <c r="A145" s="14" t="s">
        <v>386</v>
      </c>
      <c r="B145" s="14" t="s">
        <v>386</v>
      </c>
      <c r="F145" s="41" t="s">
        <v>88</v>
      </c>
      <c r="H145" s="41">
        <v>24.83</v>
      </c>
      <c r="I145" s="41">
        <v>16.5</v>
      </c>
      <c r="J145" s="41">
        <v>25.26</v>
      </c>
      <c r="K145" s="41">
        <v>9.32</v>
      </c>
      <c r="L145" s="41" t="str">
        <f t="shared" si="10"/>
        <v>CLT</v>
      </c>
    </row>
    <row r="146" spans="1:12" ht="12.75" customHeight="1" x14ac:dyDescent="0.25">
      <c r="A146" s="14" t="s">
        <v>385</v>
      </c>
      <c r="B146" s="14" t="s">
        <v>384</v>
      </c>
      <c r="D146" s="41" t="s">
        <v>54</v>
      </c>
      <c r="G146" s="41" t="s">
        <v>54</v>
      </c>
      <c r="H146" s="41">
        <v>35.53</v>
      </c>
      <c r="I146" s="41">
        <v>25.78</v>
      </c>
      <c r="J146" s="41">
        <v>54.19</v>
      </c>
      <c r="K146" s="41">
        <v>20.9</v>
      </c>
      <c r="L146" s="41" t="str">
        <f t="shared" si="10"/>
        <v>CLT</v>
      </c>
    </row>
    <row r="147" spans="1:12" ht="12.75" customHeight="1" x14ac:dyDescent="0.25">
      <c r="A147" s="14" t="s">
        <v>383</v>
      </c>
      <c r="B147" s="14" t="s">
        <v>382</v>
      </c>
      <c r="C147" s="41" t="s">
        <v>54</v>
      </c>
      <c r="G147" s="41" t="s">
        <v>79</v>
      </c>
      <c r="H147" s="41">
        <v>134.9</v>
      </c>
      <c r="I147" s="41">
        <v>213.29</v>
      </c>
      <c r="J147" s="41">
        <v>130.38999999999999</v>
      </c>
      <c r="K147" s="41">
        <v>182.87</v>
      </c>
      <c r="L147" s="41" t="str">
        <f t="shared" si="10"/>
        <v>CLT</v>
      </c>
    </row>
    <row r="148" spans="1:12" ht="12.75" customHeight="1" x14ac:dyDescent="0.25">
      <c r="A148" s="14" t="s">
        <v>381</v>
      </c>
      <c r="B148" s="14" t="s">
        <v>380</v>
      </c>
      <c r="F148" s="41" t="s">
        <v>88</v>
      </c>
      <c r="H148" s="41">
        <v>24.97</v>
      </c>
      <c r="I148" s="41">
        <v>13.21</v>
      </c>
      <c r="J148" s="41">
        <v>11.95</v>
      </c>
      <c r="K148" s="41">
        <v>11.68</v>
      </c>
      <c r="L148" s="41" t="str">
        <f t="shared" si="10"/>
        <v>CLT</v>
      </c>
    </row>
    <row r="149" spans="1:12" ht="12.75" customHeight="1" x14ac:dyDescent="0.25">
      <c r="A149" s="14" t="s">
        <v>379</v>
      </c>
      <c r="B149" s="14" t="s">
        <v>379</v>
      </c>
      <c r="F149" s="41" t="s">
        <v>88</v>
      </c>
      <c r="H149" s="41">
        <v>2.89</v>
      </c>
      <c r="I149" s="41">
        <v>3.71</v>
      </c>
      <c r="J149" s="41">
        <v>2.4900000000000002</v>
      </c>
      <c r="K149" s="41">
        <v>2.1</v>
      </c>
      <c r="L149" s="41" t="str">
        <f t="shared" si="10"/>
        <v>CLT</v>
      </c>
    </row>
    <row r="150" spans="1:12" ht="12.75" customHeight="1" x14ac:dyDescent="0.25">
      <c r="A150" s="14" t="s">
        <v>378</v>
      </c>
      <c r="B150" s="14" t="s">
        <v>378</v>
      </c>
      <c r="C150" s="41" t="s">
        <v>54</v>
      </c>
      <c r="G150" s="41" t="s">
        <v>54</v>
      </c>
      <c r="H150" s="41">
        <v>10.17</v>
      </c>
      <c r="I150" s="41">
        <v>9.11</v>
      </c>
      <c r="J150" s="41">
        <v>11.93</v>
      </c>
      <c r="K150" s="41">
        <v>10.96</v>
      </c>
      <c r="L150" s="41" t="str">
        <f t="shared" si="10"/>
        <v>CLT</v>
      </c>
    </row>
    <row r="151" spans="1:12" ht="12.75" customHeight="1" x14ac:dyDescent="0.25">
      <c r="A151" s="14" t="s">
        <v>377</v>
      </c>
      <c r="B151" s="14" t="s">
        <v>376</v>
      </c>
      <c r="F151" s="41" t="s">
        <v>88</v>
      </c>
      <c r="H151" s="41">
        <v>53.45</v>
      </c>
      <c r="I151" s="41">
        <v>41.84</v>
      </c>
      <c r="J151" s="41">
        <v>44.38</v>
      </c>
      <c r="K151" s="41">
        <v>30.86</v>
      </c>
      <c r="L151" s="41" t="str">
        <f t="shared" si="10"/>
        <v>CLT</v>
      </c>
    </row>
    <row r="152" spans="1:12" ht="12.75" customHeight="1" x14ac:dyDescent="0.25">
      <c r="A152" s="14" t="s">
        <v>375</v>
      </c>
      <c r="B152" s="14" t="s">
        <v>375</v>
      </c>
      <c r="D152" s="41" t="s">
        <v>54</v>
      </c>
      <c r="G152" s="41" t="s">
        <v>54</v>
      </c>
      <c r="H152" s="41">
        <v>311.16000000000003</v>
      </c>
      <c r="I152" s="41">
        <v>181.79</v>
      </c>
      <c r="J152" s="41">
        <v>90.25</v>
      </c>
      <c r="K152" s="41">
        <v>21.54</v>
      </c>
      <c r="L152" s="41" t="str">
        <f t="shared" si="10"/>
        <v>CLT</v>
      </c>
    </row>
    <row r="153" spans="1:12" ht="12.75" customHeight="1" x14ac:dyDescent="0.25">
      <c r="A153" s="14" t="s">
        <v>374</v>
      </c>
      <c r="B153" s="14" t="s">
        <v>374</v>
      </c>
      <c r="F153" s="41" t="s">
        <v>88</v>
      </c>
      <c r="H153" s="41">
        <v>9.2100000000000009</v>
      </c>
      <c r="I153" s="41">
        <v>6.08</v>
      </c>
      <c r="J153" s="41">
        <v>8.76</v>
      </c>
      <c r="K153" s="41">
        <v>5.15</v>
      </c>
      <c r="L153" s="41" t="str">
        <f t="shared" si="10"/>
        <v>CLT</v>
      </c>
    </row>
    <row r="154" spans="1:12" ht="12.75" customHeight="1" x14ac:dyDescent="0.25">
      <c r="A154" s="14" t="s">
        <v>373</v>
      </c>
      <c r="B154" s="14" t="s">
        <v>373</v>
      </c>
      <c r="D154" s="41" t="s">
        <v>54</v>
      </c>
      <c r="H154" s="41">
        <v>3.61</v>
      </c>
      <c r="I154" s="41">
        <v>7.16</v>
      </c>
      <c r="J154" s="41">
        <v>3.92</v>
      </c>
      <c r="K154" s="41">
        <v>4.6100000000000003</v>
      </c>
      <c r="L154" s="41" t="str">
        <f t="shared" si="10"/>
        <v>CLT</v>
      </c>
    </row>
    <row r="155" spans="1:12" ht="12.75" customHeight="1" x14ac:dyDescent="0.25">
      <c r="A155" s="14" t="s">
        <v>372</v>
      </c>
      <c r="B155" s="14" t="s">
        <v>372</v>
      </c>
      <c r="F155" s="41" t="s">
        <v>88</v>
      </c>
      <c r="H155" s="41">
        <v>6.92</v>
      </c>
      <c r="I155" s="41">
        <v>7.06</v>
      </c>
      <c r="J155" s="41">
        <v>8.18</v>
      </c>
      <c r="K155" s="41">
        <v>7.01</v>
      </c>
      <c r="L155" s="41" t="str">
        <f t="shared" si="10"/>
        <v>CLT</v>
      </c>
    </row>
    <row r="156" spans="1:12" ht="12.75" customHeight="1" x14ac:dyDescent="0.25">
      <c r="A156" s="14" t="s">
        <v>371</v>
      </c>
      <c r="B156" s="14" t="s">
        <v>370</v>
      </c>
      <c r="F156" s="41" t="s">
        <v>88</v>
      </c>
      <c r="H156" s="41">
        <v>4.4000000000000004</v>
      </c>
      <c r="I156" s="41">
        <v>4.28</v>
      </c>
      <c r="L156" s="41" t="s">
        <v>98</v>
      </c>
    </row>
    <row r="157" spans="1:12" ht="12.75" customHeight="1" x14ac:dyDescent="0.25">
      <c r="A157" s="14" t="s">
        <v>369</v>
      </c>
      <c r="B157" s="14" t="s">
        <v>368</v>
      </c>
      <c r="F157" s="41" t="s">
        <v>88</v>
      </c>
      <c r="H157" s="41">
        <v>6.66</v>
      </c>
      <c r="I157" s="41">
        <v>4.12</v>
      </c>
      <c r="J157" s="41">
        <v>5.27</v>
      </c>
      <c r="K157" s="41">
        <v>7.09</v>
      </c>
      <c r="L157" s="41" t="str">
        <f>IF(AND(H157&gt;1,J157&gt;1),"CLT")</f>
        <v>CLT</v>
      </c>
    </row>
    <row r="158" spans="1:12" ht="12.75" customHeight="1" x14ac:dyDescent="0.25">
      <c r="A158" s="14" t="s">
        <v>367</v>
      </c>
      <c r="B158" s="14" t="s">
        <v>366</v>
      </c>
      <c r="F158" s="41" t="s">
        <v>88</v>
      </c>
      <c r="H158" s="41">
        <v>9.42</v>
      </c>
      <c r="I158" s="41">
        <v>8.1999999999999993</v>
      </c>
      <c r="J158" s="41">
        <v>8.3000000000000007</v>
      </c>
      <c r="K158" s="41">
        <v>8.8699999999999992</v>
      </c>
      <c r="L158" s="41" t="str">
        <f>IF(AND(H158&gt;1,J158&gt;1),"CLT")</f>
        <v>CLT</v>
      </c>
    </row>
    <row r="159" spans="1:12" ht="12.75" customHeight="1" x14ac:dyDescent="0.25">
      <c r="A159" s="14" t="s">
        <v>365</v>
      </c>
      <c r="B159" s="14" t="s">
        <v>364</v>
      </c>
      <c r="C159" s="41" t="s">
        <v>54</v>
      </c>
      <c r="D159" s="41" t="s">
        <v>54</v>
      </c>
      <c r="G159" s="41" t="s">
        <v>54</v>
      </c>
      <c r="H159" s="41">
        <v>691.58</v>
      </c>
      <c r="I159" s="41">
        <v>156.57</v>
      </c>
      <c r="J159" s="41">
        <v>164.95</v>
      </c>
      <c r="K159" s="41">
        <v>272.12</v>
      </c>
      <c r="L159" s="41" t="str">
        <f>IF(AND(H159&gt;1,J159&gt;1),"CLT")</f>
        <v>CLT</v>
      </c>
    </row>
    <row r="160" spans="1:12" ht="12.75" customHeight="1" x14ac:dyDescent="0.25">
      <c r="A160" s="14" t="s">
        <v>363</v>
      </c>
      <c r="B160" s="14" t="s">
        <v>362</v>
      </c>
      <c r="F160" s="41" t="s">
        <v>88</v>
      </c>
      <c r="H160" s="41">
        <v>8.61</v>
      </c>
      <c r="I160" s="41">
        <v>5.97</v>
      </c>
      <c r="J160" s="41">
        <v>6.2</v>
      </c>
      <c r="K160" s="41">
        <v>3.34</v>
      </c>
      <c r="L160" s="41" t="str">
        <f>IF(AND(H160&gt;1,J160&gt;1),"CLT")</f>
        <v>CLT</v>
      </c>
    </row>
    <row r="161" spans="1:12" ht="12.75" customHeight="1" x14ac:dyDescent="0.25">
      <c r="A161" s="14" t="s">
        <v>361</v>
      </c>
      <c r="B161" s="14" t="s">
        <v>360</v>
      </c>
      <c r="C161" s="41" t="s">
        <v>54</v>
      </c>
      <c r="D161" s="41" t="s">
        <v>54</v>
      </c>
      <c r="E161" s="41" t="s">
        <v>54</v>
      </c>
      <c r="G161" s="41" t="s">
        <v>54</v>
      </c>
      <c r="H161" s="41">
        <v>4.92</v>
      </c>
      <c r="I161" s="41">
        <v>3.57</v>
      </c>
      <c r="L161" s="41" t="s">
        <v>98</v>
      </c>
    </row>
    <row r="162" spans="1:12" s="23" customFormat="1" ht="12.75" customHeight="1" x14ac:dyDescent="0.25">
      <c r="A162" s="14" t="s">
        <v>359</v>
      </c>
      <c r="B162" s="40" t="s">
        <v>358</v>
      </c>
      <c r="C162" s="41"/>
      <c r="D162" s="41"/>
      <c r="E162" s="41"/>
      <c r="F162" s="41" t="s">
        <v>88</v>
      </c>
      <c r="G162" s="41"/>
      <c r="H162" s="41">
        <v>21.79</v>
      </c>
      <c r="I162" s="41">
        <v>17.34</v>
      </c>
      <c r="J162" s="41">
        <v>12.5</v>
      </c>
      <c r="K162" s="41">
        <v>18.12</v>
      </c>
      <c r="L162" s="41" t="str">
        <f t="shared" ref="L162:L167" si="11">IF(AND(H162&gt;1,J162&gt;1),"CLT")</f>
        <v>CLT</v>
      </c>
    </row>
    <row r="163" spans="1:12" ht="12.75" customHeight="1" x14ac:dyDescent="0.25">
      <c r="A163" s="14" t="s">
        <v>357</v>
      </c>
      <c r="B163" s="14" t="s">
        <v>356</v>
      </c>
      <c r="C163" s="41" t="s">
        <v>54</v>
      </c>
      <c r="H163" s="41">
        <v>11.94</v>
      </c>
      <c r="I163" s="41">
        <v>25.01</v>
      </c>
      <c r="J163" s="41">
        <v>13.4</v>
      </c>
      <c r="K163" s="41">
        <v>16.45</v>
      </c>
      <c r="L163" s="41" t="str">
        <f t="shared" si="11"/>
        <v>CLT</v>
      </c>
    </row>
    <row r="164" spans="1:12" ht="12.75" customHeight="1" x14ac:dyDescent="0.25">
      <c r="A164" s="14" t="s">
        <v>355</v>
      </c>
      <c r="B164" s="14" t="s">
        <v>354</v>
      </c>
      <c r="F164" s="41" t="s">
        <v>88</v>
      </c>
      <c r="H164" s="41">
        <v>22.8</v>
      </c>
      <c r="I164" s="41">
        <v>15.2</v>
      </c>
      <c r="J164" s="41">
        <v>21.35</v>
      </c>
      <c r="K164" s="41">
        <v>10.78</v>
      </c>
      <c r="L164" s="41" t="str">
        <f t="shared" si="11"/>
        <v>CLT</v>
      </c>
    </row>
    <row r="165" spans="1:12" ht="12.75" customHeight="1" x14ac:dyDescent="0.25">
      <c r="A165" s="14" t="s">
        <v>353</v>
      </c>
      <c r="B165" s="14" t="s">
        <v>353</v>
      </c>
      <c r="F165" s="41" t="s">
        <v>88</v>
      </c>
      <c r="H165" s="41">
        <v>642.63</v>
      </c>
      <c r="I165" s="41">
        <v>26.27</v>
      </c>
      <c r="J165" s="41">
        <v>416.02</v>
      </c>
      <c r="K165" s="41">
        <v>118.11</v>
      </c>
      <c r="L165" s="41" t="str">
        <f t="shared" si="11"/>
        <v>CLT</v>
      </c>
    </row>
    <row r="166" spans="1:12" ht="12.75" customHeight="1" x14ac:dyDescent="0.25">
      <c r="A166" s="14" t="s">
        <v>352</v>
      </c>
      <c r="B166" s="14" t="s">
        <v>351</v>
      </c>
      <c r="C166" s="41" t="s">
        <v>54</v>
      </c>
      <c r="H166" s="41">
        <v>16.260000000000002</v>
      </c>
      <c r="I166" s="41">
        <v>7.35</v>
      </c>
      <c r="J166" s="41">
        <v>12.8</v>
      </c>
      <c r="K166" s="41">
        <v>6.76</v>
      </c>
      <c r="L166" s="41" t="str">
        <f t="shared" si="11"/>
        <v>CLT</v>
      </c>
    </row>
    <row r="167" spans="1:12" ht="12.75" customHeight="1" x14ac:dyDescent="0.25">
      <c r="A167" s="14" t="s">
        <v>350</v>
      </c>
      <c r="B167" s="14" t="s">
        <v>349</v>
      </c>
      <c r="F167" s="41" t="s">
        <v>88</v>
      </c>
      <c r="H167" s="41">
        <v>24.77</v>
      </c>
      <c r="I167" s="41">
        <v>43.23</v>
      </c>
      <c r="J167" s="41">
        <v>9.3800000000000008</v>
      </c>
      <c r="K167" s="41">
        <v>11.52</v>
      </c>
      <c r="L167" s="41" t="str">
        <f t="shared" si="11"/>
        <v>CLT</v>
      </c>
    </row>
    <row r="168" spans="1:12" ht="12.75" customHeight="1" x14ac:dyDescent="0.25">
      <c r="A168" s="14" t="s">
        <v>348</v>
      </c>
      <c r="B168" s="14" t="s">
        <v>347</v>
      </c>
      <c r="D168" s="41" t="s">
        <v>54</v>
      </c>
      <c r="H168" s="41">
        <v>3.84</v>
      </c>
      <c r="I168" s="41">
        <v>4.4800000000000004</v>
      </c>
      <c r="L168" s="41" t="s">
        <v>98</v>
      </c>
    </row>
    <row r="169" spans="1:12" ht="12.75" customHeight="1" x14ac:dyDescent="0.25">
      <c r="A169" s="14" t="s">
        <v>346</v>
      </c>
      <c r="B169" s="14" t="s">
        <v>346</v>
      </c>
      <c r="F169" s="41" t="s">
        <v>88</v>
      </c>
      <c r="H169" s="41">
        <v>23.7</v>
      </c>
      <c r="I169" s="41">
        <v>35.590000000000003</v>
      </c>
      <c r="J169" s="41">
        <v>20.75</v>
      </c>
      <c r="K169" s="41">
        <v>32.01</v>
      </c>
      <c r="L169" s="41" t="str">
        <f t="shared" ref="L169:L174" si="12">IF(AND(H169&gt;1,J169&gt;1),"CLT")</f>
        <v>CLT</v>
      </c>
    </row>
    <row r="170" spans="1:12" ht="12.75" customHeight="1" x14ac:dyDescent="0.25">
      <c r="A170" s="14" t="s">
        <v>345</v>
      </c>
      <c r="B170" s="14" t="s">
        <v>344</v>
      </c>
      <c r="D170" s="41" t="s">
        <v>54</v>
      </c>
      <c r="H170" s="41">
        <v>33.86</v>
      </c>
      <c r="I170" s="41">
        <v>77.459999999999994</v>
      </c>
      <c r="J170" s="41">
        <v>18.64</v>
      </c>
      <c r="K170" s="41">
        <v>3.21</v>
      </c>
      <c r="L170" s="41" t="str">
        <f t="shared" si="12"/>
        <v>CLT</v>
      </c>
    </row>
    <row r="171" spans="1:12" ht="12.75" customHeight="1" x14ac:dyDescent="0.25">
      <c r="A171" s="14" t="s">
        <v>343</v>
      </c>
      <c r="B171" s="14" t="s">
        <v>342</v>
      </c>
      <c r="F171" s="41" t="s">
        <v>88</v>
      </c>
      <c r="H171" s="41">
        <v>23.4</v>
      </c>
      <c r="I171" s="41">
        <v>25.04</v>
      </c>
      <c r="J171" s="41">
        <v>10.79</v>
      </c>
      <c r="K171" s="41">
        <v>14.24</v>
      </c>
      <c r="L171" s="41" t="str">
        <f t="shared" si="12"/>
        <v>CLT</v>
      </c>
    </row>
    <row r="172" spans="1:12" ht="12.75" customHeight="1" x14ac:dyDescent="0.25">
      <c r="A172" s="14" t="s">
        <v>341</v>
      </c>
      <c r="B172" s="14" t="s">
        <v>340</v>
      </c>
      <c r="H172" s="41">
        <v>8.19</v>
      </c>
      <c r="I172" s="41">
        <v>11.51</v>
      </c>
      <c r="J172" s="41">
        <v>8.2899999999999991</v>
      </c>
      <c r="K172" s="41">
        <v>9.16</v>
      </c>
      <c r="L172" s="41" t="str">
        <f t="shared" si="12"/>
        <v>CLT</v>
      </c>
    </row>
    <row r="173" spans="1:12" ht="12.75" customHeight="1" x14ac:dyDescent="0.25">
      <c r="A173" s="14" t="s">
        <v>339</v>
      </c>
      <c r="B173" s="14" t="s">
        <v>339</v>
      </c>
      <c r="D173" s="41" t="s">
        <v>54</v>
      </c>
      <c r="H173" s="41">
        <v>16.88</v>
      </c>
      <c r="I173" s="41">
        <v>109.05</v>
      </c>
      <c r="J173" s="41">
        <v>8.24</v>
      </c>
      <c r="K173" s="41">
        <v>129.66</v>
      </c>
      <c r="L173" s="41" t="str">
        <f t="shared" si="12"/>
        <v>CLT</v>
      </c>
    </row>
    <row r="174" spans="1:12" ht="12.75" customHeight="1" x14ac:dyDescent="0.25">
      <c r="A174" s="14" t="s">
        <v>338</v>
      </c>
      <c r="B174" s="14" t="s">
        <v>337</v>
      </c>
      <c r="C174" s="41" t="s">
        <v>54</v>
      </c>
      <c r="H174" s="41">
        <v>14.6</v>
      </c>
      <c r="I174" s="41">
        <v>23.11</v>
      </c>
      <c r="J174" s="41">
        <v>28.17</v>
      </c>
      <c r="K174" s="41">
        <v>4.88</v>
      </c>
      <c r="L174" s="41" t="str">
        <f t="shared" si="12"/>
        <v>CLT</v>
      </c>
    </row>
    <row r="175" spans="1:12" ht="12.75" customHeight="1" x14ac:dyDescent="0.25">
      <c r="A175" s="14" t="s">
        <v>336</v>
      </c>
      <c r="B175" s="14" t="s">
        <v>336</v>
      </c>
      <c r="F175" s="41" t="s">
        <v>88</v>
      </c>
      <c r="H175" s="41">
        <v>15.39</v>
      </c>
      <c r="I175" s="41">
        <v>15.52</v>
      </c>
      <c r="J175" s="41">
        <v>13.08</v>
      </c>
      <c r="K175" s="41">
        <v>12.92</v>
      </c>
      <c r="L175" s="41" t="str">
        <f>IF(AND(H175&gt;1,J175&gt;1),"CLT")</f>
        <v>CLT</v>
      </c>
    </row>
    <row r="176" spans="1:12" ht="12.75" customHeight="1" x14ac:dyDescent="0.25">
      <c r="A176" s="14" t="s">
        <v>335</v>
      </c>
      <c r="B176" s="14" t="s">
        <v>335</v>
      </c>
      <c r="F176" s="41" t="s">
        <v>88</v>
      </c>
      <c r="H176" s="41">
        <v>8.26</v>
      </c>
      <c r="I176" s="41">
        <v>8.3000000000000007</v>
      </c>
      <c r="L176" s="41" t="s">
        <v>98</v>
      </c>
    </row>
    <row r="177" spans="1:12" ht="12.75" customHeight="1" x14ac:dyDescent="0.25">
      <c r="A177" s="14" t="s">
        <v>334</v>
      </c>
      <c r="B177" s="14" t="s">
        <v>333</v>
      </c>
      <c r="D177" s="41" t="s">
        <v>54</v>
      </c>
      <c r="H177" s="41">
        <v>98.08</v>
      </c>
      <c r="I177" s="41">
        <v>100.83</v>
      </c>
      <c r="J177" s="41">
        <v>35.799999999999997</v>
      </c>
      <c r="K177" s="41">
        <v>82.96</v>
      </c>
      <c r="L177" s="41" t="str">
        <f t="shared" ref="L177:L184" si="13">IF(AND(H177&gt;1,J177&gt;1),"CLT")</f>
        <v>CLT</v>
      </c>
    </row>
    <row r="178" spans="1:12" ht="12.75" customHeight="1" x14ac:dyDescent="0.25">
      <c r="A178" s="14" t="s">
        <v>332</v>
      </c>
      <c r="B178" s="14" t="s">
        <v>331</v>
      </c>
      <c r="D178" s="41" t="s">
        <v>79</v>
      </c>
      <c r="G178" s="41" t="s">
        <v>79</v>
      </c>
      <c r="H178" s="41">
        <v>6.7</v>
      </c>
      <c r="I178" s="41">
        <v>3.91</v>
      </c>
      <c r="J178" s="41">
        <v>5.78</v>
      </c>
      <c r="K178" s="41">
        <v>5.21</v>
      </c>
      <c r="L178" s="41" t="str">
        <f t="shared" si="13"/>
        <v>CLT</v>
      </c>
    </row>
    <row r="179" spans="1:12" ht="12.75" customHeight="1" x14ac:dyDescent="0.25">
      <c r="A179" s="14" t="s">
        <v>330</v>
      </c>
      <c r="B179" s="14" t="s">
        <v>329</v>
      </c>
      <c r="D179" s="41" t="s">
        <v>54</v>
      </c>
      <c r="G179" s="41" t="s">
        <v>54</v>
      </c>
      <c r="H179" s="41">
        <v>461.17</v>
      </c>
      <c r="I179" s="41">
        <v>22.67</v>
      </c>
      <c r="J179" s="41">
        <v>113.36</v>
      </c>
      <c r="K179" s="41">
        <v>73.819999999999993</v>
      </c>
      <c r="L179" s="41" t="str">
        <f t="shared" si="13"/>
        <v>CLT</v>
      </c>
    </row>
    <row r="180" spans="1:12" ht="12.75" customHeight="1" x14ac:dyDescent="0.25">
      <c r="A180" s="14" t="s">
        <v>328</v>
      </c>
      <c r="B180" s="14" t="s">
        <v>327</v>
      </c>
      <c r="D180" s="41" t="s">
        <v>79</v>
      </c>
      <c r="G180" s="41" t="s">
        <v>79</v>
      </c>
      <c r="H180" s="41">
        <v>5.08</v>
      </c>
      <c r="I180" s="41">
        <v>10.77</v>
      </c>
      <c r="J180" s="41">
        <v>6.48</v>
      </c>
      <c r="K180" s="41">
        <v>5.7</v>
      </c>
      <c r="L180" s="41" t="str">
        <f t="shared" si="13"/>
        <v>CLT</v>
      </c>
    </row>
    <row r="181" spans="1:12" ht="12.75" customHeight="1" x14ac:dyDescent="0.25">
      <c r="A181" s="14" t="s">
        <v>326</v>
      </c>
      <c r="B181" s="14" t="s">
        <v>325</v>
      </c>
      <c r="C181" s="41" t="s">
        <v>54</v>
      </c>
      <c r="H181" s="41">
        <v>9</v>
      </c>
      <c r="I181" s="41">
        <v>4.03</v>
      </c>
      <c r="J181" s="41">
        <v>9.35</v>
      </c>
      <c r="K181" s="41">
        <v>5.05</v>
      </c>
      <c r="L181" s="41" t="str">
        <f t="shared" si="13"/>
        <v>CLT</v>
      </c>
    </row>
    <row r="182" spans="1:12" ht="12.75" customHeight="1" x14ac:dyDescent="0.25">
      <c r="A182" s="14" t="s">
        <v>324</v>
      </c>
      <c r="B182" s="14" t="s">
        <v>324</v>
      </c>
      <c r="D182" s="41" t="s">
        <v>79</v>
      </c>
      <c r="G182" s="41" t="s">
        <v>79</v>
      </c>
      <c r="H182" s="41">
        <v>2.5299999999999998</v>
      </c>
      <c r="I182" s="41">
        <v>2.75</v>
      </c>
      <c r="J182" s="41">
        <v>3.83</v>
      </c>
      <c r="K182" s="41">
        <v>2.27</v>
      </c>
      <c r="L182" s="41" t="str">
        <f t="shared" si="13"/>
        <v>CLT</v>
      </c>
    </row>
    <row r="183" spans="1:12" ht="12.75" customHeight="1" x14ac:dyDescent="0.25">
      <c r="A183" s="14" t="s">
        <v>323</v>
      </c>
      <c r="B183" s="14" t="s">
        <v>323</v>
      </c>
      <c r="D183" s="41" t="s">
        <v>54</v>
      </c>
      <c r="H183" s="41">
        <v>13.54</v>
      </c>
      <c r="I183" s="41">
        <v>21.68</v>
      </c>
      <c r="J183" s="41">
        <v>32.42</v>
      </c>
      <c r="K183" s="41">
        <v>20.74</v>
      </c>
      <c r="L183" s="41" t="str">
        <f t="shared" si="13"/>
        <v>CLT</v>
      </c>
    </row>
    <row r="184" spans="1:12" ht="12.75" customHeight="1" x14ac:dyDescent="0.25">
      <c r="A184" s="14" t="s">
        <v>322</v>
      </c>
      <c r="B184" s="14" t="s">
        <v>321</v>
      </c>
      <c r="F184" s="41" t="s">
        <v>88</v>
      </c>
      <c r="H184" s="41">
        <v>8.25</v>
      </c>
      <c r="I184" s="41">
        <v>7.04</v>
      </c>
      <c r="J184" s="41">
        <v>7.63</v>
      </c>
      <c r="K184" s="41">
        <v>4.8899999999999997</v>
      </c>
      <c r="L184" s="41" t="str">
        <f t="shared" si="13"/>
        <v>CLT</v>
      </c>
    </row>
    <row r="185" spans="1:12" ht="12.75" customHeight="1" x14ac:dyDescent="0.25">
      <c r="A185" s="14" t="s">
        <v>320</v>
      </c>
      <c r="B185" s="14" t="s">
        <v>319</v>
      </c>
      <c r="D185" s="41" t="s">
        <v>54</v>
      </c>
      <c r="G185" s="41" t="s">
        <v>54</v>
      </c>
      <c r="H185" s="41">
        <v>42.53</v>
      </c>
      <c r="I185" s="41">
        <v>37.67</v>
      </c>
      <c r="L185" s="41" t="s">
        <v>98</v>
      </c>
    </row>
    <row r="186" spans="1:12" ht="12.75" customHeight="1" x14ac:dyDescent="0.25">
      <c r="A186" s="14" t="s">
        <v>318</v>
      </c>
      <c r="B186" s="14" t="s">
        <v>318</v>
      </c>
      <c r="F186" s="41" t="s">
        <v>88</v>
      </c>
      <c r="H186" s="41">
        <v>2.92</v>
      </c>
      <c r="I186" s="41">
        <v>3</v>
      </c>
      <c r="J186" s="41">
        <v>4.03</v>
      </c>
      <c r="K186" s="41">
        <v>2.56</v>
      </c>
      <c r="L186" s="41" t="str">
        <f>IF(AND(H186&gt;1,J186&gt;1),"CLT")</f>
        <v>CLT</v>
      </c>
    </row>
    <row r="187" spans="1:12" ht="12.75" customHeight="1" x14ac:dyDescent="0.25">
      <c r="A187" s="14" t="s">
        <v>317</v>
      </c>
      <c r="B187" s="14" t="s">
        <v>316</v>
      </c>
      <c r="D187" s="41" t="s">
        <v>54</v>
      </c>
      <c r="H187" s="41">
        <v>62.25</v>
      </c>
      <c r="I187" s="41">
        <v>45.41</v>
      </c>
      <c r="J187" s="41">
        <v>49.28</v>
      </c>
      <c r="K187" s="41">
        <v>28.65</v>
      </c>
      <c r="L187" s="41" t="str">
        <f>IF(AND(H187&gt;1,J187&gt;1),"CLT")</f>
        <v>CLT</v>
      </c>
    </row>
    <row r="188" spans="1:12" ht="12.75" customHeight="1" x14ac:dyDescent="0.25">
      <c r="A188" s="14" t="s">
        <v>315</v>
      </c>
      <c r="B188" s="14" t="s">
        <v>315</v>
      </c>
      <c r="F188" s="41" t="s">
        <v>88</v>
      </c>
      <c r="H188" s="41">
        <v>20.010000000000002</v>
      </c>
      <c r="I188" s="41">
        <v>262.16000000000003</v>
      </c>
      <c r="J188" s="41">
        <v>7.38</v>
      </c>
      <c r="K188" s="41">
        <v>287.32</v>
      </c>
      <c r="L188" s="41" t="str">
        <f>IF(AND(H188&gt;1,J188&gt;1),"CLT")</f>
        <v>CLT</v>
      </c>
    </row>
    <row r="189" spans="1:12" ht="12.75" customHeight="1" x14ac:dyDescent="0.25">
      <c r="A189" s="14" t="s">
        <v>314</v>
      </c>
      <c r="B189" s="14" t="s">
        <v>313</v>
      </c>
      <c r="F189" s="41" t="s">
        <v>88</v>
      </c>
      <c r="H189" s="41">
        <v>781.39</v>
      </c>
      <c r="I189" s="41">
        <v>118.27</v>
      </c>
      <c r="J189" s="41">
        <v>187.41</v>
      </c>
      <c r="K189" s="41">
        <v>99.14</v>
      </c>
      <c r="L189" s="41" t="str">
        <f>IF(AND(H189&gt;1,J189&gt;1),"CLT")</f>
        <v>CLT</v>
      </c>
    </row>
    <row r="190" spans="1:12" ht="12.75" customHeight="1" x14ac:dyDescent="0.25">
      <c r="A190" s="14" t="s">
        <v>312</v>
      </c>
      <c r="B190" s="14" t="s">
        <v>312</v>
      </c>
      <c r="F190" s="41" t="s">
        <v>88</v>
      </c>
      <c r="J190" s="41">
        <v>10.52</v>
      </c>
      <c r="K190" s="41">
        <v>8.82</v>
      </c>
      <c r="L190" s="41" t="s">
        <v>86</v>
      </c>
    </row>
    <row r="191" spans="1:12" ht="12.75" customHeight="1" x14ac:dyDescent="0.25">
      <c r="A191" s="14" t="s">
        <v>311</v>
      </c>
      <c r="B191" s="14" t="s">
        <v>310</v>
      </c>
      <c r="F191" s="41" t="s">
        <v>88</v>
      </c>
      <c r="H191" s="41">
        <v>15.59</v>
      </c>
      <c r="I191" s="41">
        <v>9.9</v>
      </c>
      <c r="J191" s="41">
        <v>15.21</v>
      </c>
      <c r="K191" s="41">
        <v>10.33</v>
      </c>
      <c r="L191" s="41" t="str">
        <f>IF(AND(H191&gt;1,J191&gt;1),"CLT")</f>
        <v>CLT</v>
      </c>
    </row>
    <row r="192" spans="1:12" ht="12.75" customHeight="1" x14ac:dyDescent="0.25">
      <c r="A192" s="14" t="s">
        <v>309</v>
      </c>
      <c r="B192" s="14" t="s">
        <v>308</v>
      </c>
      <c r="F192" s="41" t="s">
        <v>88</v>
      </c>
      <c r="J192" s="41">
        <v>10.79</v>
      </c>
      <c r="K192" s="41">
        <v>4.21</v>
      </c>
      <c r="L192" s="41" t="s">
        <v>86</v>
      </c>
    </row>
    <row r="193" spans="1:12" ht="12.75" customHeight="1" x14ac:dyDescent="0.25">
      <c r="A193" s="14" t="s">
        <v>307</v>
      </c>
      <c r="B193" s="14" t="s">
        <v>307</v>
      </c>
      <c r="F193" s="41" t="s">
        <v>88</v>
      </c>
      <c r="H193" s="41">
        <v>18.39</v>
      </c>
      <c r="I193" s="41">
        <v>7.91</v>
      </c>
      <c r="J193" s="41">
        <v>13.05</v>
      </c>
      <c r="K193" s="41">
        <v>6.61</v>
      </c>
      <c r="L193" s="41" t="str">
        <f t="shared" ref="L193:L203" si="14">IF(AND(H193&gt;1,J193&gt;1),"CLT")</f>
        <v>CLT</v>
      </c>
    </row>
    <row r="194" spans="1:12" ht="12.75" customHeight="1" x14ac:dyDescent="0.25">
      <c r="A194" s="14" t="s">
        <v>306</v>
      </c>
      <c r="B194" s="14" t="s">
        <v>305</v>
      </c>
      <c r="E194" s="41" t="s">
        <v>54</v>
      </c>
      <c r="G194" s="41" t="s">
        <v>54</v>
      </c>
      <c r="H194" s="41">
        <v>215.92</v>
      </c>
      <c r="I194" s="41">
        <v>94.3</v>
      </c>
      <c r="J194" s="41">
        <v>84.71</v>
      </c>
      <c r="K194" s="41">
        <v>123.38</v>
      </c>
      <c r="L194" s="41" t="str">
        <f t="shared" si="14"/>
        <v>CLT</v>
      </c>
    </row>
    <row r="195" spans="1:12" ht="12.75" customHeight="1" x14ac:dyDescent="0.25">
      <c r="A195" s="14" t="s">
        <v>304</v>
      </c>
      <c r="B195" s="14" t="s">
        <v>303</v>
      </c>
      <c r="E195" s="41" t="s">
        <v>54</v>
      </c>
      <c r="H195" s="41">
        <v>4.6900000000000004</v>
      </c>
      <c r="I195" s="41">
        <v>3.42</v>
      </c>
      <c r="J195" s="41">
        <v>2.5099999999999998</v>
      </c>
      <c r="K195" s="41">
        <v>3.53</v>
      </c>
      <c r="L195" s="41" t="str">
        <f t="shared" si="14"/>
        <v>CLT</v>
      </c>
    </row>
    <row r="196" spans="1:12" ht="12.75" customHeight="1" x14ac:dyDescent="0.25">
      <c r="A196" s="14" t="s">
        <v>302</v>
      </c>
      <c r="B196" s="14" t="s">
        <v>302</v>
      </c>
      <c r="H196" s="41">
        <v>10.28</v>
      </c>
      <c r="I196" s="41">
        <v>12.62</v>
      </c>
      <c r="J196" s="41">
        <v>9.1999999999999993</v>
      </c>
      <c r="K196" s="41">
        <v>7.23</v>
      </c>
      <c r="L196" s="41" t="str">
        <f t="shared" si="14"/>
        <v>CLT</v>
      </c>
    </row>
    <row r="197" spans="1:12" ht="12.75" customHeight="1" x14ac:dyDescent="0.25">
      <c r="A197" s="14" t="s">
        <v>301</v>
      </c>
      <c r="B197" s="14" t="s">
        <v>300</v>
      </c>
      <c r="F197" s="41" t="s">
        <v>88</v>
      </c>
      <c r="H197" s="41">
        <v>26.62</v>
      </c>
      <c r="I197" s="41">
        <v>26.72</v>
      </c>
      <c r="J197" s="41">
        <v>36.82</v>
      </c>
      <c r="K197" s="41">
        <v>17.190000000000001</v>
      </c>
      <c r="L197" s="41" t="str">
        <f t="shared" si="14"/>
        <v>CLT</v>
      </c>
    </row>
    <row r="198" spans="1:12" ht="12.75" customHeight="1" x14ac:dyDescent="0.25">
      <c r="A198" s="14" t="s">
        <v>299</v>
      </c>
      <c r="B198" s="14" t="s">
        <v>299</v>
      </c>
      <c r="F198" s="41" t="s">
        <v>88</v>
      </c>
      <c r="H198" s="41">
        <v>14.83</v>
      </c>
      <c r="I198" s="41">
        <v>16.82</v>
      </c>
      <c r="J198" s="41">
        <v>29.43</v>
      </c>
      <c r="K198" s="41">
        <v>21.82</v>
      </c>
      <c r="L198" s="41" t="str">
        <f t="shared" si="14"/>
        <v>CLT</v>
      </c>
    </row>
    <row r="199" spans="1:12" ht="12.75" customHeight="1" x14ac:dyDescent="0.25">
      <c r="A199" s="14" t="s">
        <v>298</v>
      </c>
      <c r="B199" s="14" t="s">
        <v>298</v>
      </c>
      <c r="C199" s="41" t="s">
        <v>54</v>
      </c>
      <c r="D199" s="41" t="s">
        <v>54</v>
      </c>
      <c r="G199" s="41" t="s">
        <v>54</v>
      </c>
      <c r="H199" s="41">
        <v>38.94</v>
      </c>
      <c r="I199" s="41">
        <v>31.41</v>
      </c>
      <c r="J199" s="41">
        <v>24.96</v>
      </c>
      <c r="K199" s="41">
        <v>23.08</v>
      </c>
      <c r="L199" s="41" t="str">
        <f t="shared" si="14"/>
        <v>CLT</v>
      </c>
    </row>
    <row r="200" spans="1:12" ht="12.75" customHeight="1" x14ac:dyDescent="0.25">
      <c r="A200" s="14" t="s">
        <v>297</v>
      </c>
      <c r="B200" s="14" t="s">
        <v>297</v>
      </c>
      <c r="F200" s="41" t="s">
        <v>88</v>
      </c>
      <c r="H200" s="41">
        <v>39.29</v>
      </c>
      <c r="I200" s="41">
        <v>29.17</v>
      </c>
      <c r="J200" s="41">
        <v>24.62</v>
      </c>
      <c r="K200" s="41">
        <v>24.83</v>
      </c>
      <c r="L200" s="41" t="str">
        <f t="shared" si="14"/>
        <v>CLT</v>
      </c>
    </row>
    <row r="201" spans="1:12" ht="12.75" customHeight="1" x14ac:dyDescent="0.25">
      <c r="A201" s="14" t="s">
        <v>296</v>
      </c>
      <c r="B201" s="14" t="s">
        <v>296</v>
      </c>
      <c r="D201" s="41" t="s">
        <v>54</v>
      </c>
      <c r="H201" s="41">
        <v>13.39</v>
      </c>
      <c r="I201" s="41">
        <v>14.66</v>
      </c>
      <c r="J201" s="41">
        <v>9.67</v>
      </c>
      <c r="K201" s="41">
        <v>3.77</v>
      </c>
      <c r="L201" s="41" t="str">
        <f t="shared" si="14"/>
        <v>CLT</v>
      </c>
    </row>
    <row r="202" spans="1:12" ht="12.75" customHeight="1" x14ac:dyDescent="0.25">
      <c r="A202" s="14" t="s">
        <v>295</v>
      </c>
      <c r="B202" s="14" t="s">
        <v>294</v>
      </c>
      <c r="F202" s="41" t="s">
        <v>88</v>
      </c>
      <c r="H202" s="41">
        <v>12.37</v>
      </c>
      <c r="I202" s="41">
        <v>10.82</v>
      </c>
      <c r="J202" s="41">
        <v>11.97</v>
      </c>
      <c r="K202" s="41">
        <v>5.0599999999999996</v>
      </c>
      <c r="L202" s="41" t="str">
        <f t="shared" si="14"/>
        <v>CLT</v>
      </c>
    </row>
    <row r="203" spans="1:12" ht="12.75" customHeight="1" x14ac:dyDescent="0.25">
      <c r="A203" s="14" t="s">
        <v>293</v>
      </c>
      <c r="B203" s="14" t="s">
        <v>292</v>
      </c>
      <c r="F203" s="41" t="s">
        <v>88</v>
      </c>
      <c r="H203" s="41">
        <v>18.399999999999999</v>
      </c>
      <c r="I203" s="41">
        <v>13.17</v>
      </c>
      <c r="J203" s="41">
        <v>10.18</v>
      </c>
      <c r="K203" s="41">
        <v>11.5</v>
      </c>
      <c r="L203" s="41" t="str">
        <f t="shared" si="14"/>
        <v>CLT</v>
      </c>
    </row>
    <row r="204" spans="1:12" ht="12.75" customHeight="1" x14ac:dyDescent="0.25">
      <c r="A204" s="14" t="s">
        <v>291</v>
      </c>
      <c r="B204" s="14" t="s">
        <v>291</v>
      </c>
      <c r="F204" s="41" t="s">
        <v>88</v>
      </c>
      <c r="H204" s="41">
        <v>6.25</v>
      </c>
      <c r="I204" s="41">
        <v>5.38</v>
      </c>
      <c r="L204" s="41" t="s">
        <v>98</v>
      </c>
    </row>
    <row r="205" spans="1:12" ht="12.75" customHeight="1" x14ac:dyDescent="0.25">
      <c r="A205" s="14" t="s">
        <v>290</v>
      </c>
      <c r="B205" s="14" t="s">
        <v>289</v>
      </c>
      <c r="F205" s="41" t="s">
        <v>88</v>
      </c>
      <c r="H205" s="41">
        <v>29.07</v>
      </c>
      <c r="I205" s="41">
        <v>21.06</v>
      </c>
      <c r="L205" s="41" t="s">
        <v>98</v>
      </c>
    </row>
    <row r="206" spans="1:12" ht="12.75" customHeight="1" x14ac:dyDescent="0.25">
      <c r="A206" s="14" t="s">
        <v>288</v>
      </c>
      <c r="B206" s="14" t="s">
        <v>287</v>
      </c>
      <c r="F206" s="41" t="s">
        <v>88</v>
      </c>
      <c r="H206" s="41">
        <v>15.25</v>
      </c>
      <c r="I206" s="41">
        <v>15.93</v>
      </c>
      <c r="J206" s="41">
        <v>11.72</v>
      </c>
      <c r="K206" s="41">
        <v>13.65</v>
      </c>
      <c r="L206" s="41" t="str">
        <f t="shared" ref="L206:L219" si="15">IF(AND(H206&gt;1,J206&gt;1),"CLT")</f>
        <v>CLT</v>
      </c>
    </row>
    <row r="207" spans="1:12" ht="12.75" customHeight="1" x14ac:dyDescent="0.25">
      <c r="A207" s="14" t="s">
        <v>286</v>
      </c>
      <c r="B207" s="14" t="s">
        <v>285</v>
      </c>
      <c r="F207" s="41" t="s">
        <v>88</v>
      </c>
      <c r="H207" s="41">
        <v>7.95</v>
      </c>
      <c r="I207" s="41">
        <v>4.6900000000000004</v>
      </c>
      <c r="J207" s="41">
        <v>6.42</v>
      </c>
      <c r="K207" s="41">
        <v>4.43</v>
      </c>
      <c r="L207" s="41" t="str">
        <f t="shared" si="15"/>
        <v>CLT</v>
      </c>
    </row>
    <row r="208" spans="1:12" ht="12.75" customHeight="1" x14ac:dyDescent="0.25">
      <c r="A208" s="14" t="s">
        <v>284</v>
      </c>
      <c r="B208" s="14" t="s">
        <v>283</v>
      </c>
      <c r="F208" s="41" t="s">
        <v>88</v>
      </c>
      <c r="H208" s="41">
        <v>14.53</v>
      </c>
      <c r="I208" s="41">
        <v>13.97</v>
      </c>
      <c r="J208" s="41">
        <v>10.210000000000001</v>
      </c>
      <c r="K208" s="41">
        <v>10.130000000000001</v>
      </c>
      <c r="L208" s="41" t="str">
        <f t="shared" si="15"/>
        <v>CLT</v>
      </c>
    </row>
    <row r="209" spans="1:12" ht="12.75" customHeight="1" x14ac:dyDescent="0.25">
      <c r="A209" s="14" t="s">
        <v>282</v>
      </c>
      <c r="B209" s="14" t="s">
        <v>281</v>
      </c>
      <c r="F209" s="41" t="s">
        <v>88</v>
      </c>
      <c r="H209" s="41">
        <v>23.42</v>
      </c>
      <c r="I209" s="41">
        <v>22.05</v>
      </c>
      <c r="J209" s="41">
        <v>81.81</v>
      </c>
      <c r="K209" s="41">
        <v>32.04</v>
      </c>
      <c r="L209" s="41" t="str">
        <f t="shared" si="15"/>
        <v>CLT</v>
      </c>
    </row>
    <row r="210" spans="1:12" ht="12.75" customHeight="1" x14ac:dyDescent="0.25">
      <c r="A210" s="14" t="s">
        <v>280</v>
      </c>
      <c r="B210" s="14" t="s">
        <v>279</v>
      </c>
      <c r="F210" s="41" t="s">
        <v>88</v>
      </c>
      <c r="H210" s="41">
        <v>6.3</v>
      </c>
      <c r="I210" s="41">
        <v>5.61</v>
      </c>
      <c r="J210" s="41">
        <v>11.95</v>
      </c>
      <c r="K210" s="41">
        <v>7.31</v>
      </c>
      <c r="L210" s="41" t="str">
        <f t="shared" si="15"/>
        <v>CLT</v>
      </c>
    </row>
    <row r="211" spans="1:12" ht="12.75" customHeight="1" x14ac:dyDescent="0.25">
      <c r="A211" s="14" t="s">
        <v>278</v>
      </c>
      <c r="B211" s="14" t="s">
        <v>277</v>
      </c>
      <c r="F211" s="41" t="s">
        <v>88</v>
      </c>
      <c r="H211" s="41">
        <v>5.99</v>
      </c>
      <c r="I211" s="41">
        <v>13.27</v>
      </c>
      <c r="J211" s="41">
        <v>8.0500000000000007</v>
      </c>
      <c r="K211" s="41">
        <v>15.21</v>
      </c>
      <c r="L211" s="41" t="str">
        <f t="shared" si="15"/>
        <v>CLT</v>
      </c>
    </row>
    <row r="212" spans="1:12" ht="12.75" customHeight="1" x14ac:dyDescent="0.25">
      <c r="A212" s="14" t="s">
        <v>276</v>
      </c>
      <c r="B212" s="14" t="s">
        <v>275</v>
      </c>
      <c r="F212" s="41" t="s">
        <v>88</v>
      </c>
      <c r="H212" s="41">
        <v>20.93</v>
      </c>
      <c r="I212" s="41">
        <v>17.25</v>
      </c>
      <c r="J212" s="41">
        <v>19.86</v>
      </c>
      <c r="K212" s="41">
        <v>13.72</v>
      </c>
      <c r="L212" s="41" t="str">
        <f t="shared" si="15"/>
        <v>CLT</v>
      </c>
    </row>
    <row r="213" spans="1:12" ht="12.75" customHeight="1" x14ac:dyDescent="0.25">
      <c r="A213" s="14" t="s">
        <v>274</v>
      </c>
      <c r="B213" s="14" t="s">
        <v>274</v>
      </c>
      <c r="F213" s="41" t="s">
        <v>88</v>
      </c>
      <c r="H213" s="41">
        <v>8.5500000000000007</v>
      </c>
      <c r="I213" s="41">
        <v>8.75</v>
      </c>
      <c r="J213" s="41">
        <v>9.84</v>
      </c>
      <c r="K213" s="41">
        <v>2.74</v>
      </c>
      <c r="L213" s="41" t="str">
        <f t="shared" si="15"/>
        <v>CLT</v>
      </c>
    </row>
    <row r="214" spans="1:12" ht="12.75" customHeight="1" x14ac:dyDescent="0.25">
      <c r="A214" s="14" t="s">
        <v>273</v>
      </c>
      <c r="B214" s="14" t="s">
        <v>273</v>
      </c>
      <c r="C214" s="41" t="s">
        <v>54</v>
      </c>
      <c r="G214" s="41" t="s">
        <v>54</v>
      </c>
      <c r="H214" s="41">
        <v>5.72</v>
      </c>
      <c r="I214" s="41">
        <v>29.4</v>
      </c>
      <c r="J214" s="41">
        <v>7.02</v>
      </c>
      <c r="K214" s="41">
        <v>47.13</v>
      </c>
      <c r="L214" s="41" t="str">
        <f t="shared" si="15"/>
        <v>CLT</v>
      </c>
    </row>
    <row r="215" spans="1:12" ht="12.75" customHeight="1" x14ac:dyDescent="0.25">
      <c r="A215" s="14" t="s">
        <v>272</v>
      </c>
      <c r="B215" s="14" t="s">
        <v>271</v>
      </c>
      <c r="C215" s="41" t="s">
        <v>54</v>
      </c>
      <c r="H215" s="41">
        <v>24.08</v>
      </c>
      <c r="I215" s="41">
        <v>32.18</v>
      </c>
      <c r="J215" s="41">
        <v>68.34</v>
      </c>
      <c r="K215" s="41">
        <v>11.9</v>
      </c>
      <c r="L215" s="41" t="str">
        <f t="shared" si="15"/>
        <v>CLT</v>
      </c>
    </row>
    <row r="216" spans="1:12" ht="12.75" customHeight="1" x14ac:dyDescent="0.25">
      <c r="A216" s="14" t="s">
        <v>270</v>
      </c>
      <c r="B216" s="14" t="s">
        <v>269</v>
      </c>
      <c r="C216" s="41" t="s">
        <v>54</v>
      </c>
      <c r="H216" s="41">
        <v>19.13</v>
      </c>
      <c r="I216" s="41">
        <v>18.510000000000002</v>
      </c>
      <c r="J216" s="41">
        <v>23.23</v>
      </c>
      <c r="K216" s="41">
        <v>15.64</v>
      </c>
      <c r="L216" s="41" t="str">
        <f t="shared" si="15"/>
        <v>CLT</v>
      </c>
    </row>
    <row r="217" spans="1:12" ht="12.75" customHeight="1" x14ac:dyDescent="0.25">
      <c r="A217" s="14" t="s">
        <v>268</v>
      </c>
      <c r="B217" s="14" t="s">
        <v>267</v>
      </c>
      <c r="D217" s="41" t="s">
        <v>54</v>
      </c>
      <c r="H217" s="41">
        <v>12.48</v>
      </c>
      <c r="I217" s="41">
        <v>5.2</v>
      </c>
      <c r="J217" s="41">
        <v>10.029999999999999</v>
      </c>
      <c r="K217" s="41">
        <v>7.53</v>
      </c>
      <c r="L217" s="41" t="str">
        <f t="shared" si="15"/>
        <v>CLT</v>
      </c>
    </row>
    <row r="218" spans="1:12" ht="12.75" customHeight="1" x14ac:dyDescent="0.25">
      <c r="A218" s="14" t="s">
        <v>266</v>
      </c>
      <c r="B218" s="14" t="s">
        <v>265</v>
      </c>
      <c r="C218" s="41" t="s">
        <v>54</v>
      </c>
      <c r="D218" s="41" t="s">
        <v>54</v>
      </c>
      <c r="G218" s="41" t="s">
        <v>54</v>
      </c>
      <c r="H218" s="41">
        <v>14.09</v>
      </c>
      <c r="I218" s="41">
        <v>16.739999999999998</v>
      </c>
      <c r="J218" s="41">
        <v>16.850000000000001</v>
      </c>
      <c r="K218" s="41">
        <v>6.53</v>
      </c>
      <c r="L218" s="41" t="str">
        <f t="shared" si="15"/>
        <v>CLT</v>
      </c>
    </row>
    <row r="219" spans="1:12" ht="12.75" customHeight="1" x14ac:dyDescent="0.25">
      <c r="A219" s="14" t="s">
        <v>264</v>
      </c>
      <c r="B219" s="14" t="s">
        <v>264</v>
      </c>
      <c r="C219" s="41" t="s">
        <v>54</v>
      </c>
      <c r="H219" s="41">
        <v>7.6</v>
      </c>
      <c r="I219" s="41">
        <v>5.21</v>
      </c>
      <c r="J219" s="41">
        <v>7.73</v>
      </c>
      <c r="K219" s="41">
        <v>5.62</v>
      </c>
      <c r="L219" s="41" t="str">
        <f t="shared" si="15"/>
        <v>CLT</v>
      </c>
    </row>
    <row r="220" spans="1:12" ht="12.75" customHeight="1" x14ac:dyDescent="0.25">
      <c r="A220" s="14" t="s">
        <v>263</v>
      </c>
      <c r="B220" s="14" t="s">
        <v>262</v>
      </c>
      <c r="H220" s="41">
        <v>9.69</v>
      </c>
      <c r="I220" s="41">
        <v>14.85</v>
      </c>
      <c r="L220" s="41" t="s">
        <v>98</v>
      </c>
    </row>
    <row r="221" spans="1:12" ht="12.75" customHeight="1" x14ac:dyDescent="0.25">
      <c r="A221" s="14" t="s">
        <v>261</v>
      </c>
      <c r="B221" s="14" t="s">
        <v>260</v>
      </c>
      <c r="E221" s="41" t="s">
        <v>54</v>
      </c>
      <c r="F221" s="41" t="s">
        <v>88</v>
      </c>
      <c r="H221" s="41">
        <v>4.05</v>
      </c>
      <c r="I221" s="41">
        <v>2.7</v>
      </c>
      <c r="J221" s="41">
        <v>3.29</v>
      </c>
      <c r="K221" s="41">
        <v>2.37</v>
      </c>
      <c r="L221" s="41" t="str">
        <f>IF(AND(H221&gt;1,J221&gt;1),"CLT")</f>
        <v>CLT</v>
      </c>
    </row>
    <row r="222" spans="1:12" ht="12.75" customHeight="1" x14ac:dyDescent="0.25">
      <c r="A222" s="14" t="s">
        <v>259</v>
      </c>
      <c r="B222" s="14" t="s">
        <v>259</v>
      </c>
      <c r="F222" s="41" t="s">
        <v>88</v>
      </c>
      <c r="H222" s="41">
        <v>12.76</v>
      </c>
      <c r="I222" s="41">
        <v>6.62</v>
      </c>
      <c r="J222" s="41">
        <v>13.35</v>
      </c>
      <c r="K222" s="41">
        <v>6.57</v>
      </c>
      <c r="L222" s="41" t="str">
        <f>IF(AND(H222&gt;1,J222&gt;1),"CLT")</f>
        <v>CLT</v>
      </c>
    </row>
    <row r="223" spans="1:12" ht="12.75" customHeight="1" x14ac:dyDescent="0.25">
      <c r="A223" s="14" t="s">
        <v>258</v>
      </c>
      <c r="B223" s="14" t="s">
        <v>257</v>
      </c>
      <c r="F223" s="41" t="s">
        <v>88</v>
      </c>
      <c r="J223" s="41">
        <v>67.52</v>
      </c>
      <c r="K223" s="41">
        <v>19.64</v>
      </c>
      <c r="L223" s="41" t="s">
        <v>86</v>
      </c>
    </row>
    <row r="224" spans="1:12" ht="12.75" customHeight="1" x14ac:dyDescent="0.25">
      <c r="A224" s="14" t="s">
        <v>256</v>
      </c>
      <c r="B224" s="14" t="s">
        <v>255</v>
      </c>
      <c r="F224" s="41" t="s">
        <v>88</v>
      </c>
      <c r="H224" s="41">
        <v>4.76</v>
      </c>
      <c r="I224" s="41">
        <v>13.66</v>
      </c>
      <c r="J224" s="41">
        <v>2.4900000000000002</v>
      </c>
      <c r="K224" s="41">
        <v>4.5999999999999996</v>
      </c>
      <c r="L224" s="41" t="str">
        <f>IF(AND(H224&gt;1,J224&gt;1),"CLT")</f>
        <v>CLT</v>
      </c>
    </row>
    <row r="225" spans="1:12" ht="12.75" customHeight="1" x14ac:dyDescent="0.25">
      <c r="A225" s="14" t="s">
        <v>254</v>
      </c>
      <c r="B225" s="14" t="s">
        <v>254</v>
      </c>
      <c r="E225" s="41" t="s">
        <v>54</v>
      </c>
      <c r="H225" s="41">
        <v>10.27</v>
      </c>
      <c r="I225" s="41">
        <v>13.25</v>
      </c>
      <c r="L225" s="41" t="s">
        <v>98</v>
      </c>
    </row>
    <row r="226" spans="1:12" ht="12.75" customHeight="1" x14ac:dyDescent="0.25">
      <c r="A226" s="14" t="s">
        <v>253</v>
      </c>
      <c r="B226" s="14" t="s">
        <v>252</v>
      </c>
      <c r="F226" s="41" t="s">
        <v>88</v>
      </c>
      <c r="H226" s="41">
        <v>7.7</v>
      </c>
      <c r="I226" s="41">
        <v>9.89</v>
      </c>
      <c r="J226" s="41">
        <v>9.0500000000000007</v>
      </c>
      <c r="K226" s="41">
        <v>6.14</v>
      </c>
      <c r="L226" s="41" t="str">
        <f>IF(AND(H226&gt;1,J226&gt;1),"CLT")</f>
        <v>CLT</v>
      </c>
    </row>
    <row r="227" spans="1:12" ht="12.75" customHeight="1" x14ac:dyDescent="0.25">
      <c r="A227" s="14" t="s">
        <v>251</v>
      </c>
      <c r="B227" s="14" t="s">
        <v>251</v>
      </c>
      <c r="D227" s="41" t="s">
        <v>79</v>
      </c>
      <c r="G227" s="41" t="s">
        <v>79</v>
      </c>
      <c r="H227" s="41">
        <v>3.32</v>
      </c>
      <c r="I227" s="41">
        <v>4.08</v>
      </c>
      <c r="J227" s="41">
        <v>2.59</v>
      </c>
      <c r="K227" s="41">
        <v>3.19</v>
      </c>
      <c r="L227" s="41" t="str">
        <f>IF(AND(H227&gt;1,J227&gt;1),"CLT")</f>
        <v>CLT</v>
      </c>
    </row>
    <row r="228" spans="1:12" ht="12.75" customHeight="1" x14ac:dyDescent="0.25">
      <c r="A228" s="14" t="s">
        <v>250</v>
      </c>
      <c r="B228" s="14" t="s">
        <v>250</v>
      </c>
      <c r="F228" s="41" t="s">
        <v>88</v>
      </c>
      <c r="H228" s="41">
        <v>8.3699999999999992</v>
      </c>
      <c r="I228" s="41">
        <v>7.77</v>
      </c>
      <c r="J228" s="41">
        <v>7.39</v>
      </c>
      <c r="K228" s="41">
        <v>2.1</v>
      </c>
      <c r="L228" s="41" t="str">
        <f>IF(AND(H228&gt;1,J228&gt;1),"CLT")</f>
        <v>CLT</v>
      </c>
    </row>
    <row r="229" spans="1:12" ht="12.75" customHeight="1" x14ac:dyDescent="0.25">
      <c r="A229" s="14" t="s">
        <v>249</v>
      </c>
      <c r="B229" s="14" t="s">
        <v>249</v>
      </c>
      <c r="D229" s="41" t="s">
        <v>79</v>
      </c>
      <c r="G229" s="41" t="s">
        <v>79</v>
      </c>
      <c r="H229" s="41">
        <v>22.43</v>
      </c>
      <c r="I229" s="41">
        <v>40.94</v>
      </c>
      <c r="J229" s="41">
        <v>34.21</v>
      </c>
      <c r="K229" s="41">
        <v>19.100000000000001</v>
      </c>
      <c r="L229" s="41" t="str">
        <f>IF(AND(H229&gt;1,J229&gt;1),"CLT")</f>
        <v>CLT</v>
      </c>
    </row>
    <row r="230" spans="1:12" ht="12.75" customHeight="1" x14ac:dyDescent="0.25">
      <c r="A230" s="14" t="s">
        <v>248</v>
      </c>
      <c r="B230" s="14" t="s">
        <v>247</v>
      </c>
      <c r="F230" s="41" t="s">
        <v>88</v>
      </c>
      <c r="J230" s="41">
        <v>159.47999999999999</v>
      </c>
      <c r="K230" s="41">
        <v>179.16</v>
      </c>
      <c r="L230" s="41" t="s">
        <v>86</v>
      </c>
    </row>
    <row r="231" spans="1:12" ht="12.75" customHeight="1" x14ac:dyDescent="0.25">
      <c r="A231" s="14" t="s">
        <v>246</v>
      </c>
      <c r="B231" s="14" t="s">
        <v>245</v>
      </c>
      <c r="F231" s="41" t="s">
        <v>88</v>
      </c>
      <c r="H231" s="41">
        <v>6.64</v>
      </c>
      <c r="I231" s="41">
        <v>3.44</v>
      </c>
      <c r="J231" s="41">
        <v>5</v>
      </c>
      <c r="K231" s="41">
        <v>3.55</v>
      </c>
      <c r="L231" s="41" t="str">
        <f>IF(AND(H231&gt;1,J231&gt;1),"CLT")</f>
        <v>CLT</v>
      </c>
    </row>
    <row r="232" spans="1:12" ht="12.75" customHeight="1" x14ac:dyDescent="0.25">
      <c r="A232" s="14" t="s">
        <v>244</v>
      </c>
      <c r="B232" s="14" t="s">
        <v>243</v>
      </c>
      <c r="H232" s="41">
        <v>26.2</v>
      </c>
      <c r="I232" s="41">
        <v>38.15</v>
      </c>
      <c r="J232" s="41">
        <v>46.43</v>
      </c>
      <c r="K232" s="41">
        <v>15.11</v>
      </c>
      <c r="L232" s="41" t="str">
        <f>IF(AND(H232&gt;1,J232&gt;1),"CLT")</f>
        <v>CLT</v>
      </c>
    </row>
    <row r="233" spans="1:12" ht="12.75" customHeight="1" x14ac:dyDescent="0.25">
      <c r="A233" s="14" t="s">
        <v>242</v>
      </c>
      <c r="B233" s="14" t="s">
        <v>241</v>
      </c>
      <c r="C233" s="41" t="s">
        <v>54</v>
      </c>
      <c r="H233" s="41">
        <v>35.83</v>
      </c>
      <c r="I233" s="41">
        <v>28.93</v>
      </c>
      <c r="L233" s="41" t="s">
        <v>98</v>
      </c>
    </row>
    <row r="234" spans="1:12" ht="12.75" customHeight="1" x14ac:dyDescent="0.25">
      <c r="A234" s="14" t="s">
        <v>240</v>
      </c>
      <c r="B234" s="14" t="s">
        <v>239</v>
      </c>
      <c r="F234" s="41" t="s">
        <v>88</v>
      </c>
      <c r="J234" s="41">
        <v>13.49</v>
      </c>
      <c r="K234" s="41">
        <v>7.17</v>
      </c>
      <c r="L234" s="41" t="s">
        <v>86</v>
      </c>
    </row>
    <row r="235" spans="1:12" ht="12.75" customHeight="1" x14ac:dyDescent="0.25">
      <c r="A235" s="14" t="s">
        <v>238</v>
      </c>
      <c r="B235" s="14" t="s">
        <v>237</v>
      </c>
      <c r="F235" s="41" t="s">
        <v>88</v>
      </c>
      <c r="H235" s="41">
        <v>7.89</v>
      </c>
      <c r="I235" s="41">
        <v>6.3</v>
      </c>
      <c r="J235" s="41">
        <v>7.09</v>
      </c>
      <c r="K235" s="41">
        <v>8.3000000000000007</v>
      </c>
      <c r="L235" s="41" t="str">
        <f>IF(AND(H235&gt;1,J235&gt;1),"CLT")</f>
        <v>CLT</v>
      </c>
    </row>
    <row r="236" spans="1:12" ht="12.75" customHeight="1" x14ac:dyDescent="0.25">
      <c r="A236" s="14" t="s">
        <v>236</v>
      </c>
      <c r="B236" s="14" t="s">
        <v>236</v>
      </c>
      <c r="F236" s="41" t="s">
        <v>88</v>
      </c>
      <c r="J236" s="41">
        <v>6.79</v>
      </c>
      <c r="K236" s="41">
        <v>3.57</v>
      </c>
      <c r="L236" s="41" t="s">
        <v>86</v>
      </c>
    </row>
    <row r="237" spans="1:12" ht="12.75" customHeight="1" x14ac:dyDescent="0.25">
      <c r="A237" s="14" t="s">
        <v>235</v>
      </c>
      <c r="B237" s="14" t="s">
        <v>234</v>
      </c>
      <c r="C237" s="41" t="s">
        <v>54</v>
      </c>
      <c r="H237" s="41">
        <v>27.25</v>
      </c>
      <c r="I237" s="41">
        <v>10.79</v>
      </c>
      <c r="J237" s="41">
        <v>17.43</v>
      </c>
      <c r="K237" s="41">
        <v>3.28</v>
      </c>
      <c r="L237" s="41" t="str">
        <f>IF(AND(H237&gt;1,J237&gt;1),"CLT")</f>
        <v>CLT</v>
      </c>
    </row>
    <row r="238" spans="1:12" ht="12.75" customHeight="1" x14ac:dyDescent="0.25">
      <c r="A238" s="14" t="s">
        <v>233</v>
      </c>
      <c r="B238" s="14" t="s">
        <v>233</v>
      </c>
      <c r="F238" s="41" t="s">
        <v>88</v>
      </c>
      <c r="H238" s="41">
        <v>3.1</v>
      </c>
      <c r="I238" s="41">
        <v>2.5499999999999998</v>
      </c>
      <c r="L238" s="41" t="s">
        <v>98</v>
      </c>
    </row>
    <row r="239" spans="1:12" ht="12.75" customHeight="1" x14ac:dyDescent="0.25">
      <c r="A239" s="14" t="s">
        <v>232</v>
      </c>
      <c r="B239" s="14" t="s">
        <v>232</v>
      </c>
      <c r="C239" s="41" t="s">
        <v>54</v>
      </c>
      <c r="H239" s="41">
        <v>32.97</v>
      </c>
      <c r="I239" s="41">
        <v>54.6</v>
      </c>
      <c r="J239" s="41">
        <v>20.36</v>
      </c>
      <c r="K239" s="41">
        <v>15.76</v>
      </c>
      <c r="L239" s="41" t="str">
        <f t="shared" ref="L239:L248" si="16">IF(AND(H239&gt;1,J239&gt;1),"CLT")</f>
        <v>CLT</v>
      </c>
    </row>
    <row r="240" spans="1:12" ht="12.75" customHeight="1" x14ac:dyDescent="0.25">
      <c r="A240" s="14" t="s">
        <v>231</v>
      </c>
      <c r="B240" s="14" t="s">
        <v>230</v>
      </c>
      <c r="D240" s="41" t="s">
        <v>54</v>
      </c>
      <c r="H240" s="41">
        <v>15.51</v>
      </c>
      <c r="I240" s="41">
        <v>13.77</v>
      </c>
      <c r="J240" s="41">
        <v>9.23</v>
      </c>
      <c r="K240" s="41">
        <v>14.27</v>
      </c>
      <c r="L240" s="41" t="str">
        <f t="shared" si="16"/>
        <v>CLT</v>
      </c>
    </row>
    <row r="241" spans="1:12" ht="12.75" customHeight="1" x14ac:dyDescent="0.25">
      <c r="A241" s="14" t="s">
        <v>229</v>
      </c>
      <c r="B241" s="14" t="s">
        <v>229</v>
      </c>
      <c r="C241" s="41" t="s">
        <v>54</v>
      </c>
      <c r="H241" s="41">
        <v>17.04</v>
      </c>
      <c r="I241" s="41">
        <v>18.71</v>
      </c>
      <c r="J241" s="41">
        <v>13.17</v>
      </c>
      <c r="K241" s="41">
        <v>19.7</v>
      </c>
      <c r="L241" s="41" t="str">
        <f t="shared" si="16"/>
        <v>CLT</v>
      </c>
    </row>
    <row r="242" spans="1:12" ht="12.75" customHeight="1" x14ac:dyDescent="0.25">
      <c r="A242" s="14" t="s">
        <v>228</v>
      </c>
      <c r="B242" s="14" t="s">
        <v>228</v>
      </c>
      <c r="D242" s="41" t="s">
        <v>54</v>
      </c>
      <c r="H242" s="41">
        <v>1.73</v>
      </c>
      <c r="I242" s="41">
        <v>26.22</v>
      </c>
      <c r="J242" s="41">
        <v>2.1</v>
      </c>
      <c r="K242" s="41">
        <v>19.53</v>
      </c>
      <c r="L242" s="41" t="str">
        <f t="shared" si="16"/>
        <v>CLT</v>
      </c>
    </row>
    <row r="243" spans="1:12" ht="12.75" customHeight="1" x14ac:dyDescent="0.25">
      <c r="A243" s="14" t="s">
        <v>227</v>
      </c>
      <c r="B243" s="14" t="s">
        <v>227</v>
      </c>
      <c r="C243" s="41" t="s">
        <v>54</v>
      </c>
      <c r="H243" s="41">
        <v>15.31</v>
      </c>
      <c r="I243" s="41">
        <v>11.47</v>
      </c>
      <c r="J243" s="41">
        <v>27.64</v>
      </c>
      <c r="K243" s="41">
        <v>2.74</v>
      </c>
      <c r="L243" s="41" t="str">
        <f t="shared" si="16"/>
        <v>CLT</v>
      </c>
    </row>
    <row r="244" spans="1:12" ht="12.75" customHeight="1" x14ac:dyDescent="0.25">
      <c r="A244" s="14" t="s">
        <v>226</v>
      </c>
      <c r="B244" s="14" t="s">
        <v>226</v>
      </c>
      <c r="F244" s="41" t="s">
        <v>88</v>
      </c>
      <c r="H244" s="41">
        <v>20.75</v>
      </c>
      <c r="I244" s="41">
        <v>12.76</v>
      </c>
      <c r="J244" s="41">
        <v>18.46</v>
      </c>
      <c r="K244" s="41">
        <v>3.39</v>
      </c>
      <c r="L244" s="41" t="str">
        <f t="shared" si="16"/>
        <v>CLT</v>
      </c>
    </row>
    <row r="245" spans="1:12" ht="12.75" customHeight="1" x14ac:dyDescent="0.25">
      <c r="A245" s="14" t="s">
        <v>225</v>
      </c>
      <c r="B245" s="14" t="s">
        <v>224</v>
      </c>
      <c r="E245" s="41" t="s">
        <v>54</v>
      </c>
      <c r="F245" s="41" t="s">
        <v>88</v>
      </c>
      <c r="H245" s="41">
        <v>29.55</v>
      </c>
      <c r="I245" s="41">
        <v>36.770000000000003</v>
      </c>
      <c r="J245" s="41">
        <v>11.93</v>
      </c>
      <c r="K245" s="41">
        <v>31.7</v>
      </c>
      <c r="L245" s="41" t="str">
        <f t="shared" si="16"/>
        <v>CLT</v>
      </c>
    </row>
    <row r="246" spans="1:12" ht="12.75" customHeight="1" x14ac:dyDescent="0.25">
      <c r="A246" s="14" t="s">
        <v>223</v>
      </c>
      <c r="B246" s="14" t="s">
        <v>222</v>
      </c>
      <c r="F246" s="41" t="s">
        <v>88</v>
      </c>
      <c r="H246" s="41">
        <v>109.8</v>
      </c>
      <c r="I246" s="41">
        <v>1.71</v>
      </c>
      <c r="J246" s="41">
        <v>101.04</v>
      </c>
      <c r="K246" s="41">
        <v>2.81</v>
      </c>
      <c r="L246" s="41" t="str">
        <f t="shared" si="16"/>
        <v>CLT</v>
      </c>
    </row>
    <row r="247" spans="1:12" ht="12.75" customHeight="1" x14ac:dyDescent="0.25">
      <c r="A247" s="14" t="s">
        <v>221</v>
      </c>
      <c r="B247" s="14" t="s">
        <v>220</v>
      </c>
      <c r="F247" s="41" t="s">
        <v>88</v>
      </c>
      <c r="H247" s="41">
        <v>20.43</v>
      </c>
      <c r="I247" s="41">
        <v>26.67</v>
      </c>
      <c r="J247" s="41">
        <v>18.59</v>
      </c>
      <c r="K247" s="41">
        <v>12.89</v>
      </c>
      <c r="L247" s="41" t="str">
        <f t="shared" si="16"/>
        <v>CLT</v>
      </c>
    </row>
    <row r="248" spans="1:12" ht="12.75" customHeight="1" x14ac:dyDescent="0.25">
      <c r="A248" s="14" t="s">
        <v>219</v>
      </c>
      <c r="B248" s="14" t="s">
        <v>218</v>
      </c>
      <c r="C248" s="41" t="s">
        <v>54</v>
      </c>
      <c r="D248" s="41" t="s">
        <v>54</v>
      </c>
      <c r="G248" s="41" t="s">
        <v>54</v>
      </c>
      <c r="H248" s="41">
        <v>367.45</v>
      </c>
      <c r="I248" s="41">
        <v>9.18</v>
      </c>
      <c r="J248" s="41">
        <v>210.83</v>
      </c>
      <c r="K248" s="41">
        <v>23.01</v>
      </c>
      <c r="L248" s="41" t="str">
        <f t="shared" si="16"/>
        <v>CLT</v>
      </c>
    </row>
    <row r="249" spans="1:12" ht="12.75" customHeight="1" x14ac:dyDescent="0.25">
      <c r="A249" s="14" t="s">
        <v>217</v>
      </c>
      <c r="B249" s="14" t="s">
        <v>217</v>
      </c>
      <c r="J249" s="41">
        <v>12.9</v>
      </c>
      <c r="K249" s="41">
        <v>4.28</v>
      </c>
      <c r="L249" s="41" t="s">
        <v>86</v>
      </c>
    </row>
    <row r="250" spans="1:12" ht="12.75" customHeight="1" x14ac:dyDescent="0.25">
      <c r="A250" s="14" t="s">
        <v>216</v>
      </c>
      <c r="B250" s="14" t="s">
        <v>216</v>
      </c>
      <c r="D250" s="41" t="s">
        <v>54</v>
      </c>
      <c r="G250" s="41" t="s">
        <v>54</v>
      </c>
      <c r="H250" s="41">
        <v>383.65</v>
      </c>
      <c r="I250" s="41">
        <v>132.28</v>
      </c>
      <c r="J250" s="41">
        <v>276.64999999999998</v>
      </c>
      <c r="K250" s="41">
        <v>235.12</v>
      </c>
      <c r="L250" s="41" t="str">
        <f>IF(AND(H250&gt;1,J250&gt;1),"CLT")</f>
        <v>CLT</v>
      </c>
    </row>
    <row r="251" spans="1:12" ht="12.75" customHeight="1" x14ac:dyDescent="0.25">
      <c r="A251" s="14" t="s">
        <v>215</v>
      </c>
      <c r="B251" s="14" t="s">
        <v>214</v>
      </c>
      <c r="D251" s="41" t="s">
        <v>54</v>
      </c>
      <c r="G251" s="41" t="s">
        <v>54</v>
      </c>
      <c r="H251" s="41">
        <v>113.06</v>
      </c>
      <c r="I251" s="41">
        <v>77.27</v>
      </c>
      <c r="J251" s="41">
        <v>27.45</v>
      </c>
      <c r="K251" s="41">
        <v>20.56</v>
      </c>
      <c r="L251" s="41" t="str">
        <f>IF(AND(H251&gt;1,J251&gt;1),"CLT")</f>
        <v>CLT</v>
      </c>
    </row>
    <row r="252" spans="1:12" ht="12.75" customHeight="1" x14ac:dyDescent="0.25">
      <c r="A252" s="14" t="s">
        <v>213</v>
      </c>
      <c r="B252" s="14" t="s">
        <v>213</v>
      </c>
      <c r="F252" s="41" t="s">
        <v>88</v>
      </c>
      <c r="H252" s="41">
        <v>18.52</v>
      </c>
      <c r="I252" s="41">
        <v>10.17</v>
      </c>
      <c r="L252" s="41" t="s">
        <v>98</v>
      </c>
    </row>
    <row r="253" spans="1:12" ht="12.75" customHeight="1" x14ac:dyDescent="0.25">
      <c r="A253" s="14" t="s">
        <v>212</v>
      </c>
      <c r="B253" s="14" t="s">
        <v>211</v>
      </c>
      <c r="F253" s="41" t="s">
        <v>88</v>
      </c>
      <c r="H253" s="41">
        <v>11.07</v>
      </c>
      <c r="I253" s="41">
        <v>8.02</v>
      </c>
      <c r="J253" s="41">
        <v>29.69</v>
      </c>
      <c r="K253" s="41">
        <v>1.58</v>
      </c>
      <c r="L253" s="41" t="str">
        <f>IF(AND(H253&gt;1,J253&gt;1),"CLT")</f>
        <v>CLT</v>
      </c>
    </row>
    <row r="254" spans="1:12" ht="12.75" customHeight="1" x14ac:dyDescent="0.25">
      <c r="A254" s="14" t="s">
        <v>210</v>
      </c>
      <c r="B254" s="14" t="s">
        <v>209</v>
      </c>
      <c r="F254" s="41" t="s">
        <v>88</v>
      </c>
      <c r="H254" s="41">
        <v>10.84</v>
      </c>
      <c r="I254" s="41">
        <v>7.59</v>
      </c>
      <c r="J254" s="41">
        <v>9.2200000000000006</v>
      </c>
      <c r="K254" s="41">
        <v>8.08</v>
      </c>
      <c r="L254" s="41" t="str">
        <f>IF(AND(H254&gt;1,J254&gt;1),"CLT")</f>
        <v>CLT</v>
      </c>
    </row>
    <row r="255" spans="1:12" ht="12.75" customHeight="1" x14ac:dyDescent="0.25">
      <c r="A255" s="14" t="s">
        <v>208</v>
      </c>
      <c r="B255" s="14" t="s">
        <v>208</v>
      </c>
      <c r="F255" s="41" t="s">
        <v>88</v>
      </c>
      <c r="H255" s="41">
        <v>13.07</v>
      </c>
      <c r="I255" s="41">
        <v>5.54</v>
      </c>
      <c r="J255" s="41">
        <v>22.5</v>
      </c>
      <c r="K255" s="41">
        <v>2.62</v>
      </c>
      <c r="L255" s="41" t="str">
        <f>IF(AND(H255&gt;1,J255&gt;1),"CLT")</f>
        <v>CLT</v>
      </c>
    </row>
    <row r="256" spans="1:12" ht="12.75" customHeight="1" x14ac:dyDescent="0.25">
      <c r="A256" s="14" t="s">
        <v>207</v>
      </c>
      <c r="B256" s="14" t="s">
        <v>207</v>
      </c>
      <c r="D256" s="41" t="s">
        <v>79</v>
      </c>
      <c r="H256" s="41">
        <v>3.81</v>
      </c>
      <c r="I256" s="41">
        <v>12.03</v>
      </c>
      <c r="L256" s="41" t="s">
        <v>98</v>
      </c>
    </row>
    <row r="257" spans="1:12" ht="12.75" customHeight="1" x14ac:dyDescent="0.25">
      <c r="A257" s="14" t="s">
        <v>206</v>
      </c>
      <c r="B257" s="14" t="s">
        <v>206</v>
      </c>
      <c r="F257" s="41" t="s">
        <v>88</v>
      </c>
      <c r="H257" s="41">
        <v>296.63</v>
      </c>
      <c r="I257" s="41">
        <v>268.64</v>
      </c>
      <c r="J257" s="41">
        <v>138.6</v>
      </c>
      <c r="K257" s="41">
        <v>6.93</v>
      </c>
      <c r="L257" s="41" t="str">
        <f>IF(AND(H257&gt;1,J257&gt;1),"CLT")</f>
        <v>CLT</v>
      </c>
    </row>
    <row r="258" spans="1:12" ht="12.75" customHeight="1" x14ac:dyDescent="0.25">
      <c r="A258" s="14" t="s">
        <v>205</v>
      </c>
      <c r="B258" s="14" t="s">
        <v>204</v>
      </c>
      <c r="D258" s="41" t="s">
        <v>79</v>
      </c>
      <c r="H258" s="41">
        <v>4.6900000000000004</v>
      </c>
      <c r="I258" s="41">
        <v>10.68</v>
      </c>
      <c r="J258" s="41">
        <v>11.01</v>
      </c>
      <c r="K258" s="41">
        <v>27</v>
      </c>
      <c r="L258" s="41" t="str">
        <f>IF(AND(H258&gt;1,J258&gt;1),"CLT")</f>
        <v>CLT</v>
      </c>
    </row>
    <row r="259" spans="1:12" ht="12.75" customHeight="1" x14ac:dyDescent="0.25">
      <c r="A259" s="14" t="s">
        <v>203</v>
      </c>
      <c r="B259" s="14" t="s">
        <v>203</v>
      </c>
      <c r="F259" s="41" t="s">
        <v>88</v>
      </c>
      <c r="H259" s="41">
        <v>304.07</v>
      </c>
      <c r="I259" s="41">
        <v>6.53</v>
      </c>
      <c r="L259" s="41" t="s">
        <v>98</v>
      </c>
    </row>
    <row r="260" spans="1:12" ht="12.75" customHeight="1" x14ac:dyDescent="0.25">
      <c r="A260" s="14" t="s">
        <v>202</v>
      </c>
      <c r="B260" s="14" t="s">
        <v>201</v>
      </c>
      <c r="F260" s="41" t="s">
        <v>88</v>
      </c>
      <c r="H260" s="41">
        <v>6.99</v>
      </c>
      <c r="I260" s="41">
        <v>2.64</v>
      </c>
      <c r="J260" s="41">
        <v>5.45</v>
      </c>
      <c r="K260" s="41">
        <v>3.37</v>
      </c>
      <c r="L260" s="41" t="str">
        <f t="shared" ref="L260:L271" si="17">IF(AND(H260&gt;1,J260&gt;1),"CLT")</f>
        <v>CLT</v>
      </c>
    </row>
    <row r="261" spans="1:12" ht="12.75" customHeight="1" x14ac:dyDescent="0.25">
      <c r="A261" s="14" t="s">
        <v>200</v>
      </c>
      <c r="B261" s="14" t="s">
        <v>200</v>
      </c>
      <c r="D261" s="41" t="s">
        <v>54</v>
      </c>
      <c r="H261" s="41">
        <v>10.44</v>
      </c>
      <c r="I261" s="41">
        <v>13.46</v>
      </c>
      <c r="J261" s="41">
        <v>16.36</v>
      </c>
      <c r="K261" s="41">
        <v>9.23</v>
      </c>
      <c r="L261" s="41" t="str">
        <f t="shared" si="17"/>
        <v>CLT</v>
      </c>
    </row>
    <row r="262" spans="1:12" ht="12.75" customHeight="1" x14ac:dyDescent="0.25">
      <c r="A262" s="14" t="s">
        <v>199</v>
      </c>
      <c r="B262" s="14" t="s">
        <v>198</v>
      </c>
      <c r="C262" s="41" t="s">
        <v>54</v>
      </c>
      <c r="H262" s="41">
        <v>15.02</v>
      </c>
      <c r="I262" s="41">
        <v>7.36</v>
      </c>
      <c r="J262" s="41">
        <v>15.49</v>
      </c>
      <c r="K262" s="41">
        <v>6.09</v>
      </c>
      <c r="L262" s="41" t="str">
        <f t="shared" si="17"/>
        <v>CLT</v>
      </c>
    </row>
    <row r="263" spans="1:12" ht="12.75" customHeight="1" x14ac:dyDescent="0.25">
      <c r="A263" s="14" t="s">
        <v>197</v>
      </c>
      <c r="B263" s="14" t="s">
        <v>197</v>
      </c>
      <c r="F263" s="41" t="s">
        <v>88</v>
      </c>
      <c r="H263" s="41">
        <v>30.26</v>
      </c>
      <c r="I263" s="41">
        <v>17.170000000000002</v>
      </c>
      <c r="J263" s="41">
        <v>18.13</v>
      </c>
      <c r="K263" s="41">
        <v>10.54</v>
      </c>
      <c r="L263" s="41" t="str">
        <f t="shared" si="17"/>
        <v>CLT</v>
      </c>
    </row>
    <row r="264" spans="1:12" ht="12.75" customHeight="1" x14ac:dyDescent="0.25">
      <c r="A264" s="14" t="s">
        <v>196</v>
      </c>
      <c r="B264" s="14" t="s">
        <v>196</v>
      </c>
      <c r="D264" s="41" t="s">
        <v>54</v>
      </c>
      <c r="H264" s="41">
        <v>25.25</v>
      </c>
      <c r="I264" s="41">
        <v>28.35</v>
      </c>
      <c r="J264" s="41">
        <v>21.14</v>
      </c>
      <c r="K264" s="41">
        <v>4.95</v>
      </c>
      <c r="L264" s="41" t="str">
        <f t="shared" si="17"/>
        <v>CLT</v>
      </c>
    </row>
    <row r="265" spans="1:12" ht="12.75" customHeight="1" x14ac:dyDescent="0.25">
      <c r="A265" s="14" t="s">
        <v>195</v>
      </c>
      <c r="B265" s="14" t="s">
        <v>195</v>
      </c>
      <c r="F265" s="41" t="s">
        <v>88</v>
      </c>
      <c r="H265" s="41">
        <v>4.4400000000000004</v>
      </c>
      <c r="I265" s="41">
        <v>8.7799999999999994</v>
      </c>
      <c r="J265" s="41">
        <v>9.98</v>
      </c>
      <c r="K265" s="41">
        <v>3.87</v>
      </c>
      <c r="L265" s="41" t="str">
        <f t="shared" si="17"/>
        <v>CLT</v>
      </c>
    </row>
    <row r="266" spans="1:12" ht="12.75" customHeight="1" x14ac:dyDescent="0.25">
      <c r="A266" s="14" t="s">
        <v>194</v>
      </c>
      <c r="B266" s="14" t="s">
        <v>193</v>
      </c>
      <c r="H266" s="41">
        <v>5.15</v>
      </c>
      <c r="I266" s="41">
        <v>5.42</v>
      </c>
      <c r="J266" s="41">
        <v>5.1100000000000003</v>
      </c>
      <c r="K266" s="41">
        <v>4.68</v>
      </c>
      <c r="L266" s="41" t="str">
        <f t="shared" si="17"/>
        <v>CLT</v>
      </c>
    </row>
    <row r="267" spans="1:12" ht="12" customHeight="1" x14ac:dyDescent="0.25">
      <c r="A267" s="14" t="s">
        <v>192</v>
      </c>
      <c r="B267" s="14" t="s">
        <v>191</v>
      </c>
      <c r="D267" s="41" t="s">
        <v>54</v>
      </c>
      <c r="H267" s="41">
        <v>9.36</v>
      </c>
      <c r="I267" s="41">
        <v>10.86</v>
      </c>
      <c r="J267" s="41">
        <v>13.81</v>
      </c>
      <c r="K267" s="41">
        <v>12.12</v>
      </c>
      <c r="L267" s="41" t="str">
        <f t="shared" si="17"/>
        <v>CLT</v>
      </c>
    </row>
    <row r="268" spans="1:12" ht="12" customHeight="1" x14ac:dyDescent="0.25">
      <c r="A268" s="14" t="s">
        <v>190</v>
      </c>
      <c r="B268" s="14" t="s">
        <v>189</v>
      </c>
      <c r="F268" s="41" t="s">
        <v>88</v>
      </c>
      <c r="H268" s="41">
        <v>11.25</v>
      </c>
      <c r="I268" s="41">
        <v>12.86</v>
      </c>
      <c r="J268" s="41">
        <v>12.68</v>
      </c>
      <c r="K268" s="41">
        <v>5.87</v>
      </c>
      <c r="L268" s="41" t="str">
        <f t="shared" si="17"/>
        <v>CLT</v>
      </c>
    </row>
    <row r="269" spans="1:12" ht="12" customHeight="1" x14ac:dyDescent="0.25">
      <c r="A269" s="14" t="s">
        <v>188</v>
      </c>
      <c r="B269" s="14" t="s">
        <v>187</v>
      </c>
      <c r="C269" s="41" t="s">
        <v>54</v>
      </c>
      <c r="H269" s="41">
        <v>5.12</v>
      </c>
      <c r="I269" s="41">
        <v>6.55</v>
      </c>
      <c r="J269" s="41">
        <v>7.59</v>
      </c>
      <c r="K269" s="41">
        <v>5.65</v>
      </c>
      <c r="L269" s="41" t="str">
        <f t="shared" si="17"/>
        <v>CLT</v>
      </c>
    </row>
    <row r="270" spans="1:12" ht="12" customHeight="1" x14ac:dyDescent="0.25">
      <c r="A270" s="14" t="s">
        <v>186</v>
      </c>
      <c r="B270" s="14" t="s">
        <v>186</v>
      </c>
      <c r="D270" s="41" t="s">
        <v>54</v>
      </c>
      <c r="H270" s="41">
        <v>33.53</v>
      </c>
      <c r="I270" s="41">
        <v>20.149999999999999</v>
      </c>
      <c r="J270" s="41">
        <v>24.65</v>
      </c>
      <c r="K270" s="41">
        <v>28.54</v>
      </c>
      <c r="L270" s="41" t="str">
        <f t="shared" si="17"/>
        <v>CLT</v>
      </c>
    </row>
    <row r="271" spans="1:12" ht="12" customHeight="1" x14ac:dyDescent="0.25">
      <c r="A271" s="14" t="s">
        <v>185</v>
      </c>
      <c r="B271" s="14" t="s">
        <v>185</v>
      </c>
      <c r="D271" s="41" t="s">
        <v>79</v>
      </c>
      <c r="G271" s="41" t="s">
        <v>79</v>
      </c>
      <c r="H271" s="41">
        <v>3.15</v>
      </c>
      <c r="I271" s="41">
        <v>1.65</v>
      </c>
      <c r="J271" s="41">
        <v>2.2400000000000002</v>
      </c>
      <c r="K271" s="41">
        <v>1.62</v>
      </c>
      <c r="L271" s="41" t="str">
        <f t="shared" si="17"/>
        <v>CLT</v>
      </c>
    </row>
    <row r="272" spans="1:12" ht="12" customHeight="1" x14ac:dyDescent="0.25">
      <c r="A272" s="14" t="s">
        <v>184</v>
      </c>
      <c r="B272" s="14" t="s">
        <v>184</v>
      </c>
      <c r="F272" s="41" t="s">
        <v>88</v>
      </c>
      <c r="J272" s="41">
        <v>184.95</v>
      </c>
      <c r="K272" s="41">
        <v>61.55</v>
      </c>
      <c r="L272" s="41" t="s">
        <v>86</v>
      </c>
    </row>
    <row r="273" spans="1:12" ht="12" customHeight="1" x14ac:dyDescent="0.25">
      <c r="A273" s="14" t="s">
        <v>183</v>
      </c>
      <c r="B273" s="14" t="s">
        <v>183</v>
      </c>
      <c r="F273" s="41" t="s">
        <v>88</v>
      </c>
      <c r="J273" s="41">
        <v>97.75</v>
      </c>
      <c r="K273" s="41">
        <v>50.65</v>
      </c>
      <c r="L273" s="41" t="s">
        <v>86</v>
      </c>
    </row>
    <row r="274" spans="1:12" ht="12" customHeight="1" x14ac:dyDescent="0.25">
      <c r="A274" s="14" t="s">
        <v>182</v>
      </c>
      <c r="B274" s="14" t="s">
        <v>181</v>
      </c>
      <c r="H274" s="41">
        <v>10.39</v>
      </c>
      <c r="I274" s="41">
        <v>5.33</v>
      </c>
      <c r="J274" s="41">
        <v>9.34</v>
      </c>
      <c r="K274" s="41">
        <v>7.7</v>
      </c>
      <c r="L274" s="41" t="str">
        <f t="shared" ref="L274:L279" si="18">IF(AND(H274&gt;1,J274&gt;1),"CLT")</f>
        <v>CLT</v>
      </c>
    </row>
    <row r="275" spans="1:12" ht="12" customHeight="1" x14ac:dyDescent="0.25">
      <c r="A275" s="14" t="s">
        <v>180</v>
      </c>
      <c r="B275" s="14" t="s">
        <v>179</v>
      </c>
      <c r="C275" s="41" t="s">
        <v>54</v>
      </c>
      <c r="H275" s="41">
        <v>33.81</v>
      </c>
      <c r="I275" s="41">
        <v>35.840000000000003</v>
      </c>
      <c r="J275" s="41">
        <v>34.409999999999997</v>
      </c>
      <c r="K275" s="41">
        <v>54.99</v>
      </c>
      <c r="L275" s="41" t="str">
        <f t="shared" si="18"/>
        <v>CLT</v>
      </c>
    </row>
    <row r="276" spans="1:12" ht="12" customHeight="1" x14ac:dyDescent="0.25">
      <c r="A276" s="14" t="s">
        <v>178</v>
      </c>
      <c r="B276" s="14" t="s">
        <v>178</v>
      </c>
      <c r="D276" s="41" t="s">
        <v>54</v>
      </c>
      <c r="H276" s="41">
        <v>14.51</v>
      </c>
      <c r="I276" s="41">
        <v>20.22</v>
      </c>
      <c r="J276" s="41">
        <v>14.85</v>
      </c>
      <c r="K276" s="41">
        <v>15.77</v>
      </c>
      <c r="L276" s="41" t="str">
        <f t="shared" si="18"/>
        <v>CLT</v>
      </c>
    </row>
    <row r="277" spans="1:12" ht="12" customHeight="1" x14ac:dyDescent="0.25">
      <c r="A277" s="14" t="s">
        <v>177</v>
      </c>
      <c r="B277" s="14" t="s">
        <v>176</v>
      </c>
      <c r="F277" s="41" t="s">
        <v>88</v>
      </c>
      <c r="H277" s="41">
        <v>13.49</v>
      </c>
      <c r="I277" s="41">
        <v>14.79</v>
      </c>
      <c r="J277" s="41">
        <v>9.99</v>
      </c>
      <c r="K277" s="41">
        <v>11.32</v>
      </c>
      <c r="L277" s="41" t="str">
        <f t="shared" si="18"/>
        <v>CLT</v>
      </c>
    </row>
    <row r="278" spans="1:12" ht="12" customHeight="1" x14ac:dyDescent="0.25">
      <c r="A278" s="14" t="s">
        <v>175</v>
      </c>
      <c r="B278" s="14" t="s">
        <v>175</v>
      </c>
      <c r="D278" s="41" t="s">
        <v>54</v>
      </c>
      <c r="H278" s="41">
        <v>154.05000000000001</v>
      </c>
      <c r="I278" s="41">
        <v>9.5399999999999991</v>
      </c>
      <c r="J278" s="41">
        <v>31.32</v>
      </c>
      <c r="K278" s="41">
        <v>5.63</v>
      </c>
      <c r="L278" s="41" t="str">
        <f t="shared" si="18"/>
        <v>CLT</v>
      </c>
    </row>
    <row r="279" spans="1:12" ht="12" customHeight="1" x14ac:dyDescent="0.25">
      <c r="A279" s="14" t="s">
        <v>174</v>
      </c>
      <c r="B279" s="14" t="s">
        <v>174</v>
      </c>
      <c r="C279" s="41" t="s">
        <v>54</v>
      </c>
      <c r="H279" s="41">
        <v>7.12</v>
      </c>
      <c r="I279" s="41">
        <v>8.06</v>
      </c>
      <c r="J279" s="41">
        <v>7.88</v>
      </c>
      <c r="K279" s="41">
        <v>8.81</v>
      </c>
      <c r="L279" s="41" t="str">
        <f t="shared" si="18"/>
        <v>CLT</v>
      </c>
    </row>
    <row r="280" spans="1:12" ht="12" customHeight="1" x14ac:dyDescent="0.25">
      <c r="A280" s="14" t="s">
        <v>173</v>
      </c>
      <c r="B280" s="14" t="s">
        <v>172</v>
      </c>
      <c r="D280" s="41" t="s">
        <v>54</v>
      </c>
      <c r="H280" s="41">
        <v>33.75</v>
      </c>
      <c r="I280" s="41">
        <v>31.18</v>
      </c>
      <c r="L280" s="41" t="s">
        <v>98</v>
      </c>
    </row>
    <row r="281" spans="1:12" ht="12" customHeight="1" x14ac:dyDescent="0.25">
      <c r="A281" s="14" t="s">
        <v>171</v>
      </c>
      <c r="B281" s="14" t="s">
        <v>170</v>
      </c>
      <c r="D281" s="41" t="s">
        <v>54</v>
      </c>
      <c r="H281" s="41">
        <v>86.71</v>
      </c>
      <c r="I281" s="41">
        <v>109.67</v>
      </c>
      <c r="J281" s="41">
        <v>352.31</v>
      </c>
      <c r="K281" s="41">
        <v>2.21</v>
      </c>
      <c r="L281" s="41" t="str">
        <f>IF(AND(H281&gt;1,J281&gt;1),"CLT")</f>
        <v>CLT</v>
      </c>
    </row>
    <row r="282" spans="1:12" ht="12" customHeight="1" x14ac:dyDescent="0.25">
      <c r="A282" s="14" t="s">
        <v>169</v>
      </c>
      <c r="B282" s="14" t="s">
        <v>168</v>
      </c>
      <c r="F282" s="41" t="s">
        <v>88</v>
      </c>
      <c r="H282" s="41">
        <v>5.4</v>
      </c>
      <c r="I282" s="41">
        <v>6.55</v>
      </c>
      <c r="J282" s="41">
        <v>6.73</v>
      </c>
      <c r="K282" s="41">
        <v>2.4900000000000002</v>
      </c>
      <c r="L282" s="41" t="str">
        <f>IF(AND(H282&gt;1,J282&gt;1),"CLT")</f>
        <v>CLT</v>
      </c>
    </row>
    <row r="283" spans="1:12" ht="12" customHeight="1" x14ac:dyDescent="0.25">
      <c r="A283" s="14" t="s">
        <v>167</v>
      </c>
      <c r="B283" s="14" t="s">
        <v>167</v>
      </c>
      <c r="F283" s="41" t="s">
        <v>88</v>
      </c>
      <c r="H283" s="41">
        <v>20.18</v>
      </c>
      <c r="I283" s="41">
        <v>24.1</v>
      </c>
      <c r="J283" s="41">
        <v>27.13</v>
      </c>
      <c r="K283" s="41">
        <v>27.54</v>
      </c>
      <c r="L283" s="41" t="str">
        <f>IF(AND(H283&gt;1,J283&gt;1),"CLT")</f>
        <v>CLT</v>
      </c>
    </row>
    <row r="284" spans="1:12" ht="12" customHeight="1" x14ac:dyDescent="0.25">
      <c r="A284" s="14" t="s">
        <v>166</v>
      </c>
      <c r="B284" s="14" t="s">
        <v>165</v>
      </c>
      <c r="H284" s="41">
        <v>4.04</v>
      </c>
      <c r="I284" s="41">
        <v>4.1500000000000004</v>
      </c>
      <c r="J284" s="41">
        <v>3.6</v>
      </c>
      <c r="K284" s="41">
        <v>3.05</v>
      </c>
      <c r="L284" s="41" t="str">
        <f>IF(AND(H284&gt;1,J284&gt;1),"CLT")</f>
        <v>CLT</v>
      </c>
    </row>
    <row r="285" spans="1:12" ht="12" customHeight="1" x14ac:dyDescent="0.25">
      <c r="A285" s="14" t="s">
        <v>164</v>
      </c>
      <c r="B285" s="14" t="s">
        <v>164</v>
      </c>
      <c r="F285" s="41" t="s">
        <v>88</v>
      </c>
      <c r="H285" s="41">
        <v>29.48</v>
      </c>
      <c r="I285" s="41">
        <v>29.5</v>
      </c>
      <c r="L285" s="41" t="s">
        <v>98</v>
      </c>
    </row>
    <row r="286" spans="1:12" ht="12" customHeight="1" x14ac:dyDescent="0.25">
      <c r="A286" s="10" t="s">
        <v>163</v>
      </c>
      <c r="B286" s="10" t="s">
        <v>163</v>
      </c>
      <c r="C286" s="82"/>
      <c r="D286" s="82"/>
      <c r="E286" s="82"/>
      <c r="F286" s="82" t="s">
        <v>88</v>
      </c>
      <c r="G286" s="82"/>
      <c r="H286" s="82">
        <v>49</v>
      </c>
      <c r="I286" s="82">
        <v>50.28</v>
      </c>
      <c r="J286" s="82">
        <v>17.899999999999999</v>
      </c>
      <c r="K286" s="82">
        <v>3.26</v>
      </c>
      <c r="L286" s="82" t="str">
        <f>IF(AND(H286&gt;1,J286&gt;1),"CLT")</f>
        <v>CLT</v>
      </c>
    </row>
    <row r="287" spans="1:12" ht="12.75" customHeight="1" x14ac:dyDescent="0.25">
      <c r="A287" s="180" t="s">
        <v>162</v>
      </c>
      <c r="B287" s="180"/>
      <c r="C287" s="180"/>
      <c r="D287" s="180"/>
      <c r="E287" s="180"/>
      <c r="F287" s="180"/>
      <c r="G287" s="180"/>
      <c r="H287" s="180"/>
      <c r="I287" s="180"/>
      <c r="J287" s="180"/>
      <c r="K287" s="180"/>
      <c r="L287" s="180"/>
    </row>
    <row r="288" spans="1:12" ht="12.75" customHeight="1" x14ac:dyDescent="0.25">
      <c r="A288" s="181"/>
      <c r="B288" s="181"/>
      <c r="C288" s="181"/>
      <c r="D288" s="181"/>
      <c r="E288" s="181"/>
      <c r="F288" s="181"/>
      <c r="G288" s="181"/>
      <c r="H288" s="181"/>
      <c r="I288" s="181"/>
      <c r="J288" s="181"/>
      <c r="K288" s="181"/>
      <c r="L288" s="181"/>
    </row>
    <row r="289" spans="1:12" ht="12.75" customHeight="1" x14ac:dyDescent="0.25">
      <c r="A289" s="181"/>
      <c r="B289" s="181"/>
      <c r="C289" s="181"/>
      <c r="D289" s="181"/>
      <c r="E289" s="181"/>
      <c r="F289" s="181"/>
      <c r="G289" s="181"/>
      <c r="H289" s="181"/>
      <c r="I289" s="181"/>
      <c r="J289" s="181"/>
      <c r="K289" s="181"/>
      <c r="L289" s="181"/>
    </row>
    <row r="290" spans="1:12" ht="12.75" customHeight="1" x14ac:dyDescent="0.25">
      <c r="A290" s="182"/>
      <c r="B290" s="182"/>
      <c r="C290" s="182"/>
      <c r="D290" s="182"/>
      <c r="E290" s="182"/>
      <c r="F290" s="182"/>
      <c r="G290" s="182"/>
      <c r="H290" s="182"/>
      <c r="I290" s="182"/>
      <c r="J290" s="182"/>
      <c r="K290" s="182"/>
      <c r="L290" s="182"/>
    </row>
  </sheetData>
  <mergeCells count="2">
    <mergeCell ref="A287:L290"/>
    <mergeCell ref="L3:L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0"/>
  <sheetViews>
    <sheetView zoomScale="130" zoomScaleNormal="130" workbookViewId="0">
      <selection sqref="A1:XFD3"/>
    </sheetView>
  </sheetViews>
  <sheetFormatPr defaultRowHeight="15" x14ac:dyDescent="0.25"/>
  <cols>
    <col min="1" max="1" width="11.85546875" customWidth="1"/>
    <col min="2" max="9" width="4.5703125" customWidth="1"/>
    <col min="10" max="10" width="5.28515625" customWidth="1"/>
    <col min="11" max="11" width="4.7109375" customWidth="1"/>
    <col min="12" max="12" width="5.28515625" customWidth="1"/>
    <col min="13" max="13" width="5.140625" customWidth="1"/>
    <col min="14" max="14" width="4.7109375" customWidth="1"/>
    <col min="15" max="15" width="5.7109375" customWidth="1"/>
    <col min="16" max="16" width="5.140625" customWidth="1"/>
  </cols>
  <sheetData>
    <row r="2" spans="1:16" ht="12.75" customHeight="1" x14ac:dyDescent="0.25">
      <c r="A2" s="21" t="s">
        <v>644</v>
      </c>
      <c r="B2" s="7"/>
      <c r="C2" s="7"/>
      <c r="D2" s="7"/>
      <c r="E2" s="7"/>
      <c r="F2" s="7"/>
      <c r="G2" s="7"/>
      <c r="H2" s="7"/>
      <c r="I2" s="7"/>
      <c r="J2" s="7"/>
      <c r="K2" s="7"/>
      <c r="L2" s="7"/>
      <c r="M2" s="7"/>
      <c r="N2" s="7"/>
      <c r="O2" s="7"/>
      <c r="P2" s="7"/>
    </row>
    <row r="3" spans="1:16" ht="12.75" customHeight="1" x14ac:dyDescent="0.25">
      <c r="A3" s="8"/>
      <c r="B3" s="9"/>
      <c r="C3" s="9"/>
      <c r="D3" s="9"/>
      <c r="E3" s="9"/>
      <c r="F3" s="9"/>
      <c r="G3" s="9"/>
      <c r="H3" s="165" t="s">
        <v>7</v>
      </c>
      <c r="I3" s="165"/>
      <c r="J3" s="165" t="s">
        <v>10</v>
      </c>
      <c r="K3" s="165"/>
      <c r="L3" s="9"/>
      <c r="M3" s="165" t="s">
        <v>11</v>
      </c>
      <c r="N3" s="165"/>
      <c r="O3" s="165" t="s">
        <v>643</v>
      </c>
      <c r="P3" s="165"/>
    </row>
    <row r="4" spans="1:16" ht="12.75" customHeight="1" x14ac:dyDescent="0.25">
      <c r="A4" s="10"/>
      <c r="B4" s="167" t="s">
        <v>13</v>
      </c>
      <c r="C4" s="167"/>
      <c r="D4" s="167" t="s">
        <v>5</v>
      </c>
      <c r="E4" s="167"/>
      <c r="F4" s="167" t="s">
        <v>6</v>
      </c>
      <c r="G4" s="167"/>
      <c r="H4" s="166"/>
      <c r="I4" s="166"/>
      <c r="J4" s="166"/>
      <c r="K4" s="166"/>
      <c r="L4" s="22" t="s">
        <v>9</v>
      </c>
      <c r="M4" s="166"/>
      <c r="N4" s="166"/>
      <c r="O4" s="166"/>
      <c r="P4" s="166"/>
    </row>
    <row r="5" spans="1:16" ht="12.75" customHeight="1" x14ac:dyDescent="0.25">
      <c r="A5" s="7"/>
      <c r="B5" s="12" t="s">
        <v>4</v>
      </c>
      <c r="C5" s="12" t="s">
        <v>14</v>
      </c>
      <c r="D5" s="12" t="s">
        <v>4</v>
      </c>
      <c r="E5" s="12" t="s">
        <v>14</v>
      </c>
      <c r="F5" s="12" t="s">
        <v>4</v>
      </c>
      <c r="G5" s="12" t="s">
        <v>14</v>
      </c>
      <c r="H5" s="12" t="s">
        <v>4</v>
      </c>
      <c r="I5" s="12" t="s">
        <v>14</v>
      </c>
      <c r="J5" s="12" t="s">
        <v>4</v>
      </c>
      <c r="K5" s="12" t="s">
        <v>14</v>
      </c>
      <c r="L5" s="12"/>
      <c r="M5" s="13" t="s">
        <v>8</v>
      </c>
      <c r="N5" s="12" t="s">
        <v>14</v>
      </c>
      <c r="O5" s="12" t="s">
        <v>4</v>
      </c>
      <c r="P5" s="12" t="s">
        <v>14</v>
      </c>
    </row>
    <row r="6" spans="1:16" ht="12.75" customHeight="1" x14ac:dyDescent="0.25">
      <c r="A6" s="14" t="s">
        <v>642</v>
      </c>
      <c r="B6" s="85">
        <v>0.6472491909385113</v>
      </c>
      <c r="C6" s="85">
        <v>1.1210684838633509</v>
      </c>
      <c r="D6" s="85">
        <v>1.2475476051791166</v>
      </c>
      <c r="E6" s="85">
        <v>0.69155947615213509</v>
      </c>
      <c r="F6" s="85">
        <v>7.7955470540324727</v>
      </c>
      <c r="G6" s="85">
        <v>5.9400503595568743</v>
      </c>
      <c r="H6" s="85">
        <v>89.709357735609288</v>
      </c>
      <c r="I6" s="85">
        <v>4.8780492729426248</v>
      </c>
      <c r="J6" s="85">
        <v>0.60029841424060526</v>
      </c>
      <c r="K6" s="85">
        <v>0.62216392724172986</v>
      </c>
      <c r="L6" s="41">
        <v>443</v>
      </c>
      <c r="M6" s="17">
        <v>78.888888888888886</v>
      </c>
      <c r="N6" s="15">
        <v>4.7551142058957021</v>
      </c>
      <c r="O6" s="15">
        <v>27.74647887323944</v>
      </c>
      <c r="P6" s="15">
        <v>9.6630394022782564</v>
      </c>
    </row>
    <row r="7" spans="1:16" ht="12.75" customHeight="1" x14ac:dyDescent="0.25">
      <c r="A7" s="14" t="s">
        <v>641</v>
      </c>
      <c r="B7" s="85">
        <v>0</v>
      </c>
      <c r="C7" s="85">
        <v>0</v>
      </c>
      <c r="D7" s="85">
        <v>1.5713662156263641</v>
      </c>
      <c r="E7" s="85">
        <v>1.744324854010308</v>
      </c>
      <c r="F7" s="85">
        <v>6.8927526391515919</v>
      </c>
      <c r="G7" s="85">
        <v>2.5221441536385156</v>
      </c>
      <c r="H7" s="85">
        <v>90.476434895538617</v>
      </c>
      <c r="I7" s="85">
        <v>3.7239183225172638</v>
      </c>
      <c r="J7" s="85">
        <v>1.0594462496834096</v>
      </c>
      <c r="K7" s="85">
        <v>0.55480012614422536</v>
      </c>
      <c r="L7" s="41">
        <v>604</v>
      </c>
      <c r="M7" s="17">
        <v>84.25</v>
      </c>
      <c r="N7" s="15">
        <v>6.5192024052026492</v>
      </c>
      <c r="O7" s="15">
        <v>9.792284866468842</v>
      </c>
      <c r="P7" s="15">
        <v>7.5536629444260264</v>
      </c>
    </row>
    <row r="8" spans="1:16" ht="12.75" customHeight="1" x14ac:dyDescent="0.25">
      <c r="A8" s="14" t="s">
        <v>640</v>
      </c>
      <c r="B8" s="85">
        <v>0</v>
      </c>
      <c r="C8" s="85">
        <v>0</v>
      </c>
      <c r="D8" s="85">
        <v>0.2237136465324385</v>
      </c>
      <c r="E8" s="85">
        <v>0.38748340214068849</v>
      </c>
      <c r="F8" s="85">
        <v>9.4807521547734463</v>
      </c>
      <c r="G8" s="85">
        <v>1.7827187195898893</v>
      </c>
      <c r="H8" s="85">
        <v>89.624393259096806</v>
      </c>
      <c r="I8" s="85">
        <v>2.3136087811366512</v>
      </c>
      <c r="J8" s="85">
        <v>0.67114093959731547</v>
      </c>
      <c r="K8" s="85">
        <v>1.1624502064220654</v>
      </c>
      <c r="L8" s="41">
        <v>419</v>
      </c>
      <c r="M8" s="17">
        <v>82.166666666666671</v>
      </c>
      <c r="N8" s="15">
        <v>3.6560452221856701</v>
      </c>
      <c r="O8" s="15">
        <v>13.793103448275861</v>
      </c>
      <c r="P8" s="15">
        <v>10.656329035751479</v>
      </c>
    </row>
    <row r="9" spans="1:16" ht="12.75" customHeight="1" x14ac:dyDescent="0.25">
      <c r="A9" s="14" t="s">
        <v>639</v>
      </c>
      <c r="B9" s="85">
        <v>0.38124838124838129</v>
      </c>
      <c r="C9" s="85">
        <v>0.35390771934675613</v>
      </c>
      <c r="D9" s="85">
        <v>2.152039175294989</v>
      </c>
      <c r="E9" s="85">
        <v>0.74720554629785829</v>
      </c>
      <c r="F9" s="85">
        <v>12.295910807538712</v>
      </c>
      <c r="G9" s="85">
        <v>4.5772898226899112</v>
      </c>
      <c r="H9" s="85">
        <v>84.196960662076933</v>
      </c>
      <c r="I9" s="85">
        <v>4.8105140852554182</v>
      </c>
      <c r="J9" s="85">
        <v>0.97384097384097379</v>
      </c>
      <c r="K9" s="85">
        <v>1.1362645699805372</v>
      </c>
      <c r="L9" s="41">
        <v>583</v>
      </c>
      <c r="M9" s="17">
        <v>84.375</v>
      </c>
      <c r="N9" s="15">
        <v>1.9226098333849673</v>
      </c>
      <c r="O9" s="15">
        <v>12.592592592592592</v>
      </c>
      <c r="P9" s="15">
        <v>5.520524474738834</v>
      </c>
    </row>
    <row r="10" spans="1:16" ht="12.75" customHeight="1" x14ac:dyDescent="0.25">
      <c r="A10" s="14" t="s">
        <v>638</v>
      </c>
      <c r="B10" s="85">
        <v>0</v>
      </c>
      <c r="C10" s="85">
        <v>0</v>
      </c>
      <c r="D10" s="85">
        <v>6.376971748567378</v>
      </c>
      <c r="E10" s="85">
        <v>3.3898074509920333</v>
      </c>
      <c r="F10" s="85">
        <v>12.997570721835993</v>
      </c>
      <c r="G10" s="85">
        <v>4.718099550364145</v>
      </c>
      <c r="H10" s="85">
        <v>80.127945091785691</v>
      </c>
      <c r="I10" s="85">
        <v>6.6408314421556165</v>
      </c>
      <c r="J10" s="85">
        <v>0.49751243781094528</v>
      </c>
      <c r="K10" s="85">
        <v>0.86171681968600866</v>
      </c>
      <c r="L10" s="41">
        <v>382</v>
      </c>
      <c r="M10" s="17">
        <v>70.5</v>
      </c>
      <c r="N10" s="15">
        <v>5.5767373974394747</v>
      </c>
      <c r="O10" s="15">
        <v>5.6737588652482271</v>
      </c>
      <c r="P10" s="15">
        <v>4.0119533684343125</v>
      </c>
    </row>
    <row r="11" spans="1:16" ht="12.75" customHeight="1" x14ac:dyDescent="0.25">
      <c r="A11" s="14" t="s">
        <v>637</v>
      </c>
      <c r="B11" s="85">
        <v>0</v>
      </c>
      <c r="C11" s="85">
        <v>0</v>
      </c>
      <c r="D11" s="85">
        <v>0.4784688995215311</v>
      </c>
      <c r="E11" s="85">
        <v>0.82873244381286004</v>
      </c>
      <c r="F11" s="85">
        <v>0.38320327970628215</v>
      </c>
      <c r="G11" s="85">
        <v>0.34556358885157373</v>
      </c>
      <c r="H11" s="85">
        <v>96.020863629482491</v>
      </c>
      <c r="I11" s="85">
        <v>4.1213871013576791</v>
      </c>
      <c r="J11" s="85">
        <v>3.1174641912896952</v>
      </c>
      <c r="K11" s="85">
        <v>4.3239345084680467</v>
      </c>
      <c r="L11" s="41">
        <v>512</v>
      </c>
      <c r="M11" s="17">
        <v>84.555555555555557</v>
      </c>
      <c r="N11" s="15">
        <v>5.1747248987533414</v>
      </c>
      <c r="O11" s="15">
        <v>32.72010512483574</v>
      </c>
      <c r="P11" s="15">
        <v>13.445381472814541</v>
      </c>
    </row>
    <row r="12" spans="1:16" ht="12.75" customHeight="1" x14ac:dyDescent="0.25">
      <c r="A12" s="14" t="s">
        <v>636</v>
      </c>
      <c r="B12" s="85">
        <v>0.89031339031339041</v>
      </c>
      <c r="C12" s="85">
        <v>0.77288227970835843</v>
      </c>
      <c r="D12" s="85">
        <v>5.2092543471853823</v>
      </c>
      <c r="E12" s="85">
        <v>2.7128359434958966</v>
      </c>
      <c r="F12" s="85">
        <v>18.594041654386483</v>
      </c>
      <c r="G12" s="85">
        <v>4.9589439671939806</v>
      </c>
      <c r="H12" s="85">
        <v>75.306390608114754</v>
      </c>
      <c r="I12" s="85">
        <v>8.0982410265717366</v>
      </c>
      <c r="J12" s="85">
        <v>0</v>
      </c>
      <c r="K12" s="85">
        <v>0</v>
      </c>
      <c r="L12" s="41">
        <v>309</v>
      </c>
      <c r="M12" s="17">
        <v>55.285714285714285</v>
      </c>
      <c r="N12" s="15">
        <v>2.1380899352993952</v>
      </c>
      <c r="O12" s="15">
        <v>16.795865633074939</v>
      </c>
      <c r="P12" s="15">
        <v>9.9463626607042794</v>
      </c>
    </row>
    <row r="13" spans="1:16" ht="12.75" customHeight="1" x14ac:dyDescent="0.25">
      <c r="A13" s="14" t="s">
        <v>635</v>
      </c>
      <c r="B13" s="85">
        <v>0</v>
      </c>
      <c r="C13" s="85">
        <v>0</v>
      </c>
      <c r="D13" s="85">
        <v>2.9038367967845553</v>
      </c>
      <c r="E13" s="85">
        <v>0.81863638154748375</v>
      </c>
      <c r="F13" s="85">
        <v>13.240935277862187</v>
      </c>
      <c r="G13" s="85">
        <v>1.3409450568199912</v>
      </c>
      <c r="H13" s="85">
        <v>82.851022816459775</v>
      </c>
      <c r="I13" s="85">
        <v>1.3756957585365424</v>
      </c>
      <c r="J13" s="85">
        <v>1.0042051088934916</v>
      </c>
      <c r="K13" s="85">
        <v>1.0688307270134363</v>
      </c>
      <c r="L13" s="41">
        <v>308</v>
      </c>
      <c r="M13" s="17">
        <v>69.444444444444443</v>
      </c>
      <c r="N13" s="15">
        <v>4.333333333333333</v>
      </c>
      <c r="O13" s="15">
        <v>48.32</v>
      </c>
      <c r="P13" s="15">
        <v>6.3633953201101772</v>
      </c>
    </row>
    <row r="14" spans="1:16" ht="12.75" customHeight="1" x14ac:dyDescent="0.25">
      <c r="A14" s="14" t="s">
        <v>634</v>
      </c>
      <c r="B14" s="85">
        <v>0.92097992263768658</v>
      </c>
      <c r="C14" s="85">
        <v>0.83824352573090832</v>
      </c>
      <c r="D14" s="85">
        <v>4.3451123117274841</v>
      </c>
      <c r="E14" s="85">
        <v>2.0795771125175619</v>
      </c>
      <c r="F14" s="85">
        <v>11.920447286677961</v>
      </c>
      <c r="G14" s="85">
        <v>1.1988059805002613</v>
      </c>
      <c r="H14" s="85">
        <v>81.433903518122733</v>
      </c>
      <c r="I14" s="85">
        <v>1.4366304572710313</v>
      </c>
      <c r="J14" s="85">
        <v>1.3795569608341332</v>
      </c>
      <c r="K14" s="85">
        <v>1.523747709429276</v>
      </c>
      <c r="L14" s="41">
        <v>560</v>
      </c>
      <c r="M14" s="17">
        <v>70.888888888888886</v>
      </c>
      <c r="N14" s="15">
        <v>2.4209731743889922</v>
      </c>
      <c r="O14" s="15">
        <v>9.5611285266457671</v>
      </c>
      <c r="P14" s="15">
        <v>9.5877500802995375</v>
      </c>
    </row>
    <row r="15" spans="1:16" ht="12.75" customHeight="1" x14ac:dyDescent="0.25">
      <c r="A15" s="24" t="s">
        <v>633</v>
      </c>
      <c r="B15" s="83">
        <v>5.3958753111295481</v>
      </c>
      <c r="C15" s="83">
        <v>3.0415864740044221</v>
      </c>
      <c r="D15" s="83">
        <v>9.5297828348675804</v>
      </c>
      <c r="E15" s="83">
        <v>2.0220535893755138</v>
      </c>
      <c r="F15" s="83">
        <v>25.710297235720962</v>
      </c>
      <c r="G15" s="83">
        <v>1.1217875626669678</v>
      </c>
      <c r="H15" s="83">
        <v>59.364044618281902</v>
      </c>
      <c r="I15" s="83">
        <v>2.4776425283950521</v>
      </c>
      <c r="J15" s="83">
        <v>0</v>
      </c>
      <c r="K15" s="83">
        <v>0</v>
      </c>
      <c r="L15" s="84">
        <v>500</v>
      </c>
      <c r="M15" s="17">
        <v>69.222222222222229</v>
      </c>
      <c r="N15" s="121">
        <v>2.6822461565718472</v>
      </c>
      <c r="O15" s="121">
        <v>11.556982343499197</v>
      </c>
      <c r="P15" s="121">
        <v>9.1935231582841634</v>
      </c>
    </row>
    <row r="16" spans="1:16" ht="12.75" customHeight="1" x14ac:dyDescent="0.25">
      <c r="A16" s="10" t="s">
        <v>632</v>
      </c>
      <c r="B16" s="81">
        <v>0.20964360587002095</v>
      </c>
      <c r="C16" s="81">
        <v>0.36311337684882122</v>
      </c>
      <c r="D16" s="81">
        <v>1.3525830883826737</v>
      </c>
      <c r="E16" s="81">
        <v>0.30616542138834779</v>
      </c>
      <c r="F16" s="81">
        <v>9.053466677581719</v>
      </c>
      <c r="G16" s="81">
        <v>0.88440752349053775</v>
      </c>
      <c r="H16" s="81">
        <v>88.613853125405512</v>
      </c>
      <c r="I16" s="81">
        <v>0.61542675478199227</v>
      </c>
      <c r="J16" s="81">
        <v>0.77045350276007507</v>
      </c>
      <c r="K16" s="81">
        <v>0.31366501313487505</v>
      </c>
      <c r="L16" s="82">
        <v>517</v>
      </c>
      <c r="M16" s="20">
        <v>63.111111111111114</v>
      </c>
      <c r="N16" s="18">
        <v>3.0595932917809696</v>
      </c>
      <c r="O16" s="18">
        <v>9.1549295774647881</v>
      </c>
      <c r="P16" s="18">
        <v>7.5483834126530551</v>
      </c>
    </row>
    <row r="17" spans="1:16" ht="12.75" customHeight="1" x14ac:dyDescent="0.25">
      <c r="A17" s="170" t="s">
        <v>15</v>
      </c>
      <c r="B17" s="170"/>
      <c r="C17" s="170"/>
      <c r="D17" s="170"/>
      <c r="E17" s="170"/>
      <c r="F17" s="170"/>
      <c r="G17" s="170"/>
      <c r="H17" s="170"/>
      <c r="I17" s="170"/>
      <c r="J17" s="170"/>
      <c r="K17" s="170"/>
      <c r="L17" s="170"/>
      <c r="M17" s="170"/>
      <c r="N17" s="170"/>
      <c r="O17" s="170"/>
      <c r="P17" s="170"/>
    </row>
    <row r="18" spans="1:16" ht="12.75" customHeight="1" x14ac:dyDescent="0.25">
      <c r="A18" s="179"/>
      <c r="B18" s="179"/>
      <c r="C18" s="179"/>
      <c r="D18" s="179"/>
      <c r="E18" s="179"/>
      <c r="F18" s="179"/>
      <c r="G18" s="179"/>
      <c r="H18" s="179"/>
      <c r="I18" s="179"/>
      <c r="J18" s="179"/>
      <c r="K18" s="179"/>
      <c r="L18" s="179"/>
      <c r="M18" s="179"/>
      <c r="N18" s="179"/>
      <c r="O18" s="179"/>
      <c r="P18" s="179"/>
    </row>
    <row r="19" spans="1:16" ht="6.75" customHeight="1" x14ac:dyDescent="0.25">
      <c r="A19" s="164"/>
      <c r="B19" s="164"/>
      <c r="C19" s="164"/>
      <c r="D19" s="164"/>
      <c r="E19" s="164"/>
      <c r="F19" s="164"/>
      <c r="G19" s="164"/>
      <c r="H19" s="164"/>
      <c r="I19" s="164"/>
      <c r="J19" s="164"/>
      <c r="K19" s="164"/>
      <c r="L19" s="164"/>
      <c r="M19" s="164"/>
      <c r="N19" s="164"/>
      <c r="O19" s="164"/>
      <c r="P19" s="164"/>
    </row>
    <row r="22" spans="1:16" x14ac:dyDescent="0.25">
      <c r="B22" s="120"/>
      <c r="C22" s="120"/>
      <c r="D22" s="120"/>
      <c r="E22" s="120"/>
      <c r="F22" s="120"/>
      <c r="G22" s="120"/>
      <c r="H22" s="120"/>
      <c r="I22" s="120"/>
      <c r="J22" s="120"/>
      <c r="K22" s="120"/>
    </row>
    <row r="23" spans="1:16" x14ac:dyDescent="0.25">
      <c r="B23" s="120"/>
      <c r="C23" s="120"/>
      <c r="D23" s="120"/>
      <c r="E23" s="120"/>
      <c r="F23" s="120"/>
      <c r="G23" s="120"/>
      <c r="H23" s="120"/>
      <c r="I23" s="120"/>
      <c r="J23" s="120"/>
      <c r="K23" s="120"/>
    </row>
    <row r="24" spans="1:16" x14ac:dyDescent="0.25">
      <c r="B24" s="120"/>
      <c r="C24" s="120"/>
      <c r="D24" s="120"/>
      <c r="E24" s="120"/>
      <c r="F24" s="120"/>
      <c r="G24" s="120"/>
      <c r="H24" s="120"/>
      <c r="I24" s="120"/>
      <c r="J24" s="120"/>
      <c r="K24" s="120"/>
    </row>
    <row r="25" spans="1:16" x14ac:dyDescent="0.25">
      <c r="B25" s="120"/>
      <c r="C25" s="120"/>
      <c r="D25" s="120"/>
      <c r="E25" s="120"/>
      <c r="F25" s="120"/>
      <c r="G25" s="120"/>
      <c r="H25" s="120"/>
      <c r="I25" s="120"/>
      <c r="J25" s="120"/>
      <c r="K25" s="120"/>
    </row>
    <row r="26" spans="1:16" x14ac:dyDescent="0.25">
      <c r="B26" s="120"/>
      <c r="C26" s="120"/>
      <c r="D26" s="120"/>
      <c r="E26" s="120"/>
      <c r="F26" s="120"/>
      <c r="G26" s="120"/>
      <c r="H26" s="120"/>
      <c r="I26" s="120"/>
      <c r="J26" s="120"/>
      <c r="K26" s="120"/>
    </row>
    <row r="27" spans="1:16" x14ac:dyDescent="0.25">
      <c r="B27" s="120"/>
      <c r="C27" s="120"/>
      <c r="D27" s="120"/>
      <c r="E27" s="120"/>
      <c r="F27" s="120"/>
      <c r="G27" s="120"/>
      <c r="H27" s="120"/>
      <c r="I27" s="120"/>
      <c r="J27" s="120"/>
      <c r="K27" s="120"/>
    </row>
    <row r="28" spans="1:16" x14ac:dyDescent="0.25">
      <c r="B28" s="120"/>
      <c r="C28" s="120"/>
      <c r="D28" s="120"/>
      <c r="E28" s="120"/>
      <c r="F28" s="120"/>
      <c r="G28" s="120"/>
      <c r="H28" s="120"/>
      <c r="I28" s="120"/>
      <c r="J28" s="120"/>
      <c r="K28" s="120"/>
    </row>
    <row r="29" spans="1:16" x14ac:dyDescent="0.25">
      <c r="B29" s="120"/>
      <c r="C29" s="120"/>
      <c r="D29" s="120"/>
      <c r="E29" s="120"/>
      <c r="F29" s="120"/>
      <c r="G29" s="120"/>
      <c r="H29" s="120"/>
      <c r="I29" s="120"/>
      <c r="J29" s="120"/>
      <c r="K29" s="120"/>
    </row>
    <row r="30" spans="1:16" x14ac:dyDescent="0.25">
      <c r="B30" s="120"/>
      <c r="C30" s="120"/>
      <c r="D30" s="120"/>
      <c r="E30" s="120"/>
      <c r="F30" s="120"/>
      <c r="G30" s="120"/>
      <c r="H30" s="120"/>
      <c r="I30" s="120"/>
      <c r="J30" s="120"/>
      <c r="K30" s="120"/>
    </row>
  </sheetData>
  <mergeCells count="8">
    <mergeCell ref="A17:P19"/>
    <mergeCell ref="H3:I4"/>
    <mergeCell ref="J3:K4"/>
    <mergeCell ref="M3:N4"/>
    <mergeCell ref="O3:P4"/>
    <mergeCell ref="B4:C4"/>
    <mergeCell ref="D4:E4"/>
    <mergeCell ref="F4:G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zoomScale="130" zoomScaleNormal="130" workbookViewId="0">
      <selection sqref="A1:XFD3"/>
    </sheetView>
  </sheetViews>
  <sheetFormatPr defaultColWidth="8.85546875" defaultRowHeight="12.75" customHeight="1" x14ac:dyDescent="0.25"/>
  <cols>
    <col min="1" max="1" width="7.7109375" style="124" customWidth="1"/>
    <col min="2" max="2" width="8.140625" style="123" customWidth="1"/>
    <col min="3" max="3" width="5.85546875" style="123" customWidth="1"/>
    <col min="4" max="4" width="7.85546875" style="123" customWidth="1"/>
    <col min="5" max="5" width="7.42578125" style="123" customWidth="1"/>
    <col min="6" max="6" width="6" style="123" customWidth="1"/>
    <col min="7" max="7" width="7.7109375" style="123" customWidth="1"/>
    <col min="8" max="8" width="6.42578125" style="123" customWidth="1"/>
    <col min="9" max="9" width="6.28515625" style="123" customWidth="1"/>
    <col min="10" max="10" width="7.7109375" style="123" customWidth="1"/>
    <col min="11" max="11" width="6.5703125" style="123" customWidth="1"/>
    <col min="12" max="12" width="6.140625" style="122" customWidth="1"/>
  </cols>
  <sheetData>
    <row r="1" spans="1:12" ht="15" customHeight="1" x14ac:dyDescent="0.25">
      <c r="A1" s="145"/>
      <c r="B1" s="145"/>
      <c r="C1" s="145"/>
      <c r="D1" s="145"/>
      <c r="E1" s="145"/>
      <c r="F1" s="145"/>
      <c r="G1" s="145"/>
      <c r="H1" s="145"/>
      <c r="I1" s="145"/>
      <c r="J1" s="145"/>
      <c r="K1" s="145"/>
      <c r="L1" s="145"/>
    </row>
    <row r="2" spans="1:12" ht="12.75" customHeight="1" x14ac:dyDescent="0.25">
      <c r="A2" s="80" t="s">
        <v>660</v>
      </c>
      <c r="B2" s="7"/>
      <c r="C2" s="7"/>
      <c r="D2" s="7"/>
      <c r="E2" s="7"/>
      <c r="F2" s="7"/>
      <c r="G2" s="7"/>
      <c r="H2" s="7"/>
      <c r="I2" s="7"/>
      <c r="J2" s="7"/>
      <c r="K2" s="7"/>
      <c r="L2" s="12"/>
    </row>
    <row r="3" spans="1:12" s="144" customFormat="1" ht="12.75" customHeight="1" x14ac:dyDescent="0.25">
      <c r="A3" s="38"/>
      <c r="B3" s="9"/>
      <c r="C3" s="190" t="s">
        <v>654</v>
      </c>
      <c r="D3" s="191"/>
      <c r="E3" s="186" t="s">
        <v>653</v>
      </c>
      <c r="F3" s="191" t="s">
        <v>654</v>
      </c>
      <c r="G3" s="191"/>
      <c r="H3" s="165" t="s">
        <v>653</v>
      </c>
      <c r="I3" s="190" t="s">
        <v>654</v>
      </c>
      <c r="J3" s="191"/>
      <c r="K3" s="186" t="s">
        <v>653</v>
      </c>
      <c r="L3" s="188" t="s">
        <v>157</v>
      </c>
    </row>
    <row r="4" spans="1:12" s="144" customFormat="1" ht="12.75" customHeight="1" x14ac:dyDescent="0.25">
      <c r="A4" s="37" t="s">
        <v>33</v>
      </c>
      <c r="B4" s="44" t="s">
        <v>72</v>
      </c>
      <c r="C4" s="137" t="s">
        <v>159</v>
      </c>
      <c r="D4" s="136" t="s">
        <v>652</v>
      </c>
      <c r="E4" s="187"/>
      <c r="F4" s="138" t="s">
        <v>3</v>
      </c>
      <c r="G4" s="136" t="s">
        <v>651</v>
      </c>
      <c r="H4" s="166"/>
      <c r="I4" s="137" t="s">
        <v>159</v>
      </c>
      <c r="J4" s="136" t="s">
        <v>650</v>
      </c>
      <c r="K4" s="187"/>
      <c r="L4" s="189"/>
    </row>
    <row r="5" spans="1:12" ht="12.75" customHeight="1" x14ac:dyDescent="0.25">
      <c r="A5" s="34" t="s">
        <v>502</v>
      </c>
      <c r="B5" s="14" t="s">
        <v>501</v>
      </c>
      <c r="C5" s="103">
        <v>1.9000000000000001</v>
      </c>
      <c r="D5" s="83">
        <v>15.9</v>
      </c>
      <c r="E5" s="130">
        <v>5.8275862068965507</v>
      </c>
      <c r="F5" s="85">
        <v>6.1266666666666678</v>
      </c>
      <c r="G5" s="85">
        <v>23.893333333333334</v>
      </c>
      <c r="H5" s="33">
        <v>3.492984097287184</v>
      </c>
      <c r="I5" s="103">
        <v>1.9000000000000001</v>
      </c>
      <c r="J5" s="83">
        <v>51.153333333333336</v>
      </c>
      <c r="K5" s="130">
        <v>17.98390804597701</v>
      </c>
      <c r="L5" s="41" t="s">
        <v>122</v>
      </c>
    </row>
    <row r="6" spans="1:12" ht="12.75" customHeight="1" x14ac:dyDescent="0.25">
      <c r="A6" s="34" t="s">
        <v>413</v>
      </c>
      <c r="B6" s="14" t="s">
        <v>413</v>
      </c>
      <c r="C6" s="103">
        <v>14.916666666666666</v>
      </c>
      <c r="D6" s="83">
        <v>141.22333333333333</v>
      </c>
      <c r="E6" s="130">
        <v>8.9354973821989532</v>
      </c>
      <c r="F6" s="85">
        <v>70.153333333333322</v>
      </c>
      <c r="G6" s="85">
        <v>163.78666666666666</v>
      </c>
      <c r="H6" s="33">
        <v>2.3159374121615293</v>
      </c>
      <c r="I6" s="103">
        <v>14.916666666666666</v>
      </c>
      <c r="J6" s="83">
        <v>222.31333333333336</v>
      </c>
      <c r="K6" s="130">
        <v>14.030157068062829</v>
      </c>
      <c r="L6" s="41" t="s">
        <v>122</v>
      </c>
    </row>
    <row r="7" spans="1:12" ht="12.75" customHeight="1" x14ac:dyDescent="0.25">
      <c r="A7" s="34" t="s">
        <v>383</v>
      </c>
      <c r="B7" s="14" t="s">
        <v>382</v>
      </c>
      <c r="C7" s="103">
        <v>8.5433333333333348</v>
      </c>
      <c r="D7" s="83">
        <v>85.55</v>
      </c>
      <c r="E7" s="130">
        <v>9.069158225637441</v>
      </c>
      <c r="F7" s="85">
        <v>23.139999999999997</v>
      </c>
      <c r="G7" s="85">
        <v>106.73333333333333</v>
      </c>
      <c r="H7" s="33">
        <v>4.4628555647611163</v>
      </c>
      <c r="I7" s="103">
        <v>8.5433333333333348</v>
      </c>
      <c r="J7" s="83">
        <v>116.59333333333332</v>
      </c>
      <c r="K7" s="130">
        <v>12.322039818372334</v>
      </c>
      <c r="L7" s="41" t="s">
        <v>122</v>
      </c>
    </row>
    <row r="8" spans="1:12" ht="12.75" customHeight="1" x14ac:dyDescent="0.25">
      <c r="A8" s="34" t="s">
        <v>365</v>
      </c>
      <c r="B8" s="14" t="s">
        <v>364</v>
      </c>
      <c r="C8" s="103">
        <v>2.58</v>
      </c>
      <c r="D8" s="83">
        <v>12.266666666666666</v>
      </c>
      <c r="E8" s="130">
        <v>3.7057728119180631</v>
      </c>
      <c r="F8" s="85">
        <v>2.2399999999999998</v>
      </c>
      <c r="G8" s="85">
        <v>12.293333333333335</v>
      </c>
      <c r="H8" s="33">
        <v>4.1028806584362147</v>
      </c>
      <c r="I8" s="103">
        <v>2.58</v>
      </c>
      <c r="J8" s="83">
        <v>47.523333333333333</v>
      </c>
      <c r="K8" s="130">
        <v>13.554003724394786</v>
      </c>
      <c r="L8" s="41" t="s">
        <v>122</v>
      </c>
    </row>
    <row r="9" spans="1:12" ht="12.75" customHeight="1" x14ac:dyDescent="0.25">
      <c r="A9" s="34" t="s">
        <v>306</v>
      </c>
      <c r="B9" s="14" t="s">
        <v>305</v>
      </c>
      <c r="C9" s="103">
        <v>10.55</v>
      </c>
      <c r="D9" s="83">
        <v>142.34333333333333</v>
      </c>
      <c r="E9" s="130">
        <v>12.41067821067821</v>
      </c>
      <c r="F9" s="85">
        <v>5.413333333333334</v>
      </c>
      <c r="G9" s="85">
        <v>146.94333333333336</v>
      </c>
      <c r="H9" s="33">
        <v>23.068087318087318</v>
      </c>
      <c r="I9" s="103">
        <v>10.55</v>
      </c>
      <c r="J9" s="83">
        <v>698.90333333333331</v>
      </c>
      <c r="K9" s="130">
        <v>60.597691197691191</v>
      </c>
      <c r="L9" s="41" t="s">
        <v>122</v>
      </c>
    </row>
    <row r="10" spans="1:12" ht="12.75" customHeight="1" x14ac:dyDescent="0.25">
      <c r="A10" s="34" t="s">
        <v>228</v>
      </c>
      <c r="B10" s="14" t="s">
        <v>659</v>
      </c>
      <c r="C10" s="103">
        <v>81.679999999999993</v>
      </c>
      <c r="D10" s="83">
        <v>301.19</v>
      </c>
      <c r="E10" s="130">
        <v>3.6549346879535562</v>
      </c>
      <c r="F10" s="85">
        <v>131.76</v>
      </c>
      <c r="G10" s="85">
        <v>321.68</v>
      </c>
      <c r="H10" s="33">
        <v>2.4305513708948481</v>
      </c>
      <c r="I10" s="103">
        <v>81.679999999999993</v>
      </c>
      <c r="J10" s="83">
        <v>412.64333333333337</v>
      </c>
      <c r="K10" s="130">
        <v>5.002943073697792</v>
      </c>
      <c r="L10" s="41" t="s">
        <v>122</v>
      </c>
    </row>
    <row r="11" spans="1:12" ht="12.75" customHeight="1" x14ac:dyDescent="0.25">
      <c r="A11" s="34" t="s">
        <v>219</v>
      </c>
      <c r="B11" s="14" t="s">
        <v>218</v>
      </c>
      <c r="C11" s="103">
        <v>1.0866666666666667</v>
      </c>
      <c r="D11" s="83">
        <v>7.6833333333333336</v>
      </c>
      <c r="E11" s="130">
        <v>4.1613418530351431</v>
      </c>
      <c r="F11" s="85">
        <v>1.3</v>
      </c>
      <c r="G11" s="85">
        <v>5.8433333333333337</v>
      </c>
      <c r="H11" s="33">
        <v>2.9753623188405802</v>
      </c>
      <c r="I11" s="103">
        <v>1.0866666666666667</v>
      </c>
      <c r="J11" s="83">
        <v>8.43</v>
      </c>
      <c r="K11" s="130">
        <v>4.519169329073482</v>
      </c>
      <c r="L11" s="41" t="s">
        <v>122</v>
      </c>
    </row>
    <row r="12" spans="1:12" ht="12.75" customHeight="1" x14ac:dyDescent="0.25">
      <c r="A12" s="34" t="s">
        <v>75</v>
      </c>
      <c r="B12" s="14" t="s">
        <v>75</v>
      </c>
      <c r="C12" s="103">
        <v>1.9900000000000002</v>
      </c>
      <c r="D12" s="83">
        <v>23.66</v>
      </c>
      <c r="E12" s="130">
        <v>8.2474916387959869</v>
      </c>
      <c r="F12" s="85">
        <v>1.6600000000000001</v>
      </c>
      <c r="G12" s="85">
        <v>13.280000000000001</v>
      </c>
      <c r="H12" s="33">
        <v>5.3684210526315788</v>
      </c>
      <c r="I12" s="103">
        <v>1.9900000000000002</v>
      </c>
      <c r="J12" s="83">
        <v>164.54999999999998</v>
      </c>
      <c r="K12" s="130">
        <v>55.367892976588621</v>
      </c>
      <c r="L12" s="41" t="s">
        <v>122</v>
      </c>
    </row>
    <row r="13" spans="1:12" ht="12.75" customHeight="1" x14ac:dyDescent="0.25">
      <c r="A13" s="34" t="s">
        <v>553</v>
      </c>
      <c r="B13" s="14" t="s">
        <v>553</v>
      </c>
      <c r="C13" s="103">
        <v>6.03</v>
      </c>
      <c r="D13" s="83">
        <v>52.68</v>
      </c>
      <c r="E13" s="130">
        <v>7.6358463726884773</v>
      </c>
      <c r="F13" s="85">
        <v>14.43</v>
      </c>
      <c r="G13" s="85">
        <v>63.023333333333333</v>
      </c>
      <c r="H13" s="33">
        <v>4.1492763015770153</v>
      </c>
      <c r="I13" s="117"/>
      <c r="J13" s="87"/>
      <c r="K13" s="143"/>
      <c r="L13" s="41" t="s">
        <v>122</v>
      </c>
    </row>
    <row r="14" spans="1:12" ht="12.75" customHeight="1" x14ac:dyDescent="0.25">
      <c r="A14" s="34" t="s">
        <v>495</v>
      </c>
      <c r="B14" s="14" t="s">
        <v>494</v>
      </c>
      <c r="C14" s="103">
        <v>140.66</v>
      </c>
      <c r="D14" s="83">
        <v>410.45333333333338</v>
      </c>
      <c r="E14" s="130">
        <v>2.9045131535601678</v>
      </c>
      <c r="F14" s="85">
        <v>107.75999999999999</v>
      </c>
      <c r="G14" s="85">
        <v>333.37666666666667</v>
      </c>
      <c r="H14" s="33">
        <v>3.0744452617383846</v>
      </c>
      <c r="I14" s="103"/>
      <c r="J14" s="83"/>
      <c r="K14" s="102"/>
      <c r="L14" s="41" t="s">
        <v>122</v>
      </c>
    </row>
    <row r="15" spans="1:12" ht="12.75" customHeight="1" x14ac:dyDescent="0.25">
      <c r="A15" s="34" t="s">
        <v>418</v>
      </c>
      <c r="B15" s="14" t="s">
        <v>418</v>
      </c>
      <c r="C15" s="103">
        <v>9.3333333333333339</v>
      </c>
      <c r="D15" s="83">
        <v>46.050000000000004</v>
      </c>
      <c r="E15" s="130">
        <v>4.5532258064516133</v>
      </c>
      <c r="F15" s="85">
        <v>15.713333333333333</v>
      </c>
      <c r="G15" s="85">
        <v>90.306666666666658</v>
      </c>
      <c r="H15" s="33">
        <v>5.4631033107299567</v>
      </c>
      <c r="I15" s="103"/>
      <c r="J15" s="83"/>
      <c r="K15" s="102"/>
      <c r="L15" s="41" t="s">
        <v>122</v>
      </c>
    </row>
    <row r="16" spans="1:12" ht="12.75" customHeight="1" x14ac:dyDescent="0.25">
      <c r="A16" s="34" t="s">
        <v>355</v>
      </c>
      <c r="B16" s="14" t="s">
        <v>354</v>
      </c>
      <c r="C16" s="103">
        <v>162.27000000000001</v>
      </c>
      <c r="D16" s="83">
        <v>635.44999999999993</v>
      </c>
      <c r="E16" s="130">
        <v>3.8981441783548716</v>
      </c>
      <c r="F16" s="85">
        <v>240.55000000000004</v>
      </c>
      <c r="G16" s="85">
        <v>635.63333333333333</v>
      </c>
      <c r="H16" s="33">
        <v>2.6356171945076929</v>
      </c>
      <c r="I16" s="142"/>
      <c r="J16" s="71"/>
      <c r="K16" s="141"/>
      <c r="L16" s="41" t="s">
        <v>122</v>
      </c>
    </row>
    <row r="17" spans="1:12" ht="12.75" customHeight="1" x14ac:dyDescent="0.25">
      <c r="A17" s="34" t="s">
        <v>249</v>
      </c>
      <c r="B17" s="14" t="s">
        <v>249</v>
      </c>
      <c r="C17" s="103">
        <v>4.8066666666666666</v>
      </c>
      <c r="D17" s="83">
        <v>28.556666666666668</v>
      </c>
      <c r="E17" s="130">
        <v>5.0901262916188292</v>
      </c>
      <c r="F17" s="85">
        <v>7.7366666666666672</v>
      </c>
      <c r="G17" s="85">
        <v>19.723333333333333</v>
      </c>
      <c r="H17" s="33">
        <v>2.3719954215948107</v>
      </c>
      <c r="I17" s="101"/>
      <c r="J17" s="84"/>
      <c r="K17" s="133"/>
      <c r="L17" s="41" t="s">
        <v>122</v>
      </c>
    </row>
    <row r="18" spans="1:12" ht="12.75" customHeight="1" x14ac:dyDescent="0.25">
      <c r="A18" s="34" t="s">
        <v>474</v>
      </c>
      <c r="B18" s="14" t="s">
        <v>473</v>
      </c>
      <c r="C18" s="117" t="s">
        <v>608</v>
      </c>
      <c r="D18" s="71" t="s">
        <v>646</v>
      </c>
      <c r="E18" s="140"/>
      <c r="F18" s="85">
        <v>13.206666666666665</v>
      </c>
      <c r="G18" s="85">
        <v>51.07</v>
      </c>
      <c r="H18" s="33">
        <v>3.6651806663538249</v>
      </c>
      <c r="I18" s="103">
        <v>3.81</v>
      </c>
      <c r="J18" s="83">
        <v>34.82</v>
      </c>
      <c r="K18" s="130">
        <v>7.4469854469854466</v>
      </c>
      <c r="L18" s="41" t="s">
        <v>122</v>
      </c>
    </row>
    <row r="19" spans="1:12" ht="12.75" customHeight="1" x14ac:dyDescent="0.25">
      <c r="A19" s="34" t="s">
        <v>658</v>
      </c>
      <c r="B19" s="14" t="s">
        <v>658</v>
      </c>
      <c r="C19" s="117" t="s">
        <v>608</v>
      </c>
      <c r="D19" s="84" t="s">
        <v>646</v>
      </c>
      <c r="E19" s="140"/>
      <c r="F19" s="85">
        <v>4.9733333333333336</v>
      </c>
      <c r="G19" s="85">
        <v>17.099999999999998</v>
      </c>
      <c r="H19" s="33">
        <v>3.0301339285714279</v>
      </c>
      <c r="I19" s="103">
        <v>4.8600000000000003</v>
      </c>
      <c r="J19" s="83">
        <v>27.429999999999996</v>
      </c>
      <c r="K19" s="130">
        <v>4.8515358361774732</v>
      </c>
      <c r="L19" s="41" t="s">
        <v>122</v>
      </c>
    </row>
    <row r="20" spans="1:12" ht="12.75" customHeight="1" x14ac:dyDescent="0.25">
      <c r="A20" s="34" t="s">
        <v>470</v>
      </c>
      <c r="B20" s="14" t="s">
        <v>469</v>
      </c>
      <c r="C20" s="117" t="s">
        <v>608</v>
      </c>
      <c r="D20" s="84" t="s">
        <v>646</v>
      </c>
      <c r="E20" s="140"/>
      <c r="F20" s="85">
        <v>6.5200000000000005</v>
      </c>
      <c r="G20" s="85">
        <v>96.149999999999991</v>
      </c>
      <c r="H20" s="33">
        <v>12.918882978723403</v>
      </c>
      <c r="I20" s="103">
        <v>3.4833333333333329</v>
      </c>
      <c r="J20" s="83">
        <v>381.97666666666669</v>
      </c>
      <c r="K20" s="130">
        <v>85.422304832713778</v>
      </c>
      <c r="L20" s="41" t="s">
        <v>122</v>
      </c>
    </row>
    <row r="21" spans="1:12" ht="12.75" customHeight="1" x14ac:dyDescent="0.25">
      <c r="A21" s="34" t="s">
        <v>489</v>
      </c>
      <c r="B21" s="14" t="s">
        <v>488</v>
      </c>
      <c r="C21" s="103">
        <v>37.19</v>
      </c>
      <c r="D21" s="83">
        <v>67.106666666666669</v>
      </c>
      <c r="E21" s="130">
        <v>1.7833638823426727</v>
      </c>
      <c r="F21" s="41"/>
      <c r="G21" s="41" t="s">
        <v>646</v>
      </c>
      <c r="H21" s="41"/>
      <c r="I21" s="103">
        <v>37.19</v>
      </c>
      <c r="J21" s="83">
        <v>193.09333333333333</v>
      </c>
      <c r="K21" s="130">
        <v>5.0823077594483728</v>
      </c>
      <c r="L21" s="41" t="s">
        <v>122</v>
      </c>
    </row>
    <row r="22" spans="1:12" ht="12.75" customHeight="1" x14ac:dyDescent="0.25">
      <c r="A22" s="34" t="s">
        <v>484</v>
      </c>
      <c r="B22" s="14" t="s">
        <v>483</v>
      </c>
      <c r="C22" s="103">
        <v>64.436666666666667</v>
      </c>
      <c r="D22" s="83">
        <v>299.60666666666668</v>
      </c>
      <c r="E22" s="130">
        <v>4.5938566552901028</v>
      </c>
      <c r="F22" s="87"/>
      <c r="G22" s="87"/>
      <c r="H22" s="87"/>
      <c r="I22" s="103">
        <v>64.436666666666667</v>
      </c>
      <c r="J22" s="83">
        <v>941.87666666666667</v>
      </c>
      <c r="K22" s="130">
        <v>14.408995975752635</v>
      </c>
      <c r="L22" s="41" t="s">
        <v>98</v>
      </c>
    </row>
    <row r="23" spans="1:12" ht="12.75" customHeight="1" x14ac:dyDescent="0.25">
      <c r="A23" s="34" t="s">
        <v>479</v>
      </c>
      <c r="B23" s="14" t="s">
        <v>478</v>
      </c>
      <c r="C23" s="103">
        <v>0.65</v>
      </c>
      <c r="D23" s="83">
        <v>41.726666666666667</v>
      </c>
      <c r="E23" s="130">
        <v>25.894949494949497</v>
      </c>
      <c r="F23" s="57"/>
      <c r="G23" s="57" t="s">
        <v>646</v>
      </c>
      <c r="H23" s="57"/>
      <c r="I23" s="103">
        <v>0.65</v>
      </c>
      <c r="J23" s="83">
        <v>79.63666666666667</v>
      </c>
      <c r="K23" s="130">
        <v>48.870707070707077</v>
      </c>
      <c r="L23" s="41" t="s">
        <v>122</v>
      </c>
    </row>
    <row r="24" spans="1:12" ht="12.75" customHeight="1" x14ac:dyDescent="0.25">
      <c r="A24" s="34" t="s">
        <v>462</v>
      </c>
      <c r="B24" s="14" t="s">
        <v>461</v>
      </c>
      <c r="C24" s="103">
        <v>0.28666666666666663</v>
      </c>
      <c r="D24" s="83">
        <v>14.923333333333332</v>
      </c>
      <c r="E24" s="130">
        <v>12.375647668393782</v>
      </c>
      <c r="F24" s="41"/>
      <c r="G24" s="41" t="s">
        <v>646</v>
      </c>
      <c r="H24" s="41"/>
      <c r="I24" s="103">
        <v>0.28666666666666663</v>
      </c>
      <c r="J24" s="83">
        <v>14.04</v>
      </c>
      <c r="K24" s="130">
        <v>11.689119170984455</v>
      </c>
      <c r="L24" s="41" t="s">
        <v>122</v>
      </c>
    </row>
    <row r="25" spans="1:12" ht="12.75" customHeight="1" x14ac:dyDescent="0.25">
      <c r="A25" s="34" t="s">
        <v>78</v>
      </c>
      <c r="B25" s="14" t="s">
        <v>78</v>
      </c>
      <c r="C25" s="103">
        <v>17.223333333333333</v>
      </c>
      <c r="D25" s="83">
        <v>61.449999999999996</v>
      </c>
      <c r="E25" s="130">
        <v>3.4269251874885676</v>
      </c>
      <c r="F25" s="41"/>
      <c r="G25" s="41" t="s">
        <v>646</v>
      </c>
      <c r="H25" s="41"/>
      <c r="I25" s="103">
        <v>17.223333333333333</v>
      </c>
      <c r="J25" s="83">
        <v>102.46999999999998</v>
      </c>
      <c r="K25" s="130">
        <v>5.6778854947869029</v>
      </c>
      <c r="L25" s="41" t="s">
        <v>122</v>
      </c>
    </row>
    <row r="26" spans="1:12" ht="12.75" customHeight="1" x14ac:dyDescent="0.25">
      <c r="A26" s="34" t="s">
        <v>385</v>
      </c>
      <c r="B26" s="14" t="s">
        <v>384</v>
      </c>
      <c r="C26" s="103">
        <v>64.616666666666674</v>
      </c>
      <c r="D26" s="83">
        <v>164.72333333333333</v>
      </c>
      <c r="E26" s="130">
        <v>2.5256286512573021</v>
      </c>
      <c r="F26" s="41"/>
      <c r="G26" s="41" t="s">
        <v>646</v>
      </c>
      <c r="H26" s="41"/>
      <c r="I26" s="103">
        <v>64.616666666666674</v>
      </c>
      <c r="J26" s="83">
        <v>432.07666666666665</v>
      </c>
      <c r="K26" s="130">
        <v>6.6001016002031996</v>
      </c>
      <c r="L26" s="41" t="s">
        <v>122</v>
      </c>
    </row>
    <row r="27" spans="1:12" ht="12.75" customHeight="1" x14ac:dyDescent="0.25">
      <c r="A27" s="34" t="s">
        <v>361</v>
      </c>
      <c r="B27" s="14" t="s">
        <v>360</v>
      </c>
      <c r="C27" s="103">
        <v>19.79</v>
      </c>
      <c r="D27" s="83">
        <v>51.703333333333326</v>
      </c>
      <c r="E27" s="130">
        <v>2.5350328683662013</v>
      </c>
      <c r="F27" s="41"/>
      <c r="G27" s="41"/>
      <c r="H27" s="41"/>
      <c r="I27" s="103">
        <v>19.79</v>
      </c>
      <c r="J27" s="83">
        <v>112.27333333333333</v>
      </c>
      <c r="K27" s="130">
        <v>5.4484527817861146</v>
      </c>
      <c r="L27" s="41" t="s">
        <v>98</v>
      </c>
    </row>
    <row r="28" spans="1:12" ht="12.75" customHeight="1" x14ac:dyDescent="0.25">
      <c r="A28" s="34" t="s">
        <v>348</v>
      </c>
      <c r="B28" s="14" t="s">
        <v>347</v>
      </c>
      <c r="C28" s="103">
        <v>49.75</v>
      </c>
      <c r="D28" s="83">
        <v>144.67666666666665</v>
      </c>
      <c r="E28" s="130">
        <v>2.87047619047619</v>
      </c>
      <c r="F28" s="41"/>
      <c r="G28" s="41"/>
      <c r="H28" s="41"/>
      <c r="I28" s="103">
        <v>49.75</v>
      </c>
      <c r="J28" s="83">
        <v>409.89333333333337</v>
      </c>
      <c r="K28" s="130">
        <v>8.0964203612479491</v>
      </c>
      <c r="L28" s="41" t="s">
        <v>98</v>
      </c>
    </row>
    <row r="29" spans="1:12" ht="12.75" customHeight="1" x14ac:dyDescent="0.25">
      <c r="A29" s="34" t="s">
        <v>343</v>
      </c>
      <c r="B29" s="14" t="s">
        <v>342</v>
      </c>
      <c r="C29" s="103">
        <v>36.776666666666664</v>
      </c>
      <c r="D29" s="83">
        <v>129.22666666666666</v>
      </c>
      <c r="E29" s="130">
        <v>3.4472778611135624</v>
      </c>
      <c r="F29" s="41"/>
      <c r="G29" s="41" t="s">
        <v>646</v>
      </c>
      <c r="H29" s="41"/>
      <c r="I29" s="103">
        <v>36.776666666666664</v>
      </c>
      <c r="J29" s="83">
        <v>270.18333333333334</v>
      </c>
      <c r="K29" s="130">
        <v>7.1785934880437665</v>
      </c>
      <c r="L29" s="41" t="s">
        <v>122</v>
      </c>
    </row>
    <row r="30" spans="1:12" ht="12.75" customHeight="1" x14ac:dyDescent="0.25">
      <c r="A30" s="34" t="s">
        <v>317</v>
      </c>
      <c r="B30" s="14" t="s">
        <v>316</v>
      </c>
      <c r="C30" s="103">
        <v>7.3</v>
      </c>
      <c r="D30" s="83">
        <v>26.706666666666667</v>
      </c>
      <c r="E30" s="130">
        <v>3.3381526104417669</v>
      </c>
      <c r="F30" s="41"/>
      <c r="G30" s="41" t="s">
        <v>646</v>
      </c>
      <c r="H30" s="41"/>
      <c r="I30" s="103">
        <v>7.3</v>
      </c>
      <c r="J30" s="83">
        <v>74.146666666666661</v>
      </c>
      <c r="K30" s="130">
        <v>9.0538152610441749</v>
      </c>
      <c r="L30" s="41" t="s">
        <v>122</v>
      </c>
    </row>
    <row r="31" spans="1:12" ht="12.75" customHeight="1" x14ac:dyDescent="0.25">
      <c r="A31" s="34" t="s">
        <v>266</v>
      </c>
      <c r="B31" s="14" t="s">
        <v>265</v>
      </c>
      <c r="C31" s="103">
        <v>238.92999999999998</v>
      </c>
      <c r="D31" s="83">
        <v>570.5333333333333</v>
      </c>
      <c r="E31" s="130">
        <v>2.3820836632906821</v>
      </c>
      <c r="F31" s="41"/>
      <c r="G31" s="41" t="s">
        <v>646</v>
      </c>
      <c r="H31" s="41"/>
      <c r="I31" s="103">
        <v>238.92999999999998</v>
      </c>
      <c r="J31" s="83">
        <v>1494.97</v>
      </c>
      <c r="K31" s="130">
        <v>6.2350268828408293</v>
      </c>
      <c r="L31" s="41" t="s">
        <v>122</v>
      </c>
    </row>
    <row r="32" spans="1:12" ht="12.75" customHeight="1" x14ac:dyDescent="0.25">
      <c r="A32" s="34" t="s">
        <v>256</v>
      </c>
      <c r="B32" s="14" t="s">
        <v>255</v>
      </c>
      <c r="C32" s="103">
        <v>15.296666666666665</v>
      </c>
      <c r="D32" s="83">
        <v>79.986666666666665</v>
      </c>
      <c r="E32" s="130">
        <v>4.9695234199222744</v>
      </c>
      <c r="F32" s="41"/>
      <c r="G32" s="41" t="s">
        <v>646</v>
      </c>
      <c r="H32" s="41"/>
      <c r="I32" s="103">
        <v>15.296666666666665</v>
      </c>
      <c r="J32" s="83">
        <v>79.056666666666658</v>
      </c>
      <c r="K32" s="130">
        <v>4.9124565350787472</v>
      </c>
      <c r="L32" s="41" t="s">
        <v>122</v>
      </c>
    </row>
    <row r="33" spans="1:18" ht="12.75" customHeight="1" x14ac:dyDescent="0.25">
      <c r="A33" s="34" t="s">
        <v>216</v>
      </c>
      <c r="B33" s="14" t="s">
        <v>216</v>
      </c>
      <c r="C33" s="103">
        <v>0.44333333333333336</v>
      </c>
      <c r="D33" s="83">
        <v>27.78</v>
      </c>
      <c r="E33" s="130">
        <v>19.939953810623557</v>
      </c>
      <c r="F33" s="41"/>
      <c r="G33" s="41" t="s">
        <v>646</v>
      </c>
      <c r="H33" s="41"/>
      <c r="I33" s="103">
        <v>0.44333333333333336</v>
      </c>
      <c r="J33" s="83">
        <v>33.163333333333334</v>
      </c>
      <c r="K33" s="130">
        <v>23.669745958429562</v>
      </c>
      <c r="L33" s="41" t="s">
        <v>122</v>
      </c>
    </row>
    <row r="34" spans="1:18" ht="12.75" customHeight="1" x14ac:dyDescent="0.25">
      <c r="A34" s="34" t="s">
        <v>215</v>
      </c>
      <c r="B34" s="14" t="s">
        <v>214</v>
      </c>
      <c r="C34" s="103">
        <v>0.84</v>
      </c>
      <c r="D34" s="83">
        <v>2.5433333333333334</v>
      </c>
      <c r="E34" s="130">
        <v>1.9257246376811596</v>
      </c>
      <c r="F34" s="41"/>
      <c r="G34" s="41" t="s">
        <v>646</v>
      </c>
      <c r="H34" s="41"/>
      <c r="I34" s="103">
        <v>0.84</v>
      </c>
      <c r="J34" s="83">
        <v>11.953333333333333</v>
      </c>
      <c r="K34" s="130">
        <v>7.0398550724637685</v>
      </c>
      <c r="L34" s="41" t="s">
        <v>122</v>
      </c>
    </row>
    <row r="35" spans="1:18" ht="12.75" customHeight="1" x14ac:dyDescent="0.25">
      <c r="A35" s="34" t="s">
        <v>196</v>
      </c>
      <c r="B35" s="14" t="s">
        <v>196</v>
      </c>
      <c r="C35" s="103">
        <v>83.153333333333336</v>
      </c>
      <c r="D35" s="83">
        <v>460.55</v>
      </c>
      <c r="E35" s="130">
        <v>5.4846312287094987</v>
      </c>
      <c r="F35" s="41"/>
      <c r="G35" s="41" t="s">
        <v>646</v>
      </c>
      <c r="H35" s="41"/>
      <c r="I35" s="103">
        <v>83.153333333333336</v>
      </c>
      <c r="J35" s="83">
        <v>1835.5</v>
      </c>
      <c r="K35" s="130">
        <v>21.823259130159233</v>
      </c>
      <c r="L35" s="41" t="s">
        <v>122</v>
      </c>
    </row>
    <row r="36" spans="1:18" ht="12.75" customHeight="1" x14ac:dyDescent="0.25">
      <c r="A36" s="34" t="s">
        <v>598</v>
      </c>
      <c r="B36" s="14" t="s">
        <v>597</v>
      </c>
      <c r="C36" s="103">
        <v>13.516666666666666</v>
      </c>
      <c r="D36" s="83">
        <v>40.71</v>
      </c>
      <c r="E36" s="130">
        <v>2.873249138920781</v>
      </c>
      <c r="F36" s="41"/>
      <c r="G36" s="41" t="s">
        <v>646</v>
      </c>
      <c r="H36" s="41"/>
      <c r="I36" s="101"/>
      <c r="J36" s="84"/>
      <c r="K36" s="133"/>
      <c r="L36" s="41" t="s">
        <v>122</v>
      </c>
    </row>
    <row r="37" spans="1:18" ht="12.75" customHeight="1" x14ac:dyDescent="0.25">
      <c r="A37" s="34" t="s">
        <v>585</v>
      </c>
      <c r="B37" s="14" t="s">
        <v>584</v>
      </c>
      <c r="C37" s="103">
        <v>202.01999999999998</v>
      </c>
      <c r="D37" s="83">
        <v>342.80666666666667</v>
      </c>
      <c r="E37" s="130">
        <v>1.6934620562834535</v>
      </c>
      <c r="F37" s="41"/>
      <c r="G37" s="41" t="s">
        <v>646</v>
      </c>
      <c r="H37" s="41"/>
      <c r="I37" s="101"/>
      <c r="J37" s="84"/>
      <c r="K37" s="133"/>
      <c r="L37" s="41" t="s">
        <v>122</v>
      </c>
      <c r="P37" s="23"/>
      <c r="Q37" s="23"/>
      <c r="R37" s="23"/>
    </row>
    <row r="38" spans="1:18" ht="12.75" customHeight="1" x14ac:dyDescent="0.25">
      <c r="A38" s="34" t="s">
        <v>573</v>
      </c>
      <c r="B38" s="14" t="s">
        <v>572</v>
      </c>
      <c r="C38" s="103">
        <v>49.32</v>
      </c>
      <c r="D38" s="83">
        <v>97.303333333333342</v>
      </c>
      <c r="E38" s="130">
        <v>1.9535638579756229</v>
      </c>
      <c r="F38" s="41"/>
      <c r="G38" s="41"/>
      <c r="H38" s="41"/>
      <c r="I38" s="101"/>
      <c r="J38" s="84"/>
      <c r="K38" s="133"/>
      <c r="L38" s="41" t="s">
        <v>98</v>
      </c>
      <c r="P38" s="23"/>
      <c r="Q38" s="23"/>
      <c r="R38" s="23"/>
    </row>
    <row r="39" spans="1:18" ht="12.75" customHeight="1" x14ac:dyDescent="0.25">
      <c r="A39" s="34" t="s">
        <v>537</v>
      </c>
      <c r="B39" s="14" t="s">
        <v>536</v>
      </c>
      <c r="C39" s="103">
        <v>19.55</v>
      </c>
      <c r="D39" s="83">
        <v>37.426666666666669</v>
      </c>
      <c r="E39" s="130">
        <v>1.869910786699108</v>
      </c>
      <c r="F39" s="41"/>
      <c r="G39" s="41" t="s">
        <v>646</v>
      </c>
      <c r="H39" s="41"/>
      <c r="I39" s="101"/>
      <c r="J39" s="84"/>
      <c r="K39" s="133"/>
      <c r="L39" s="41" t="s">
        <v>122</v>
      </c>
      <c r="P39" s="23"/>
      <c r="Q39" s="23"/>
      <c r="R39" s="23"/>
    </row>
    <row r="40" spans="1:18" ht="12.75" customHeight="1" x14ac:dyDescent="0.25">
      <c r="A40" s="34" t="s">
        <v>519</v>
      </c>
      <c r="B40" s="14" t="s">
        <v>518</v>
      </c>
      <c r="C40" s="103">
        <v>20.906666666666666</v>
      </c>
      <c r="D40" s="83">
        <v>39.436666666666667</v>
      </c>
      <c r="E40" s="130">
        <v>1.8458612294583081</v>
      </c>
      <c r="F40" s="41"/>
      <c r="G40" s="41" t="s">
        <v>646</v>
      </c>
      <c r="H40" s="41"/>
      <c r="I40" s="101"/>
      <c r="J40" s="84"/>
      <c r="K40" s="133"/>
      <c r="L40" s="41" t="s">
        <v>122</v>
      </c>
      <c r="P40" s="23"/>
      <c r="Q40" s="23"/>
      <c r="R40" s="23"/>
    </row>
    <row r="41" spans="1:18" ht="12.75" customHeight="1" x14ac:dyDescent="0.25">
      <c r="A41" s="34" t="s">
        <v>516</v>
      </c>
      <c r="B41" s="14" t="s">
        <v>515</v>
      </c>
      <c r="C41" s="103">
        <v>74.873333333333335</v>
      </c>
      <c r="D41" s="83">
        <v>157.57666666666668</v>
      </c>
      <c r="E41" s="130">
        <v>2.0900184518056411</v>
      </c>
      <c r="F41" s="41"/>
      <c r="G41" s="41" t="s">
        <v>646</v>
      </c>
      <c r="H41" s="41"/>
      <c r="I41" s="101"/>
      <c r="J41" s="84"/>
      <c r="K41" s="133"/>
      <c r="L41" s="41" t="s">
        <v>122</v>
      </c>
      <c r="P41" s="23"/>
      <c r="Q41" s="23"/>
      <c r="R41" s="23"/>
    </row>
    <row r="42" spans="1:18" ht="12.75" customHeight="1" x14ac:dyDescent="0.25">
      <c r="A42" s="34" t="s">
        <v>509</v>
      </c>
      <c r="B42" s="14" t="s">
        <v>509</v>
      </c>
      <c r="C42" s="103">
        <v>21.49</v>
      </c>
      <c r="D42" s="83">
        <v>36.580000000000005</v>
      </c>
      <c r="E42" s="130">
        <v>1.6709648732770124</v>
      </c>
      <c r="F42" s="41"/>
      <c r="G42" s="41"/>
      <c r="H42" s="41"/>
      <c r="I42" s="101"/>
      <c r="J42" s="84"/>
      <c r="K42" s="133"/>
      <c r="L42" s="41" t="s">
        <v>98</v>
      </c>
      <c r="P42" s="23"/>
      <c r="Q42" s="23"/>
      <c r="R42" s="23"/>
    </row>
    <row r="43" spans="1:18" ht="12.75" customHeight="1" x14ac:dyDescent="0.25">
      <c r="A43" s="34" t="s">
        <v>491</v>
      </c>
      <c r="B43" s="14" t="s">
        <v>490</v>
      </c>
      <c r="C43" s="103">
        <v>357.94666666666672</v>
      </c>
      <c r="D43" s="83">
        <v>649.33000000000004</v>
      </c>
      <c r="E43" s="130">
        <v>1.8117733368002673</v>
      </c>
      <c r="F43" s="14"/>
      <c r="G43" s="41" t="s">
        <v>646</v>
      </c>
      <c r="H43" s="41"/>
      <c r="I43" s="101"/>
      <c r="J43" s="84"/>
      <c r="K43" s="133"/>
      <c r="L43" s="41" t="s">
        <v>122</v>
      </c>
      <c r="P43" s="23"/>
      <c r="Q43" s="23"/>
      <c r="R43" s="23"/>
    </row>
    <row r="44" spans="1:18" ht="12.75" customHeight="1" x14ac:dyDescent="0.25">
      <c r="A44" s="34" t="s">
        <v>485</v>
      </c>
      <c r="B44" s="14" t="s">
        <v>485</v>
      </c>
      <c r="C44" s="103">
        <v>17.643333333333334</v>
      </c>
      <c r="D44" s="83">
        <v>37.136666666666663</v>
      </c>
      <c r="E44" s="130">
        <v>2.0455927051671727</v>
      </c>
      <c r="F44" s="41"/>
      <c r="G44" s="41" t="s">
        <v>646</v>
      </c>
      <c r="H44" s="41"/>
      <c r="I44" s="101"/>
      <c r="J44" s="84"/>
      <c r="K44" s="133"/>
      <c r="L44" s="41" t="s">
        <v>122</v>
      </c>
      <c r="P44" s="23"/>
      <c r="Q44" s="23"/>
      <c r="R44" s="23"/>
    </row>
    <row r="45" spans="1:18" ht="12.75" customHeight="1" x14ac:dyDescent="0.25">
      <c r="A45" s="34" t="s">
        <v>460</v>
      </c>
      <c r="B45" s="14" t="s">
        <v>459</v>
      </c>
      <c r="C45" s="103">
        <v>24.746666666666666</v>
      </c>
      <c r="D45" s="83">
        <v>93.486666666666665</v>
      </c>
      <c r="E45" s="130">
        <v>3.6698601760745726</v>
      </c>
      <c r="F45" s="41"/>
      <c r="G45" s="41" t="s">
        <v>646</v>
      </c>
      <c r="H45" s="41"/>
      <c r="I45" s="101"/>
      <c r="J45" s="84"/>
      <c r="K45" s="133"/>
      <c r="L45" s="41" t="s">
        <v>122</v>
      </c>
      <c r="P45" s="23"/>
      <c r="Q45" s="23"/>
      <c r="R45" s="23"/>
    </row>
    <row r="46" spans="1:18" ht="12.75" customHeight="1" x14ac:dyDescent="0.25">
      <c r="A46" s="34" t="s">
        <v>456</v>
      </c>
      <c r="B46" s="14" t="s">
        <v>455</v>
      </c>
      <c r="C46" s="103">
        <v>73.283333333333346</v>
      </c>
      <c r="D46" s="83">
        <v>205.67333333333332</v>
      </c>
      <c r="E46" s="130">
        <v>2.7822301996858867</v>
      </c>
      <c r="F46" s="41"/>
      <c r="G46" s="41" t="s">
        <v>646</v>
      </c>
      <c r="H46" s="41"/>
      <c r="I46" s="101"/>
      <c r="J46" s="84"/>
      <c r="K46" s="133"/>
      <c r="L46" s="41" t="s">
        <v>122</v>
      </c>
      <c r="P46" s="23"/>
      <c r="Q46" s="23"/>
      <c r="R46" s="23"/>
    </row>
    <row r="47" spans="1:18" ht="12.75" customHeight="1" x14ac:dyDescent="0.25">
      <c r="A47" s="34" t="s">
        <v>657</v>
      </c>
      <c r="B47" s="14" t="s">
        <v>656</v>
      </c>
      <c r="C47" s="103">
        <v>3.4966666666666666</v>
      </c>
      <c r="D47" s="83">
        <v>23.486666666666668</v>
      </c>
      <c r="E47" s="130">
        <v>5.4455151964418098</v>
      </c>
      <c r="F47" s="41"/>
      <c r="G47" s="41" t="s">
        <v>646</v>
      </c>
      <c r="H47" s="41"/>
      <c r="I47" s="101"/>
      <c r="J47" s="84"/>
      <c r="K47" s="133"/>
      <c r="L47" s="41" t="s">
        <v>122</v>
      </c>
      <c r="P47" s="23"/>
      <c r="Q47" s="23"/>
      <c r="R47" s="23"/>
    </row>
    <row r="48" spans="1:18" ht="12.75" customHeight="1" x14ac:dyDescent="0.25">
      <c r="A48" s="34" t="s">
        <v>403</v>
      </c>
      <c r="B48" s="14" t="s">
        <v>403</v>
      </c>
      <c r="C48" s="103">
        <v>0.19333333333333333</v>
      </c>
      <c r="D48" s="83">
        <v>3.793333333333333</v>
      </c>
      <c r="E48" s="130">
        <v>4.0167597765363121</v>
      </c>
      <c r="F48" s="41"/>
      <c r="G48" s="41"/>
      <c r="H48" s="41"/>
      <c r="I48" s="135"/>
      <c r="J48" s="84"/>
      <c r="K48" s="133"/>
      <c r="L48" s="41" t="s">
        <v>98</v>
      </c>
      <c r="P48" s="23"/>
      <c r="Q48" s="23"/>
      <c r="R48" s="23"/>
    </row>
    <row r="49" spans="1:18" ht="12.75" customHeight="1" x14ac:dyDescent="0.25">
      <c r="A49" s="34" t="s">
        <v>373</v>
      </c>
      <c r="B49" s="14" t="s">
        <v>373</v>
      </c>
      <c r="C49" s="103">
        <v>17.66</v>
      </c>
      <c r="D49" s="83">
        <v>36.11</v>
      </c>
      <c r="E49" s="130">
        <v>1.9887459807073955</v>
      </c>
      <c r="F49" s="41"/>
      <c r="G49" s="41" t="s">
        <v>646</v>
      </c>
      <c r="H49" s="41"/>
      <c r="I49" s="101"/>
      <c r="J49" s="84"/>
      <c r="K49" s="133"/>
      <c r="L49" s="41" t="s">
        <v>122</v>
      </c>
      <c r="P49" s="23"/>
      <c r="Q49" s="23"/>
      <c r="R49" s="23"/>
    </row>
    <row r="50" spans="1:18" ht="12.75" customHeight="1" x14ac:dyDescent="0.25">
      <c r="A50" s="34" t="s">
        <v>357</v>
      </c>
      <c r="B50" s="14" t="s">
        <v>356</v>
      </c>
      <c r="C50" s="103">
        <v>148.72</v>
      </c>
      <c r="D50" s="83">
        <v>269.05333333333334</v>
      </c>
      <c r="E50" s="130">
        <v>1.8037225042301186</v>
      </c>
      <c r="F50" s="41"/>
      <c r="G50" s="41" t="s">
        <v>646</v>
      </c>
      <c r="H50" s="41"/>
      <c r="I50" s="101"/>
      <c r="J50" s="84"/>
      <c r="K50" s="133"/>
      <c r="L50" s="41" t="s">
        <v>122</v>
      </c>
      <c r="P50" s="23"/>
      <c r="Q50" s="23"/>
      <c r="R50" s="23"/>
    </row>
    <row r="51" spans="1:18" ht="12.75" customHeight="1" x14ac:dyDescent="0.25">
      <c r="A51" s="34" t="s">
        <v>328</v>
      </c>
      <c r="B51" s="14" t="s">
        <v>327</v>
      </c>
      <c r="C51" s="103">
        <v>116.37</v>
      </c>
      <c r="D51" s="83">
        <v>200.65666666666667</v>
      </c>
      <c r="E51" s="130">
        <v>1.7181278577717189</v>
      </c>
      <c r="F51" s="41"/>
      <c r="G51" s="41" t="s">
        <v>646</v>
      </c>
      <c r="H51" s="41"/>
      <c r="I51" s="101"/>
      <c r="J51" s="84"/>
      <c r="K51" s="133"/>
      <c r="L51" s="41" t="s">
        <v>122</v>
      </c>
      <c r="P51" s="23"/>
      <c r="Q51" s="23"/>
      <c r="R51" s="23"/>
    </row>
    <row r="52" spans="1:18" ht="12.75" customHeight="1" x14ac:dyDescent="0.25">
      <c r="A52" s="34" t="s">
        <v>302</v>
      </c>
      <c r="B52" s="14" t="s">
        <v>302</v>
      </c>
      <c r="C52" s="103">
        <v>43.646666666666668</v>
      </c>
      <c r="D52" s="83">
        <v>86.910000000000011</v>
      </c>
      <c r="E52" s="130">
        <v>1.9690159773032703</v>
      </c>
      <c r="F52" s="41"/>
      <c r="G52" s="41" t="s">
        <v>646</v>
      </c>
      <c r="H52" s="14"/>
      <c r="I52" s="135"/>
      <c r="J52" s="84"/>
      <c r="K52" s="133"/>
      <c r="L52" s="41" t="s">
        <v>122</v>
      </c>
      <c r="P52" s="23"/>
      <c r="Q52" s="23"/>
      <c r="R52" s="23"/>
    </row>
    <row r="53" spans="1:18" ht="12.75" customHeight="1" x14ac:dyDescent="0.25">
      <c r="A53" s="34" t="s">
        <v>301</v>
      </c>
      <c r="B53" s="14" t="s">
        <v>300</v>
      </c>
      <c r="C53" s="103">
        <v>17.98</v>
      </c>
      <c r="D53" s="83">
        <v>30.643333333333334</v>
      </c>
      <c r="E53" s="130">
        <v>1.6671935370565507</v>
      </c>
      <c r="F53" s="41"/>
      <c r="G53" s="41" t="s">
        <v>646</v>
      </c>
      <c r="H53" s="14"/>
      <c r="I53" s="135"/>
      <c r="J53" s="84"/>
      <c r="K53" s="133"/>
      <c r="L53" s="41" t="s">
        <v>122</v>
      </c>
      <c r="P53" s="23"/>
      <c r="Q53" s="23"/>
      <c r="R53" s="23"/>
    </row>
    <row r="54" spans="1:18" ht="12.75" customHeight="1" x14ac:dyDescent="0.25">
      <c r="A54" s="34" t="s">
        <v>270</v>
      </c>
      <c r="B54" s="14" t="s">
        <v>269</v>
      </c>
      <c r="C54" s="103">
        <v>133.27000000000001</v>
      </c>
      <c r="D54" s="83">
        <v>227.75333333333333</v>
      </c>
      <c r="E54" s="130">
        <v>1.7036816365035623</v>
      </c>
      <c r="F54" s="41"/>
      <c r="G54" s="41" t="s">
        <v>646</v>
      </c>
      <c r="H54" s="14"/>
      <c r="I54" s="135"/>
      <c r="J54" s="84"/>
      <c r="K54" s="133"/>
      <c r="L54" s="41" t="s">
        <v>122</v>
      </c>
      <c r="P54" s="23"/>
      <c r="Q54" s="23"/>
      <c r="R54" s="23"/>
    </row>
    <row r="55" spans="1:18" ht="12.75" customHeight="1" x14ac:dyDescent="0.25">
      <c r="A55" s="34" t="s">
        <v>655</v>
      </c>
      <c r="B55" s="14" t="s">
        <v>655</v>
      </c>
      <c r="C55" s="103">
        <v>45.256666666666668</v>
      </c>
      <c r="D55" s="83">
        <v>83.21</v>
      </c>
      <c r="E55" s="130">
        <v>1.8204943431577429</v>
      </c>
      <c r="F55" s="139"/>
      <c r="G55" s="41"/>
      <c r="H55" s="14"/>
      <c r="I55" s="135"/>
      <c r="J55" s="84"/>
      <c r="K55" s="133"/>
      <c r="L55" s="41" t="s">
        <v>122</v>
      </c>
      <c r="P55" s="23"/>
      <c r="Q55" s="23"/>
      <c r="R55" s="23"/>
    </row>
    <row r="56" spans="1:18" ht="12.75" customHeight="1" x14ac:dyDescent="0.25">
      <c r="A56" s="34" t="s">
        <v>261</v>
      </c>
      <c r="B56" s="14" t="s">
        <v>260</v>
      </c>
      <c r="C56" s="103">
        <v>141.57666666666668</v>
      </c>
      <c r="D56" s="83">
        <v>270.86999999999995</v>
      </c>
      <c r="E56" s="130">
        <v>1.9068337502630157</v>
      </c>
      <c r="F56" s="41"/>
      <c r="G56" s="41" t="s">
        <v>646</v>
      </c>
      <c r="H56" s="14"/>
      <c r="I56" s="135"/>
      <c r="J56" s="84"/>
      <c r="K56" s="133"/>
      <c r="L56" s="41" t="s">
        <v>122</v>
      </c>
      <c r="P56" s="23"/>
      <c r="Q56" s="23"/>
      <c r="R56" s="23"/>
    </row>
    <row r="57" spans="1:18" ht="12.75" customHeight="1" x14ac:dyDescent="0.25">
      <c r="A57" s="34" t="s">
        <v>250</v>
      </c>
      <c r="B57" s="14" t="s">
        <v>250</v>
      </c>
      <c r="C57" s="103">
        <v>11.633333333333333</v>
      </c>
      <c r="D57" s="83">
        <v>23.553333333333331</v>
      </c>
      <c r="E57" s="130">
        <v>1.9435356200527703</v>
      </c>
      <c r="F57" s="41"/>
      <c r="G57" s="41" t="s">
        <v>646</v>
      </c>
      <c r="H57" s="14"/>
      <c r="I57" s="135"/>
      <c r="J57" s="84"/>
      <c r="K57" s="133"/>
      <c r="L57" s="41" t="s">
        <v>122</v>
      </c>
      <c r="P57" s="23"/>
      <c r="Q57" s="23"/>
      <c r="R57" s="23"/>
    </row>
    <row r="58" spans="1:18" ht="12.75" customHeight="1" x14ac:dyDescent="0.25">
      <c r="A58" s="34" t="s">
        <v>244</v>
      </c>
      <c r="B58" s="14" t="s">
        <v>243</v>
      </c>
      <c r="C58" s="103">
        <v>4.8933333333333335</v>
      </c>
      <c r="D58" s="83">
        <v>16.353333333333335</v>
      </c>
      <c r="E58" s="130">
        <v>2.9445701357466065</v>
      </c>
      <c r="F58" s="41"/>
      <c r="G58" s="41" t="s">
        <v>646</v>
      </c>
      <c r="H58" s="14"/>
      <c r="I58" s="135"/>
      <c r="J58" s="84"/>
      <c r="K58" s="133"/>
      <c r="L58" s="41" t="s">
        <v>122</v>
      </c>
      <c r="P58" s="23"/>
      <c r="Q58" s="23"/>
      <c r="R58" s="23"/>
    </row>
    <row r="59" spans="1:18" ht="12.75" customHeight="1" x14ac:dyDescent="0.25">
      <c r="A59" s="34" t="s">
        <v>221</v>
      </c>
      <c r="B59" s="14" t="s">
        <v>220</v>
      </c>
      <c r="C59" s="103">
        <v>12.53</v>
      </c>
      <c r="D59" s="83">
        <v>22.643333333333334</v>
      </c>
      <c r="E59" s="130">
        <v>1.7474747474747476</v>
      </c>
      <c r="F59" s="41"/>
      <c r="G59" s="41" t="s">
        <v>646</v>
      </c>
      <c r="H59" s="14"/>
      <c r="I59" s="135"/>
      <c r="J59" s="84"/>
      <c r="K59" s="133"/>
      <c r="L59" s="41" t="s">
        <v>122</v>
      </c>
      <c r="P59" s="23"/>
      <c r="Q59" s="23"/>
      <c r="R59" s="23"/>
    </row>
    <row r="60" spans="1:18" ht="12.75" customHeight="1" x14ac:dyDescent="0.25">
      <c r="A60" s="34" t="s">
        <v>203</v>
      </c>
      <c r="B60" s="14" t="s">
        <v>203</v>
      </c>
      <c r="C60" s="103">
        <v>11.936666666666667</v>
      </c>
      <c r="D60" s="83">
        <v>25.636666666666667</v>
      </c>
      <c r="E60" s="130">
        <v>2.0590054109765523</v>
      </c>
      <c r="F60" s="41"/>
      <c r="G60" s="14"/>
      <c r="H60" s="14"/>
      <c r="I60" s="135"/>
      <c r="J60" s="84"/>
      <c r="K60" s="133"/>
      <c r="L60" s="41" t="s">
        <v>98</v>
      </c>
      <c r="P60" s="23"/>
      <c r="Q60" s="23"/>
      <c r="R60" s="23"/>
    </row>
    <row r="61" spans="1:18" ht="12.75" customHeight="1" x14ac:dyDescent="0.25">
      <c r="A61" s="34" t="s">
        <v>195</v>
      </c>
      <c r="B61" s="14" t="s">
        <v>195</v>
      </c>
      <c r="C61" s="103">
        <v>32.633333333333333</v>
      </c>
      <c r="D61" s="83">
        <v>73.243333333333339</v>
      </c>
      <c r="E61" s="130">
        <v>2.2074331020812687</v>
      </c>
      <c r="F61" s="41"/>
      <c r="G61" s="41" t="s">
        <v>646</v>
      </c>
      <c r="H61" s="41"/>
      <c r="I61" s="101"/>
      <c r="J61" s="84"/>
      <c r="K61" s="133"/>
      <c r="L61" s="41" t="s">
        <v>122</v>
      </c>
      <c r="P61" s="23"/>
      <c r="Q61" s="23"/>
      <c r="R61" s="23"/>
    </row>
    <row r="62" spans="1:18" ht="12.75" customHeight="1" x14ac:dyDescent="0.25">
      <c r="A62" s="34" t="s">
        <v>175</v>
      </c>
      <c r="B62" s="14" t="s">
        <v>175</v>
      </c>
      <c r="C62" s="103">
        <v>7.0466666666666669</v>
      </c>
      <c r="D62" s="83">
        <v>15.976666666666667</v>
      </c>
      <c r="E62" s="130">
        <v>2.1097763048881526</v>
      </c>
      <c r="F62" s="41"/>
      <c r="G62" s="41" t="s">
        <v>646</v>
      </c>
      <c r="H62" s="41"/>
      <c r="I62" s="101"/>
      <c r="J62" s="84"/>
      <c r="K62" s="133"/>
      <c r="L62" s="41" t="s">
        <v>122</v>
      </c>
      <c r="P62" s="23"/>
      <c r="Q62" s="23"/>
      <c r="R62" s="23"/>
    </row>
    <row r="63" spans="1:18" ht="12.75" customHeight="1" x14ac:dyDescent="0.25">
      <c r="A63" s="34" t="s">
        <v>166</v>
      </c>
      <c r="B63" s="14" t="s">
        <v>165</v>
      </c>
      <c r="C63" s="103">
        <v>59.076666666666675</v>
      </c>
      <c r="D63" s="83">
        <v>117.98</v>
      </c>
      <c r="E63" s="130">
        <v>1.9804694002108414</v>
      </c>
      <c r="F63" s="41"/>
      <c r="G63" s="41" t="s">
        <v>646</v>
      </c>
      <c r="H63" s="41"/>
      <c r="I63" s="101"/>
      <c r="J63" s="84"/>
      <c r="K63" s="133"/>
      <c r="L63" s="41" t="s">
        <v>122</v>
      </c>
      <c r="P63" s="23"/>
      <c r="Q63" s="23"/>
      <c r="R63" s="23"/>
    </row>
    <row r="64" spans="1:18" ht="12.75" customHeight="1" x14ac:dyDescent="0.25">
      <c r="A64" s="34" t="s">
        <v>605</v>
      </c>
      <c r="B64" s="14" t="s">
        <v>604</v>
      </c>
      <c r="C64" s="132" t="s">
        <v>608</v>
      </c>
      <c r="D64" s="34"/>
      <c r="E64" s="131"/>
      <c r="F64" s="85">
        <v>6.4600000000000009</v>
      </c>
      <c r="G64" s="85">
        <v>48.153333333333336</v>
      </c>
      <c r="H64" s="33">
        <v>6.5889186773905273</v>
      </c>
      <c r="I64" s="101"/>
      <c r="J64" s="34"/>
      <c r="K64" s="133"/>
      <c r="L64" s="41" t="s">
        <v>86</v>
      </c>
      <c r="P64" s="23"/>
      <c r="Q64" s="23"/>
      <c r="R64" s="23"/>
    </row>
    <row r="65" spans="1:18" ht="12.75" customHeight="1" x14ac:dyDescent="0.25">
      <c r="A65" s="34" t="s">
        <v>649</v>
      </c>
      <c r="B65" s="14" t="s">
        <v>649</v>
      </c>
      <c r="C65" s="134"/>
      <c r="D65" s="24"/>
      <c r="E65" s="131"/>
      <c r="F65" s="85">
        <v>8.8966666666666665</v>
      </c>
      <c r="G65" s="85">
        <v>76.546666666666667</v>
      </c>
      <c r="H65" s="33">
        <v>7.8356348939036717</v>
      </c>
      <c r="I65" s="101"/>
      <c r="J65" s="84"/>
      <c r="K65" s="133"/>
      <c r="L65" s="41" t="s">
        <v>122</v>
      </c>
      <c r="P65" s="23"/>
      <c r="Q65" s="23"/>
      <c r="R65" s="23"/>
    </row>
    <row r="66" spans="1:18" ht="12.75" customHeight="1" x14ac:dyDescent="0.25">
      <c r="A66" s="34" t="s">
        <v>441</v>
      </c>
      <c r="B66" s="14" t="s">
        <v>440</v>
      </c>
      <c r="C66" s="132" t="s">
        <v>608</v>
      </c>
      <c r="D66" s="84" t="s">
        <v>646</v>
      </c>
      <c r="E66" s="131"/>
      <c r="F66" s="85">
        <v>2.3833333333333333</v>
      </c>
      <c r="G66" s="85">
        <v>8.5400000000000009</v>
      </c>
      <c r="H66" s="33">
        <v>2.8197044334975372</v>
      </c>
      <c r="I66" s="101"/>
      <c r="J66" s="84"/>
      <c r="K66" s="133"/>
      <c r="L66" s="41" t="s">
        <v>122</v>
      </c>
      <c r="P66" s="23"/>
      <c r="Q66" s="23"/>
      <c r="R66" s="23"/>
    </row>
    <row r="67" spans="1:18" ht="12.75" customHeight="1" x14ac:dyDescent="0.25">
      <c r="A67" s="34" t="s">
        <v>648</v>
      </c>
      <c r="B67" s="14" t="s">
        <v>647</v>
      </c>
      <c r="C67" s="132" t="s">
        <v>608</v>
      </c>
      <c r="D67" s="84" t="s">
        <v>646</v>
      </c>
      <c r="E67" s="131"/>
      <c r="F67" s="85">
        <v>64.093333333333334</v>
      </c>
      <c r="G67" s="85">
        <v>193.49</v>
      </c>
      <c r="H67" s="33">
        <v>2.9878635804997953</v>
      </c>
      <c r="I67" s="101"/>
      <c r="J67" s="84"/>
      <c r="K67" s="133"/>
      <c r="L67" s="41" t="s">
        <v>122</v>
      </c>
      <c r="P67" s="23"/>
      <c r="Q67" s="23"/>
      <c r="R67" s="23"/>
    </row>
    <row r="68" spans="1:18" ht="12.75" customHeight="1" x14ac:dyDescent="0.25">
      <c r="A68" s="34" t="s">
        <v>183</v>
      </c>
      <c r="B68" s="24" t="s">
        <v>183</v>
      </c>
      <c r="C68" s="132" t="s">
        <v>608</v>
      </c>
      <c r="D68" s="84"/>
      <c r="E68" s="131"/>
      <c r="F68" s="85">
        <v>12.106666666666667</v>
      </c>
      <c r="G68" s="85">
        <v>72.346666666666678</v>
      </c>
      <c r="H68" s="33">
        <v>5.5961342828077321</v>
      </c>
      <c r="I68" s="101"/>
      <c r="J68" s="84"/>
      <c r="K68" s="133"/>
      <c r="L68" s="41" t="s">
        <v>86</v>
      </c>
      <c r="P68" s="23"/>
      <c r="Q68" s="23"/>
      <c r="R68" s="23"/>
    </row>
    <row r="69" spans="1:18" ht="12.75" customHeight="1" x14ac:dyDescent="0.25">
      <c r="A69" s="34" t="s">
        <v>593</v>
      </c>
      <c r="B69" s="24" t="s">
        <v>593</v>
      </c>
      <c r="C69" s="132" t="s">
        <v>608</v>
      </c>
      <c r="D69" s="84" t="s">
        <v>646</v>
      </c>
      <c r="E69" s="131"/>
      <c r="F69" s="41"/>
      <c r="G69" s="41"/>
      <c r="H69" s="41"/>
      <c r="I69" s="103">
        <v>15.74</v>
      </c>
      <c r="J69" s="83">
        <v>116.46666666666665</v>
      </c>
      <c r="K69" s="130">
        <v>7.0171246515332522</v>
      </c>
      <c r="L69" s="41" t="s">
        <v>98</v>
      </c>
      <c r="P69" s="23"/>
      <c r="Q69" s="23"/>
      <c r="R69" s="23"/>
    </row>
    <row r="70" spans="1:18" ht="12.75" customHeight="1" x14ac:dyDescent="0.25">
      <c r="A70" s="34" t="s">
        <v>254</v>
      </c>
      <c r="B70" s="24" t="s">
        <v>254</v>
      </c>
      <c r="C70" s="132" t="s">
        <v>608</v>
      </c>
      <c r="D70" s="84" t="s">
        <v>646</v>
      </c>
      <c r="E70" s="131"/>
      <c r="F70" s="41"/>
      <c r="G70" s="41"/>
      <c r="H70" s="41"/>
      <c r="I70" s="103">
        <v>5.91</v>
      </c>
      <c r="J70" s="83">
        <v>200.01</v>
      </c>
      <c r="K70" s="130">
        <v>29.089725036179448</v>
      </c>
      <c r="L70" s="41" t="s">
        <v>98</v>
      </c>
      <c r="P70" s="23"/>
      <c r="Q70" s="23"/>
      <c r="R70" s="23"/>
    </row>
    <row r="71" spans="1:18" ht="12.75" customHeight="1" x14ac:dyDescent="0.25">
      <c r="A71" s="29" t="s">
        <v>206</v>
      </c>
      <c r="B71" s="10" t="s">
        <v>206</v>
      </c>
      <c r="C71" s="129" t="s">
        <v>608</v>
      </c>
      <c r="D71" s="82" t="s">
        <v>646</v>
      </c>
      <c r="E71" s="128"/>
      <c r="F71" s="10"/>
      <c r="G71" s="82" t="s">
        <v>646</v>
      </c>
      <c r="H71" s="82"/>
      <c r="I71" s="99">
        <v>2.2333333333333334</v>
      </c>
      <c r="J71" s="81">
        <v>10.586666666666666</v>
      </c>
      <c r="K71" s="127">
        <v>3.583505154639175</v>
      </c>
      <c r="L71" s="52" t="s">
        <v>122</v>
      </c>
      <c r="M71" s="23"/>
      <c r="N71" s="23"/>
      <c r="P71" s="23"/>
      <c r="Q71" s="23"/>
      <c r="R71" s="23"/>
    </row>
    <row r="72" spans="1:18" ht="10.5" customHeight="1" x14ac:dyDescent="0.25">
      <c r="A72" s="183" t="s">
        <v>645</v>
      </c>
      <c r="B72" s="183"/>
      <c r="C72" s="183"/>
      <c r="D72" s="183"/>
      <c r="E72" s="183"/>
      <c r="F72" s="183"/>
      <c r="G72" s="183"/>
      <c r="H72" s="183"/>
      <c r="I72" s="183"/>
      <c r="J72" s="183"/>
      <c r="K72" s="183"/>
      <c r="L72" s="183"/>
      <c r="P72" s="23"/>
      <c r="Q72" s="23"/>
      <c r="R72" s="23"/>
    </row>
    <row r="73" spans="1:18" ht="12.75" customHeight="1" x14ac:dyDescent="0.25">
      <c r="A73" s="184"/>
      <c r="B73" s="184"/>
      <c r="C73" s="184"/>
      <c r="D73" s="184"/>
      <c r="E73" s="184"/>
      <c r="F73" s="184"/>
      <c r="G73" s="184"/>
      <c r="H73" s="184"/>
      <c r="I73" s="184"/>
      <c r="J73" s="184"/>
      <c r="K73" s="184"/>
      <c r="L73" s="184"/>
      <c r="P73" s="23"/>
      <c r="Q73" s="23"/>
      <c r="R73" s="23"/>
    </row>
    <row r="74" spans="1:18" ht="8.25" customHeight="1" x14ac:dyDescent="0.25">
      <c r="A74" s="184"/>
      <c r="B74" s="184"/>
      <c r="C74" s="184"/>
      <c r="D74" s="184"/>
      <c r="E74" s="184"/>
      <c r="F74" s="184"/>
      <c r="G74" s="184"/>
      <c r="H74" s="184"/>
      <c r="I74" s="184"/>
      <c r="J74" s="184"/>
      <c r="K74" s="184"/>
      <c r="L74" s="184"/>
      <c r="P74" s="23"/>
      <c r="Q74" s="23"/>
      <c r="R74" s="23"/>
    </row>
    <row r="75" spans="1:18" ht="12.75" customHeight="1" x14ac:dyDescent="0.25">
      <c r="A75" s="185"/>
      <c r="B75" s="185"/>
      <c r="C75" s="185"/>
      <c r="D75" s="185"/>
      <c r="E75" s="185"/>
      <c r="F75" s="185"/>
      <c r="G75" s="185"/>
      <c r="H75" s="185"/>
      <c r="I75" s="185"/>
      <c r="J75" s="185"/>
      <c r="K75" s="185"/>
      <c r="L75" s="185"/>
    </row>
    <row r="76" spans="1:18" ht="12.75" customHeight="1" x14ac:dyDescent="0.25">
      <c r="C76" s="126"/>
      <c r="D76" s="126"/>
      <c r="E76" s="126"/>
      <c r="F76" s="126"/>
      <c r="G76" s="126"/>
      <c r="H76" s="126"/>
      <c r="I76" s="126"/>
      <c r="J76" s="126"/>
      <c r="K76" s="126"/>
    </row>
    <row r="77" spans="1:18" ht="12.75" customHeight="1" x14ac:dyDescent="0.25">
      <c r="C77" s="124"/>
      <c r="D77" s="124"/>
      <c r="E77" s="124"/>
    </row>
    <row r="78" spans="1:18" ht="12.75" customHeight="1" x14ac:dyDescent="0.25">
      <c r="C78" s="124"/>
      <c r="D78" s="124"/>
      <c r="E78" s="124"/>
    </row>
    <row r="79" spans="1:18" ht="12.75" customHeight="1" x14ac:dyDescent="0.25">
      <c r="C79" s="124"/>
      <c r="D79" s="124"/>
      <c r="E79" s="124"/>
    </row>
    <row r="80" spans="1:18" ht="12.75" customHeight="1" x14ac:dyDescent="0.25">
      <c r="C80" s="124"/>
      <c r="D80" s="124"/>
      <c r="E80" s="124"/>
    </row>
    <row r="81" spans="4:5" ht="12.75" customHeight="1" x14ac:dyDescent="0.25">
      <c r="D81" s="125"/>
      <c r="E81" s="124"/>
    </row>
    <row r="82" spans="4:5" ht="12.75" customHeight="1" x14ac:dyDescent="0.25">
      <c r="D82" s="125"/>
      <c r="E82" s="124"/>
    </row>
    <row r="83" spans="4:5" ht="12.75" customHeight="1" x14ac:dyDescent="0.25">
      <c r="D83" s="125"/>
      <c r="E83" s="124"/>
    </row>
  </sheetData>
  <mergeCells count="8">
    <mergeCell ref="L3:L4"/>
    <mergeCell ref="K3:K4"/>
    <mergeCell ref="C3:D3"/>
    <mergeCell ref="E3:E4"/>
    <mergeCell ref="F3:G3"/>
    <mergeCell ref="H3:H4"/>
    <mergeCell ref="I3:J3"/>
    <mergeCell ref="A72:L75"/>
  </mergeCells>
  <pageMargins left="0.70866141732283472" right="0.31496062992125984" top="0.74803149606299213" bottom="0.74803149606299213"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5"/>
  <sheetViews>
    <sheetView zoomScale="120" zoomScaleNormal="120" zoomScalePageLayoutView="200" workbookViewId="0">
      <selection activeCell="J10" sqref="J10"/>
    </sheetView>
  </sheetViews>
  <sheetFormatPr defaultColWidth="8.85546875" defaultRowHeight="12.75" x14ac:dyDescent="0.2"/>
  <cols>
    <col min="1" max="1" width="4.7109375" style="14" customWidth="1"/>
    <col min="2" max="2" width="12" style="14" customWidth="1"/>
    <col min="3" max="3" width="11.28515625" style="14" customWidth="1"/>
    <col min="4" max="8" width="2.7109375" style="41" customWidth="1"/>
    <col min="9" max="9" width="12.7109375" style="41" customWidth="1"/>
    <col min="10" max="10" width="13" style="41" customWidth="1"/>
    <col min="11" max="11" width="6.140625" style="41" customWidth="1"/>
    <col min="12" max="12" width="4" style="139" customWidth="1"/>
    <col min="13" max="16384" width="8.85546875" style="146"/>
  </cols>
  <sheetData>
    <row r="1" spans="1:12" ht="15" customHeight="1" x14ac:dyDescent="0.2"/>
    <row r="2" spans="1:12" ht="9" customHeight="1" x14ac:dyDescent="0.2">
      <c r="B2" s="177" t="s">
        <v>667</v>
      </c>
      <c r="C2" s="177"/>
      <c r="D2" s="177"/>
      <c r="E2" s="177"/>
      <c r="F2" s="177"/>
      <c r="G2" s="177"/>
      <c r="H2" s="177"/>
      <c r="I2" s="177"/>
      <c r="J2" s="177"/>
      <c r="K2" s="177"/>
      <c r="L2" s="177"/>
    </row>
    <row r="3" spans="1:12" ht="14.25" customHeight="1" x14ac:dyDescent="0.2">
      <c r="B3" s="178"/>
      <c r="C3" s="178"/>
      <c r="D3" s="178"/>
      <c r="E3" s="178"/>
      <c r="F3" s="178"/>
      <c r="G3" s="178"/>
      <c r="H3" s="178"/>
      <c r="I3" s="178"/>
      <c r="J3" s="178"/>
      <c r="K3" s="178"/>
      <c r="L3" s="178"/>
    </row>
    <row r="4" spans="1:12" ht="12.75" customHeight="1" x14ac:dyDescent="0.2">
      <c r="A4" s="53" t="s">
        <v>51</v>
      </c>
      <c r="B4" s="113"/>
      <c r="C4" s="38"/>
      <c r="D4" s="78"/>
      <c r="E4" s="78"/>
      <c r="F4" s="78"/>
      <c r="G4" s="78"/>
      <c r="H4" s="78"/>
      <c r="I4" s="165" t="s">
        <v>664</v>
      </c>
      <c r="J4" s="165" t="s">
        <v>663</v>
      </c>
      <c r="K4" s="165" t="s">
        <v>157</v>
      </c>
      <c r="L4" s="156"/>
    </row>
    <row r="5" spans="1:12" ht="15" customHeight="1" x14ac:dyDescent="0.2">
      <c r="B5" s="37" t="s">
        <v>33</v>
      </c>
      <c r="C5" s="37" t="s">
        <v>72</v>
      </c>
      <c r="D5" s="22" t="s">
        <v>71</v>
      </c>
      <c r="E5" s="22" t="s">
        <v>70</v>
      </c>
      <c r="F5" s="22" t="s">
        <v>69</v>
      </c>
      <c r="G5" s="22" t="s">
        <v>68</v>
      </c>
      <c r="H5" s="22" t="s">
        <v>67</v>
      </c>
      <c r="I5" s="166"/>
      <c r="J5" s="166"/>
      <c r="K5" s="166"/>
      <c r="L5" s="155"/>
    </row>
    <row r="6" spans="1:12" x14ac:dyDescent="0.2">
      <c r="B6" s="14" t="s">
        <v>569</v>
      </c>
      <c r="C6" s="14" t="s">
        <v>569</v>
      </c>
      <c r="G6" s="41" t="s">
        <v>88</v>
      </c>
      <c r="I6" s="85">
        <v>211.62</v>
      </c>
      <c r="J6" s="85">
        <v>186.16677845415919</v>
      </c>
      <c r="K6" s="41" t="s">
        <v>122</v>
      </c>
    </row>
    <row r="7" spans="1:12" x14ac:dyDescent="0.2">
      <c r="B7" s="14" t="s">
        <v>452</v>
      </c>
      <c r="C7" s="14" t="s">
        <v>451</v>
      </c>
      <c r="G7" s="41" t="s">
        <v>88</v>
      </c>
      <c r="I7" s="85">
        <v>193.61750000000001</v>
      </c>
      <c r="J7" s="85">
        <v>209.74483869295409</v>
      </c>
      <c r="K7" s="41" t="s">
        <v>122</v>
      </c>
    </row>
    <row r="8" spans="1:12" x14ac:dyDescent="0.2">
      <c r="B8" s="14" t="s">
        <v>180</v>
      </c>
      <c r="C8" s="14" t="s">
        <v>179</v>
      </c>
      <c r="D8" s="41" t="s">
        <v>54</v>
      </c>
      <c r="I8" s="85">
        <v>39.762500000000003</v>
      </c>
      <c r="J8" s="85">
        <v>10.187316869519659</v>
      </c>
      <c r="K8" s="41" t="s">
        <v>122</v>
      </c>
    </row>
    <row r="9" spans="1:12" x14ac:dyDescent="0.2">
      <c r="B9" s="14" t="s">
        <v>564</v>
      </c>
      <c r="C9" s="14" t="s">
        <v>564</v>
      </c>
      <c r="F9" s="41" t="s">
        <v>54</v>
      </c>
      <c r="I9" s="85">
        <v>63.042500000000004</v>
      </c>
      <c r="J9" s="85">
        <v>44.586160315356452</v>
      </c>
      <c r="K9" s="41" t="s">
        <v>122</v>
      </c>
    </row>
    <row r="10" spans="1:12" x14ac:dyDescent="0.2">
      <c r="B10" s="14" t="s">
        <v>575</v>
      </c>
      <c r="C10" s="14" t="s">
        <v>574</v>
      </c>
      <c r="E10" s="41" t="s">
        <v>54</v>
      </c>
      <c r="H10" s="41" t="s">
        <v>54</v>
      </c>
      <c r="I10" s="85">
        <v>124.47499999999999</v>
      </c>
      <c r="J10" s="85">
        <v>100.19144690707552</v>
      </c>
      <c r="K10" s="41" t="s">
        <v>122</v>
      </c>
    </row>
    <row r="11" spans="1:12" x14ac:dyDescent="0.2">
      <c r="B11" s="14" t="s">
        <v>556</v>
      </c>
      <c r="C11" s="14" t="s">
        <v>555</v>
      </c>
      <c r="E11" s="41" t="s">
        <v>54</v>
      </c>
      <c r="I11" s="85">
        <v>59.052499999999995</v>
      </c>
      <c r="J11" s="85">
        <v>27.369924339196384</v>
      </c>
      <c r="K11" s="41" t="s">
        <v>122</v>
      </c>
    </row>
    <row r="12" spans="1:12" x14ac:dyDescent="0.2">
      <c r="B12" s="14" t="s">
        <v>282</v>
      </c>
      <c r="C12" s="14" t="s">
        <v>281</v>
      </c>
      <c r="G12" s="41" t="s">
        <v>88</v>
      </c>
      <c r="I12" s="85">
        <v>39.83</v>
      </c>
      <c r="J12" s="85">
        <v>28.333849014915018</v>
      </c>
      <c r="K12" s="41" t="s">
        <v>122</v>
      </c>
    </row>
    <row r="13" spans="1:12" x14ac:dyDescent="0.2">
      <c r="B13" s="14" t="s">
        <v>346</v>
      </c>
      <c r="C13" s="14" t="s">
        <v>346</v>
      </c>
      <c r="G13" s="41" t="s">
        <v>88</v>
      </c>
      <c r="I13" s="85">
        <v>28.012500000000003</v>
      </c>
      <c r="J13" s="85">
        <v>6.9459838515984593</v>
      </c>
      <c r="K13" s="41" t="s">
        <v>122</v>
      </c>
    </row>
    <row r="14" spans="1:12" x14ac:dyDescent="0.2">
      <c r="B14" s="14" t="s">
        <v>550</v>
      </c>
      <c r="C14" s="14" t="s">
        <v>549</v>
      </c>
      <c r="G14" s="41" t="s">
        <v>88</v>
      </c>
      <c r="I14" s="85">
        <v>37.197500000000005</v>
      </c>
      <c r="J14" s="85">
        <v>7.8909077424590066</v>
      </c>
      <c r="K14" s="41" t="s">
        <v>122</v>
      </c>
    </row>
    <row r="15" spans="1:12" x14ac:dyDescent="0.2">
      <c r="B15" s="14" t="s">
        <v>520</v>
      </c>
      <c r="C15" s="14" t="s">
        <v>520</v>
      </c>
      <c r="D15" s="41" t="s">
        <v>54</v>
      </c>
      <c r="I15" s="85">
        <v>59.657499999999999</v>
      </c>
      <c r="J15" s="85">
        <v>40.439204884204464</v>
      </c>
      <c r="K15" s="41" t="s">
        <v>122</v>
      </c>
    </row>
    <row r="16" spans="1:12" x14ac:dyDescent="0.2">
      <c r="B16" s="14" t="s">
        <v>377</v>
      </c>
      <c r="C16" s="14" t="s">
        <v>376</v>
      </c>
      <c r="G16" s="41" t="s">
        <v>88</v>
      </c>
      <c r="I16" s="85">
        <v>42.632500000000007</v>
      </c>
      <c r="J16" s="85">
        <v>9.2968072476522465</v>
      </c>
      <c r="K16" s="41" t="s">
        <v>122</v>
      </c>
    </row>
    <row r="17" spans="2:11" x14ac:dyDescent="0.2">
      <c r="B17" s="14" t="s">
        <v>186</v>
      </c>
      <c r="C17" s="14" t="s">
        <v>186</v>
      </c>
      <c r="E17" s="41" t="s">
        <v>54</v>
      </c>
      <c r="I17" s="85">
        <v>26.717500000000001</v>
      </c>
      <c r="J17" s="85">
        <v>5.6902921717605839</v>
      </c>
      <c r="K17" s="41" t="s">
        <v>122</v>
      </c>
    </row>
    <row r="18" spans="2:11" x14ac:dyDescent="0.2">
      <c r="B18" s="14" t="s">
        <v>547</v>
      </c>
      <c r="C18" s="14" t="s">
        <v>547</v>
      </c>
      <c r="E18" s="41" t="s">
        <v>54</v>
      </c>
      <c r="I18" s="85">
        <v>25.7075</v>
      </c>
      <c r="J18" s="85">
        <v>5.9487722823005038</v>
      </c>
      <c r="K18" s="41" t="s">
        <v>122</v>
      </c>
    </row>
    <row r="19" spans="2:11" x14ac:dyDescent="0.2">
      <c r="B19" s="14" t="s">
        <v>167</v>
      </c>
      <c r="C19" s="14" t="s">
        <v>167</v>
      </c>
      <c r="G19" s="41" t="s">
        <v>88</v>
      </c>
      <c r="I19" s="85">
        <v>24.737499999999997</v>
      </c>
      <c r="J19" s="85">
        <v>3.4036879508360944</v>
      </c>
      <c r="K19" s="41" t="s">
        <v>122</v>
      </c>
    </row>
    <row r="20" spans="2:11" x14ac:dyDescent="0.2">
      <c r="B20" s="14" t="s">
        <v>410</v>
      </c>
      <c r="C20" s="14" t="s">
        <v>409</v>
      </c>
      <c r="G20" s="41" t="s">
        <v>88</v>
      </c>
      <c r="I20" s="85">
        <v>25.04</v>
      </c>
      <c r="J20" s="85">
        <v>4.7361517430645463</v>
      </c>
      <c r="K20" s="41" t="s">
        <v>122</v>
      </c>
    </row>
    <row r="21" spans="2:11" x14ac:dyDescent="0.2">
      <c r="B21" s="14" t="s">
        <v>297</v>
      </c>
      <c r="C21" s="14" t="s">
        <v>297</v>
      </c>
      <c r="G21" s="41" t="s">
        <v>88</v>
      </c>
      <c r="I21" s="85">
        <v>29.477500000000003</v>
      </c>
      <c r="J21" s="85">
        <v>6.8696015168275721</v>
      </c>
      <c r="K21" s="41" t="s">
        <v>122</v>
      </c>
    </row>
    <row r="22" spans="2:11" x14ac:dyDescent="0.2">
      <c r="B22" s="14" t="s">
        <v>298</v>
      </c>
      <c r="C22" s="14" t="s">
        <v>298</v>
      </c>
      <c r="D22" s="41" t="s">
        <v>54</v>
      </c>
      <c r="E22" s="41" t="s">
        <v>54</v>
      </c>
      <c r="H22" s="41" t="s">
        <v>54</v>
      </c>
      <c r="I22" s="85">
        <v>29.5975</v>
      </c>
      <c r="J22" s="85">
        <v>7.1775500694874923</v>
      </c>
      <c r="K22" s="41" t="s">
        <v>122</v>
      </c>
    </row>
    <row r="23" spans="2:11" x14ac:dyDescent="0.2">
      <c r="B23" s="14" t="s">
        <v>482</v>
      </c>
      <c r="C23" s="14" t="s">
        <v>481</v>
      </c>
      <c r="D23" s="41" t="s">
        <v>54</v>
      </c>
      <c r="I23" s="85">
        <v>30.487500000000004</v>
      </c>
      <c r="J23" s="85">
        <v>5.9933428346235162</v>
      </c>
      <c r="K23" s="41" t="s">
        <v>122</v>
      </c>
    </row>
    <row r="24" spans="2:11" x14ac:dyDescent="0.2">
      <c r="B24" s="14" t="s">
        <v>375</v>
      </c>
      <c r="C24" s="14" t="s">
        <v>375</v>
      </c>
      <c r="E24" s="41" t="s">
        <v>54</v>
      </c>
      <c r="H24" s="41" t="s">
        <v>54</v>
      </c>
      <c r="I24" s="85">
        <v>151.185</v>
      </c>
      <c r="J24" s="85">
        <v>125.23253956806379</v>
      </c>
      <c r="K24" s="41" t="s">
        <v>122</v>
      </c>
    </row>
    <row r="25" spans="2:11" x14ac:dyDescent="0.2">
      <c r="B25" s="14" t="s">
        <v>580</v>
      </c>
      <c r="C25" s="14" t="s">
        <v>580</v>
      </c>
      <c r="G25" s="41" t="s">
        <v>88</v>
      </c>
      <c r="I25" s="85">
        <v>22.330000000000002</v>
      </c>
      <c r="J25" s="85">
        <v>4.4962206351556882</v>
      </c>
      <c r="K25" s="41" t="s">
        <v>122</v>
      </c>
    </row>
    <row r="26" spans="2:11" x14ac:dyDescent="0.2">
      <c r="B26" s="14" t="s">
        <v>464</v>
      </c>
      <c r="C26" s="14" t="s">
        <v>463</v>
      </c>
      <c r="E26" s="41" t="s">
        <v>54</v>
      </c>
      <c r="I26" s="85">
        <v>171</v>
      </c>
      <c r="J26" s="85">
        <v>10.238906191581222</v>
      </c>
      <c r="K26" s="41" t="s">
        <v>98</v>
      </c>
    </row>
    <row r="27" spans="2:11" x14ac:dyDescent="0.2">
      <c r="B27" s="14" t="s">
        <v>419</v>
      </c>
      <c r="D27" s="41" t="s">
        <v>54</v>
      </c>
      <c r="I27" s="85">
        <v>97.29</v>
      </c>
      <c r="J27" s="85">
        <v>12.572358569496815</v>
      </c>
      <c r="K27" s="41" t="s">
        <v>98</v>
      </c>
    </row>
    <row r="28" spans="2:11" x14ac:dyDescent="0.2">
      <c r="B28" s="14" t="s">
        <v>320</v>
      </c>
      <c r="C28" s="14" t="s">
        <v>319</v>
      </c>
      <c r="E28" s="41" t="s">
        <v>54</v>
      </c>
      <c r="H28" s="41" t="s">
        <v>54</v>
      </c>
      <c r="I28" s="85">
        <v>40.1</v>
      </c>
      <c r="J28" s="85">
        <v>3.4365389565666207</v>
      </c>
      <c r="K28" s="41" t="s">
        <v>98</v>
      </c>
    </row>
    <row r="29" spans="2:11" x14ac:dyDescent="0.2">
      <c r="B29" s="14" t="s">
        <v>173</v>
      </c>
      <c r="C29" s="14" t="s">
        <v>172</v>
      </c>
      <c r="E29" s="41" t="s">
        <v>54</v>
      </c>
      <c r="I29" s="85">
        <v>32.465000000000003</v>
      </c>
      <c r="J29" s="85">
        <v>1.8172644276494274</v>
      </c>
      <c r="K29" s="41" t="s">
        <v>98</v>
      </c>
    </row>
    <row r="30" spans="2:11" x14ac:dyDescent="0.2">
      <c r="B30" s="14" t="s">
        <v>164</v>
      </c>
      <c r="C30" s="14" t="s">
        <v>164</v>
      </c>
      <c r="G30" s="41" t="s">
        <v>88</v>
      </c>
      <c r="I30" s="85">
        <v>29.490000000000002</v>
      </c>
      <c r="J30" s="85">
        <v>1.4142135623730649E-2</v>
      </c>
      <c r="K30" s="41" t="s">
        <v>98</v>
      </c>
    </row>
    <row r="31" spans="2:11" x14ac:dyDescent="0.2">
      <c r="B31" s="14" t="s">
        <v>242</v>
      </c>
      <c r="C31" s="14" t="s">
        <v>241</v>
      </c>
      <c r="D31" s="41" t="s">
        <v>54</v>
      </c>
      <c r="I31" s="85">
        <v>32.379999999999995</v>
      </c>
      <c r="J31" s="85">
        <v>4.8790367901872544</v>
      </c>
      <c r="K31" s="41" t="s">
        <v>98</v>
      </c>
    </row>
    <row r="32" spans="2:11" x14ac:dyDescent="0.2">
      <c r="B32" s="14" t="s">
        <v>290</v>
      </c>
      <c r="C32" s="14" t="s">
        <v>289</v>
      </c>
      <c r="G32" s="41" t="s">
        <v>88</v>
      </c>
      <c r="I32" s="85">
        <v>25.064999999999998</v>
      </c>
      <c r="J32" s="85">
        <v>5.6639253173042485</v>
      </c>
      <c r="K32" s="41" t="s">
        <v>98</v>
      </c>
    </row>
    <row r="33" spans="2:11" x14ac:dyDescent="0.2">
      <c r="B33" s="14" t="s">
        <v>504</v>
      </c>
      <c r="C33" s="14" t="s">
        <v>503</v>
      </c>
      <c r="E33" s="41" t="s">
        <v>54</v>
      </c>
      <c r="I33" s="85">
        <v>25.714999999999996</v>
      </c>
      <c r="J33" s="85">
        <v>9.408303070515263</v>
      </c>
      <c r="K33" s="41" t="s">
        <v>122</v>
      </c>
    </row>
    <row r="34" spans="2:11" x14ac:dyDescent="0.2">
      <c r="B34" s="14" t="s">
        <v>442</v>
      </c>
      <c r="C34" s="14" t="s">
        <v>442</v>
      </c>
      <c r="G34" s="41" t="s">
        <v>88</v>
      </c>
      <c r="I34" s="85">
        <v>18.567500000000003</v>
      </c>
      <c r="J34" s="85">
        <v>6.1463613897437925</v>
      </c>
      <c r="K34" s="41" t="s">
        <v>122</v>
      </c>
    </row>
    <row r="35" spans="2:11" x14ac:dyDescent="0.2">
      <c r="B35" s="14" t="s">
        <v>602</v>
      </c>
      <c r="C35" s="14" t="s">
        <v>602</v>
      </c>
      <c r="D35" s="41" t="s">
        <v>54</v>
      </c>
      <c r="I35" s="85">
        <v>19.672499999999999</v>
      </c>
      <c r="J35" s="85">
        <v>5.002348615067393</v>
      </c>
      <c r="K35" s="41" t="s">
        <v>122</v>
      </c>
    </row>
    <row r="36" spans="2:11" x14ac:dyDescent="0.2">
      <c r="B36" s="14" t="s">
        <v>546</v>
      </c>
      <c r="C36" s="14" t="s">
        <v>545</v>
      </c>
      <c r="E36" s="41" t="s">
        <v>54</v>
      </c>
      <c r="I36" s="85">
        <v>27.547499999999999</v>
      </c>
      <c r="J36" s="85">
        <v>14.085989197307606</v>
      </c>
      <c r="K36" s="41" t="s">
        <v>122</v>
      </c>
    </row>
    <row r="37" spans="2:11" x14ac:dyDescent="0.2">
      <c r="B37" s="14" t="s">
        <v>359</v>
      </c>
      <c r="C37" s="14" t="s">
        <v>358</v>
      </c>
      <c r="G37" s="41" t="s">
        <v>88</v>
      </c>
      <c r="I37" s="85">
        <v>17.4375</v>
      </c>
      <c r="J37" s="85">
        <v>3.820928115872714</v>
      </c>
      <c r="K37" s="41" t="s">
        <v>122</v>
      </c>
    </row>
    <row r="38" spans="2:11" x14ac:dyDescent="0.2">
      <c r="B38" s="14" t="s">
        <v>276</v>
      </c>
      <c r="C38" s="14" t="s">
        <v>275</v>
      </c>
      <c r="G38" s="41" t="s">
        <v>88</v>
      </c>
      <c r="I38" s="85">
        <v>17.940000000000001</v>
      </c>
      <c r="J38" s="85">
        <v>3.2099325018863887</v>
      </c>
      <c r="K38" s="41" t="s">
        <v>122</v>
      </c>
    </row>
    <row r="39" spans="2:11" x14ac:dyDescent="0.2">
      <c r="B39" s="14" t="s">
        <v>197</v>
      </c>
      <c r="C39" s="14" t="s">
        <v>197</v>
      </c>
      <c r="G39" s="41" t="s">
        <v>88</v>
      </c>
      <c r="I39" s="85">
        <v>19.024999999999999</v>
      </c>
      <c r="J39" s="85">
        <v>8.2150776015811378</v>
      </c>
      <c r="K39" s="41" t="s">
        <v>122</v>
      </c>
    </row>
    <row r="40" spans="2:11" x14ac:dyDescent="0.2">
      <c r="B40" s="14" t="s">
        <v>438</v>
      </c>
      <c r="C40" s="14" t="s">
        <v>438</v>
      </c>
      <c r="G40" s="41" t="s">
        <v>88</v>
      </c>
      <c r="I40" s="85">
        <v>24.439999999999998</v>
      </c>
      <c r="J40" s="85">
        <v>10.960155108391497</v>
      </c>
      <c r="K40" s="41" t="s">
        <v>98</v>
      </c>
    </row>
    <row r="41" spans="2:11" x14ac:dyDescent="0.2">
      <c r="B41" s="14" t="s">
        <v>381</v>
      </c>
      <c r="C41" s="14" t="s">
        <v>380</v>
      </c>
      <c r="G41" s="41" t="s">
        <v>88</v>
      </c>
      <c r="I41" s="85">
        <v>15.452499999999999</v>
      </c>
      <c r="J41" s="85">
        <v>6.3799392630337781</v>
      </c>
      <c r="K41" s="41" t="s">
        <v>122</v>
      </c>
    </row>
    <row r="42" spans="2:11" x14ac:dyDescent="0.2">
      <c r="B42" s="14" t="s">
        <v>579</v>
      </c>
      <c r="C42" s="14" t="s">
        <v>579</v>
      </c>
      <c r="D42" s="41" t="s">
        <v>54</v>
      </c>
      <c r="I42" s="85">
        <v>21.5275</v>
      </c>
      <c r="J42" s="85">
        <v>10.501229689898228</v>
      </c>
      <c r="K42" s="41" t="s">
        <v>122</v>
      </c>
    </row>
    <row r="43" spans="2:11" x14ac:dyDescent="0.2">
      <c r="B43" s="14" t="s">
        <v>523</v>
      </c>
      <c r="C43" s="14" t="s">
        <v>523</v>
      </c>
      <c r="G43" s="41" t="s">
        <v>88</v>
      </c>
      <c r="I43" s="85">
        <v>18.057500000000001</v>
      </c>
      <c r="J43" s="85">
        <v>5.2029246583051689</v>
      </c>
      <c r="K43" s="41" t="s">
        <v>122</v>
      </c>
    </row>
    <row r="44" spans="2:11" x14ac:dyDescent="0.2">
      <c r="B44" s="14" t="s">
        <v>588</v>
      </c>
      <c r="C44" s="14" t="s">
        <v>588</v>
      </c>
      <c r="G44" s="41" t="s">
        <v>88</v>
      </c>
      <c r="I44" s="85">
        <v>16.919999999999998</v>
      </c>
      <c r="J44" s="85">
        <v>2.3225704151507243</v>
      </c>
      <c r="K44" s="41" t="s">
        <v>122</v>
      </c>
    </row>
    <row r="45" spans="2:11" x14ac:dyDescent="0.2">
      <c r="B45" s="14" t="s">
        <v>213</v>
      </c>
      <c r="C45" s="14" t="s">
        <v>213</v>
      </c>
      <c r="G45" s="41" t="s">
        <v>88</v>
      </c>
      <c r="I45" s="85">
        <v>14.344999999999999</v>
      </c>
      <c r="J45" s="85">
        <v>5.9043416229076753</v>
      </c>
      <c r="K45" s="41" t="s">
        <v>98</v>
      </c>
    </row>
    <row r="46" spans="2:11" x14ac:dyDescent="0.2">
      <c r="B46" s="14" t="s">
        <v>293</v>
      </c>
      <c r="C46" s="14" t="s">
        <v>292</v>
      </c>
      <c r="G46" s="41" t="s">
        <v>88</v>
      </c>
      <c r="I46" s="85">
        <v>13.3125</v>
      </c>
      <c r="J46" s="85">
        <v>3.6055824772150147</v>
      </c>
      <c r="K46" s="41" t="s">
        <v>122</v>
      </c>
    </row>
    <row r="47" spans="2:11" x14ac:dyDescent="0.2">
      <c r="B47" s="14" t="s">
        <v>229</v>
      </c>
      <c r="C47" s="14" t="s">
        <v>229</v>
      </c>
      <c r="D47" s="41" t="s">
        <v>54</v>
      </c>
      <c r="I47" s="85">
        <v>17.155000000000001</v>
      </c>
      <c r="J47" s="85">
        <v>2.8745144517523817</v>
      </c>
      <c r="K47" s="41" t="s">
        <v>122</v>
      </c>
    </row>
    <row r="48" spans="2:11" x14ac:dyDescent="0.2">
      <c r="B48" s="14" t="s">
        <v>450</v>
      </c>
      <c r="C48" s="14" t="s">
        <v>449</v>
      </c>
      <c r="G48" s="41" t="s">
        <v>88</v>
      </c>
      <c r="I48" s="85">
        <v>52.094999999999999</v>
      </c>
      <c r="J48" s="85">
        <v>38.159320836024669</v>
      </c>
      <c r="K48" s="41" t="s">
        <v>122</v>
      </c>
    </row>
    <row r="49" spans="2:11" x14ac:dyDescent="0.2">
      <c r="B49" s="14" t="s">
        <v>336</v>
      </c>
      <c r="C49" s="14" t="s">
        <v>336</v>
      </c>
      <c r="G49" s="41" t="s">
        <v>88</v>
      </c>
      <c r="I49" s="85">
        <v>14.227500000000001</v>
      </c>
      <c r="J49" s="85">
        <v>1.4198914277742036</v>
      </c>
      <c r="K49" s="41" t="s">
        <v>122</v>
      </c>
    </row>
    <row r="50" spans="2:11" x14ac:dyDescent="0.2">
      <c r="B50" s="14" t="s">
        <v>288</v>
      </c>
      <c r="C50" s="14" t="s">
        <v>287</v>
      </c>
      <c r="G50" s="41" t="s">
        <v>88</v>
      </c>
      <c r="I50" s="85">
        <v>14.137499999999999</v>
      </c>
      <c r="J50" s="85">
        <v>1.8737373526368843</v>
      </c>
      <c r="K50" s="41" t="s">
        <v>122</v>
      </c>
    </row>
    <row r="51" spans="2:11" x14ac:dyDescent="0.2">
      <c r="B51" s="14" t="s">
        <v>412</v>
      </c>
      <c r="C51" s="14" t="s">
        <v>411</v>
      </c>
      <c r="G51" s="41" t="s">
        <v>88</v>
      </c>
      <c r="I51" s="85">
        <v>19.592499999999998</v>
      </c>
      <c r="J51" s="85">
        <v>10.573322956068889</v>
      </c>
      <c r="K51" s="41" t="s">
        <v>122</v>
      </c>
    </row>
    <row r="52" spans="2:11" x14ac:dyDescent="0.2">
      <c r="B52" s="14" t="s">
        <v>477</v>
      </c>
      <c r="C52" s="14" t="s">
        <v>477</v>
      </c>
      <c r="G52" s="41" t="s">
        <v>88</v>
      </c>
      <c r="I52" s="85">
        <v>31.660000000000004</v>
      </c>
      <c r="J52" s="85">
        <v>14.305879910023002</v>
      </c>
      <c r="K52" s="41" t="s">
        <v>122</v>
      </c>
    </row>
    <row r="53" spans="2:11" x14ac:dyDescent="0.2">
      <c r="B53" s="14" t="s">
        <v>299</v>
      </c>
      <c r="C53" s="14" t="s">
        <v>299</v>
      </c>
      <c r="G53" s="41" t="s">
        <v>88</v>
      </c>
      <c r="I53" s="85">
        <v>20.725000000000001</v>
      </c>
      <c r="J53" s="85">
        <v>6.5057948527959759</v>
      </c>
      <c r="K53" s="41" t="s">
        <v>122</v>
      </c>
    </row>
    <row r="54" spans="2:11" x14ac:dyDescent="0.2">
      <c r="B54" s="14" t="s">
        <v>284</v>
      </c>
      <c r="C54" s="14" t="s">
        <v>283</v>
      </c>
      <c r="G54" s="41" t="s">
        <v>88</v>
      </c>
      <c r="I54" s="85">
        <v>12.21</v>
      </c>
      <c r="J54" s="85">
        <v>2.366882619255394</v>
      </c>
      <c r="K54" s="41" t="s">
        <v>122</v>
      </c>
    </row>
    <row r="55" spans="2:11" x14ac:dyDescent="0.2">
      <c r="B55" s="14" t="s">
        <v>178</v>
      </c>
      <c r="C55" s="14" t="s">
        <v>178</v>
      </c>
      <c r="E55" s="41" t="s">
        <v>54</v>
      </c>
      <c r="I55" s="85">
        <v>16.337499999999999</v>
      </c>
      <c r="J55" s="85">
        <v>2.6424909334439346</v>
      </c>
      <c r="K55" s="41" t="s">
        <v>122</v>
      </c>
    </row>
    <row r="56" spans="2:11" x14ac:dyDescent="0.2">
      <c r="B56" s="14" t="s">
        <v>445</v>
      </c>
      <c r="C56" s="14" t="s">
        <v>445</v>
      </c>
      <c r="G56" s="41" t="s">
        <v>88</v>
      </c>
      <c r="I56" s="85">
        <v>15.834999999999999</v>
      </c>
      <c r="J56" s="85">
        <v>1.9869700551341976</v>
      </c>
      <c r="K56" s="41" t="s">
        <v>98</v>
      </c>
    </row>
    <row r="57" spans="2:11" x14ac:dyDescent="0.2">
      <c r="B57" s="14" t="s">
        <v>576</v>
      </c>
      <c r="C57" s="14" t="s">
        <v>576</v>
      </c>
      <c r="G57" s="41" t="s">
        <v>88</v>
      </c>
      <c r="I57" s="85">
        <v>15.512499999999999</v>
      </c>
      <c r="J57" s="85">
        <v>2.5638431439280036</v>
      </c>
      <c r="K57" s="41" t="s">
        <v>122</v>
      </c>
    </row>
    <row r="58" spans="2:11" x14ac:dyDescent="0.2">
      <c r="B58" s="14" t="s">
        <v>323</v>
      </c>
      <c r="C58" s="14" t="s">
        <v>323</v>
      </c>
      <c r="E58" s="41" t="s">
        <v>54</v>
      </c>
      <c r="I58" s="85">
        <v>22.094999999999999</v>
      </c>
      <c r="J58" s="85">
        <v>7.7846408609089597</v>
      </c>
      <c r="K58" s="41" t="s">
        <v>122</v>
      </c>
    </row>
    <row r="59" spans="2:11" x14ac:dyDescent="0.2">
      <c r="B59" s="14" t="s">
        <v>529</v>
      </c>
      <c r="C59" s="14" t="s">
        <v>528</v>
      </c>
      <c r="E59" s="41" t="s">
        <v>54</v>
      </c>
      <c r="I59" s="85">
        <v>13.89</v>
      </c>
      <c r="J59" s="85">
        <v>0.56568542494923724</v>
      </c>
      <c r="K59" s="41" t="s">
        <v>98</v>
      </c>
    </row>
    <row r="60" spans="2:11" x14ac:dyDescent="0.2">
      <c r="B60" s="14" t="s">
        <v>591</v>
      </c>
      <c r="C60" s="14" t="s">
        <v>591</v>
      </c>
      <c r="E60" s="41" t="s">
        <v>54</v>
      </c>
      <c r="H60" s="41" t="s">
        <v>54</v>
      </c>
      <c r="I60" s="85">
        <v>57.25</v>
      </c>
      <c r="J60" s="85">
        <v>62.593092270633207</v>
      </c>
      <c r="K60" s="41" t="s">
        <v>98</v>
      </c>
    </row>
    <row r="61" spans="2:11" x14ac:dyDescent="0.2">
      <c r="B61" s="14" t="s">
        <v>533</v>
      </c>
      <c r="C61" s="14" t="s">
        <v>532</v>
      </c>
      <c r="G61" s="41" t="s">
        <v>88</v>
      </c>
      <c r="I61" s="85">
        <v>13.74</v>
      </c>
      <c r="J61" s="85">
        <v>0.12727922061357835</v>
      </c>
      <c r="K61" s="41" t="s">
        <v>86</v>
      </c>
    </row>
    <row r="62" spans="2:11" x14ac:dyDescent="0.2">
      <c r="B62" s="14" t="s">
        <v>453</v>
      </c>
      <c r="C62" s="14" t="s">
        <v>453</v>
      </c>
      <c r="G62" s="41" t="s">
        <v>88</v>
      </c>
      <c r="I62" s="85">
        <v>20.274999999999999</v>
      </c>
      <c r="J62" s="85">
        <v>8.2519361364470125</v>
      </c>
      <c r="K62" s="41" t="s">
        <v>86</v>
      </c>
    </row>
    <row r="63" spans="2:11" x14ac:dyDescent="0.2">
      <c r="B63" s="14" t="s">
        <v>424</v>
      </c>
      <c r="C63" s="14" t="s">
        <v>423</v>
      </c>
      <c r="G63" s="41" t="s">
        <v>88</v>
      </c>
      <c r="I63" s="85">
        <v>19.61</v>
      </c>
      <c r="J63" s="85">
        <v>5.6992806563635749</v>
      </c>
      <c r="K63" s="41" t="s">
        <v>86</v>
      </c>
    </row>
    <row r="64" spans="2:11" x14ac:dyDescent="0.2">
      <c r="B64" s="14" t="s">
        <v>258</v>
      </c>
      <c r="C64" s="14" t="s">
        <v>257</v>
      </c>
      <c r="G64" s="41" t="s">
        <v>88</v>
      </c>
      <c r="I64" s="85">
        <v>43.58</v>
      </c>
      <c r="J64" s="85">
        <v>33.856272683211891</v>
      </c>
      <c r="K64" s="41" t="s">
        <v>86</v>
      </c>
    </row>
    <row r="65" spans="2:12" x14ac:dyDescent="0.2">
      <c r="B65" s="14" t="s">
        <v>248</v>
      </c>
      <c r="C65" s="14" t="s">
        <v>247</v>
      </c>
      <c r="G65" s="41" t="s">
        <v>88</v>
      </c>
      <c r="I65" s="85">
        <v>169.32</v>
      </c>
      <c r="J65" s="85">
        <v>13.91586145375126</v>
      </c>
      <c r="K65" s="41" t="s">
        <v>86</v>
      </c>
    </row>
    <row r="66" spans="2:12" x14ac:dyDescent="0.2">
      <c r="B66" s="159" t="s">
        <v>184</v>
      </c>
      <c r="C66" s="159" t="s">
        <v>184</v>
      </c>
      <c r="G66" s="41" t="s">
        <v>88</v>
      </c>
      <c r="I66" s="85">
        <v>123.25</v>
      </c>
      <c r="J66" s="85">
        <v>87.256976798419913</v>
      </c>
      <c r="K66" s="41" t="s">
        <v>86</v>
      </c>
    </row>
    <row r="67" spans="2:12" x14ac:dyDescent="0.2">
      <c r="B67" s="159" t="s">
        <v>535</v>
      </c>
      <c r="C67" s="159" t="s">
        <v>534</v>
      </c>
      <c r="G67" s="41" t="s">
        <v>88</v>
      </c>
      <c r="I67" s="85">
        <v>359.125</v>
      </c>
      <c r="J67" s="85">
        <v>211.64336315289131</v>
      </c>
      <c r="K67" s="41" t="s">
        <v>122</v>
      </c>
      <c r="L67" s="139" t="s">
        <v>666</v>
      </c>
    </row>
    <row r="68" spans="2:12" x14ac:dyDescent="0.2">
      <c r="B68" s="159" t="s">
        <v>590</v>
      </c>
      <c r="C68" s="159" t="s">
        <v>589</v>
      </c>
      <c r="G68" s="41" t="s">
        <v>88</v>
      </c>
      <c r="I68" s="85">
        <v>325.98750000000001</v>
      </c>
      <c r="J68" s="85">
        <v>336.82955742976793</v>
      </c>
      <c r="K68" s="41" t="s">
        <v>122</v>
      </c>
      <c r="L68" s="139" t="s">
        <v>666</v>
      </c>
    </row>
    <row r="69" spans="2:12" x14ac:dyDescent="0.2">
      <c r="B69" s="159" t="s">
        <v>314</v>
      </c>
      <c r="C69" s="159" t="s">
        <v>313</v>
      </c>
      <c r="G69" s="41" t="s">
        <v>88</v>
      </c>
      <c r="I69" s="85">
        <v>296.55250000000001</v>
      </c>
      <c r="J69" s="85">
        <v>325.44115273220541</v>
      </c>
      <c r="K69" s="41" t="s">
        <v>122</v>
      </c>
      <c r="L69" s="139" t="s">
        <v>666</v>
      </c>
    </row>
    <row r="70" spans="2:12" x14ac:dyDescent="0.2">
      <c r="B70" s="159" t="s">
        <v>415</v>
      </c>
      <c r="C70" s="159" t="s">
        <v>414</v>
      </c>
      <c r="E70" s="41" t="s">
        <v>54</v>
      </c>
      <c r="I70" s="85">
        <v>75.002499999999998</v>
      </c>
      <c r="J70" s="85">
        <v>40.244620655022551</v>
      </c>
      <c r="K70" s="41" t="s">
        <v>122</v>
      </c>
      <c r="L70" s="139" t="s">
        <v>666</v>
      </c>
    </row>
    <row r="71" spans="2:12" x14ac:dyDescent="0.2">
      <c r="B71" s="159" t="s">
        <v>330</v>
      </c>
      <c r="C71" s="159" t="s">
        <v>329</v>
      </c>
      <c r="E71" s="41" t="s">
        <v>54</v>
      </c>
      <c r="H71" s="41" t="s">
        <v>54</v>
      </c>
      <c r="I71" s="85">
        <v>167.755</v>
      </c>
      <c r="J71" s="85">
        <v>199.10183299005564</v>
      </c>
      <c r="K71" s="41" t="s">
        <v>122</v>
      </c>
      <c r="L71" s="139" t="s">
        <v>666</v>
      </c>
    </row>
    <row r="72" spans="2:12" x14ac:dyDescent="0.2">
      <c r="B72" s="159" t="s">
        <v>568</v>
      </c>
      <c r="C72" s="159" t="s">
        <v>567</v>
      </c>
      <c r="G72" s="41" t="s">
        <v>88</v>
      </c>
      <c r="I72" s="85">
        <v>74.924999999999997</v>
      </c>
      <c r="J72" s="85">
        <v>41.902930287351836</v>
      </c>
      <c r="K72" s="41" t="s">
        <v>122</v>
      </c>
      <c r="L72" s="139" t="s">
        <v>666</v>
      </c>
    </row>
    <row r="73" spans="2:12" x14ac:dyDescent="0.2">
      <c r="B73" s="159" t="s">
        <v>587</v>
      </c>
      <c r="C73" s="159" t="s">
        <v>586</v>
      </c>
      <c r="G73" s="41" t="s">
        <v>88</v>
      </c>
      <c r="I73" s="85">
        <v>91.322500000000005</v>
      </c>
      <c r="J73" s="85">
        <v>121.88446370094371</v>
      </c>
      <c r="K73" s="41" t="s">
        <v>122</v>
      </c>
      <c r="L73" s="139" t="s">
        <v>666</v>
      </c>
    </row>
    <row r="74" spans="2:12" x14ac:dyDescent="0.2">
      <c r="B74" s="159" t="s">
        <v>232</v>
      </c>
      <c r="C74" s="159" t="s">
        <v>232</v>
      </c>
      <c r="D74" s="41" t="s">
        <v>54</v>
      </c>
      <c r="I74" s="85">
        <v>30.922499999999999</v>
      </c>
      <c r="J74" s="85">
        <v>17.380871430013705</v>
      </c>
      <c r="K74" s="41" t="s">
        <v>122</v>
      </c>
      <c r="L74" s="139" t="s">
        <v>666</v>
      </c>
    </row>
    <row r="75" spans="2:12" x14ac:dyDescent="0.2">
      <c r="B75" s="159" t="s">
        <v>225</v>
      </c>
      <c r="C75" s="159" t="s">
        <v>224</v>
      </c>
      <c r="F75" s="41" t="s">
        <v>54</v>
      </c>
      <c r="G75" s="41" t="s">
        <v>88</v>
      </c>
      <c r="I75" s="85">
        <v>27.487500000000001</v>
      </c>
      <c r="J75" s="85">
        <v>10.804315110177042</v>
      </c>
      <c r="K75" s="41" t="s">
        <v>122</v>
      </c>
      <c r="L75" s="139" t="s">
        <v>666</v>
      </c>
    </row>
    <row r="76" spans="2:12" x14ac:dyDescent="0.2">
      <c r="B76" s="159" t="s">
        <v>539</v>
      </c>
      <c r="C76" s="159" t="s">
        <v>538</v>
      </c>
      <c r="G76" s="41" t="s">
        <v>88</v>
      </c>
      <c r="I76" s="85">
        <v>20.945</v>
      </c>
      <c r="J76" s="85">
        <v>7.756961389616424</v>
      </c>
      <c r="K76" s="41" t="s">
        <v>98</v>
      </c>
      <c r="L76" s="139" t="s">
        <v>666</v>
      </c>
    </row>
    <row r="77" spans="2:12" x14ac:dyDescent="0.2">
      <c r="B77" s="159" t="s">
        <v>582</v>
      </c>
      <c r="C77" s="159" t="s">
        <v>582</v>
      </c>
      <c r="F77" s="41" t="s">
        <v>54</v>
      </c>
      <c r="I77" s="85">
        <v>311.5025</v>
      </c>
      <c r="J77" s="85">
        <v>228.69346170146619</v>
      </c>
      <c r="K77" s="41" t="s">
        <v>122</v>
      </c>
      <c r="L77" s="139" t="s">
        <v>665</v>
      </c>
    </row>
    <row r="78" spans="2:12" x14ac:dyDescent="0.2">
      <c r="B78" s="159" t="s">
        <v>596</v>
      </c>
      <c r="C78" s="159" t="s">
        <v>595</v>
      </c>
      <c r="E78" s="41" t="s">
        <v>54</v>
      </c>
      <c r="I78" s="85">
        <v>261.5675</v>
      </c>
      <c r="J78" s="85">
        <v>203.42912105120709</v>
      </c>
      <c r="K78" s="41" t="s">
        <v>122</v>
      </c>
      <c r="L78" s="139" t="s">
        <v>665</v>
      </c>
    </row>
    <row r="79" spans="2:12" x14ac:dyDescent="0.2">
      <c r="B79" s="159" t="s">
        <v>334</v>
      </c>
      <c r="C79" s="159" t="s">
        <v>333</v>
      </c>
      <c r="E79" s="41" t="s">
        <v>54</v>
      </c>
      <c r="I79" s="85">
        <v>79.41749999999999</v>
      </c>
      <c r="J79" s="85">
        <v>30.120976494795151</v>
      </c>
      <c r="K79" s="41" t="s">
        <v>122</v>
      </c>
      <c r="L79" s="139" t="s">
        <v>665</v>
      </c>
    </row>
    <row r="80" spans="2:12" x14ac:dyDescent="0.2">
      <c r="B80" s="159" t="s">
        <v>394</v>
      </c>
      <c r="C80" s="159" t="s">
        <v>393</v>
      </c>
      <c r="E80" s="41" t="s">
        <v>54</v>
      </c>
      <c r="I80" s="85">
        <v>221.9425</v>
      </c>
      <c r="J80" s="85">
        <v>171.07738353836643</v>
      </c>
      <c r="K80" s="41" t="s">
        <v>122</v>
      </c>
      <c r="L80" s="139" t="s">
        <v>665</v>
      </c>
    </row>
    <row r="81" spans="1:19" x14ac:dyDescent="0.2">
      <c r="B81" s="159" t="s">
        <v>353</v>
      </c>
      <c r="C81" s="159" t="s">
        <v>353</v>
      </c>
      <c r="G81" s="41" t="s">
        <v>88</v>
      </c>
      <c r="I81" s="85">
        <v>300.75749999999999</v>
      </c>
      <c r="J81" s="85">
        <v>282.17355597515984</v>
      </c>
      <c r="K81" s="41" t="s">
        <v>122</v>
      </c>
      <c r="L81" s="139" t="s">
        <v>665</v>
      </c>
    </row>
    <row r="82" spans="1:19" x14ac:dyDescent="0.2">
      <c r="B82" s="159" t="s">
        <v>531</v>
      </c>
      <c r="C82" s="159" t="s">
        <v>530</v>
      </c>
      <c r="G82" s="41" t="s">
        <v>88</v>
      </c>
      <c r="I82" s="85">
        <v>713.02</v>
      </c>
      <c r="J82" s="85">
        <v>987.12106653642036</v>
      </c>
      <c r="K82" s="41" t="s">
        <v>98</v>
      </c>
      <c r="L82" s="139" t="s">
        <v>665</v>
      </c>
    </row>
    <row r="83" spans="1:19" x14ac:dyDescent="0.2">
      <c r="B83" s="159" t="s">
        <v>522</v>
      </c>
      <c r="C83" s="159" t="s">
        <v>521</v>
      </c>
      <c r="E83" s="41" t="s">
        <v>54</v>
      </c>
      <c r="H83" s="41" t="s">
        <v>54</v>
      </c>
      <c r="I83" s="85">
        <v>32.185000000000002</v>
      </c>
      <c r="J83" s="85">
        <v>10.788603554986462</v>
      </c>
      <c r="K83" s="41" t="s">
        <v>122</v>
      </c>
      <c r="L83" s="139" t="s">
        <v>665</v>
      </c>
    </row>
    <row r="84" spans="1:19" x14ac:dyDescent="0.2">
      <c r="B84" s="159" t="s">
        <v>272</v>
      </c>
      <c r="C84" s="159" t="s">
        <v>271</v>
      </c>
      <c r="D84" s="41" t="s">
        <v>54</v>
      </c>
      <c r="I84" s="85">
        <v>34.125</v>
      </c>
      <c r="J84" s="85">
        <v>24.285125076886057</v>
      </c>
      <c r="K84" s="41" t="s">
        <v>122</v>
      </c>
      <c r="L84" s="139" t="s">
        <v>665</v>
      </c>
    </row>
    <row r="85" spans="1:19" x14ac:dyDescent="0.2">
      <c r="B85" s="158" t="s">
        <v>480</v>
      </c>
      <c r="C85" s="158" t="s">
        <v>480</v>
      </c>
      <c r="D85" s="82"/>
      <c r="E85" s="82" t="s">
        <v>54</v>
      </c>
      <c r="F85" s="82"/>
      <c r="G85" s="82"/>
      <c r="H85" s="82" t="s">
        <v>54</v>
      </c>
      <c r="I85" s="81">
        <v>12.682500000000001</v>
      </c>
      <c r="J85" s="81">
        <v>2.0500792667601813</v>
      </c>
      <c r="K85" s="82" t="s">
        <v>122</v>
      </c>
      <c r="L85" s="155" t="s">
        <v>665</v>
      </c>
    </row>
    <row r="86" spans="1:19" x14ac:dyDescent="0.2">
      <c r="I86" s="14"/>
      <c r="J86" s="14"/>
      <c r="N86" s="152"/>
      <c r="O86" s="152"/>
      <c r="P86" s="152"/>
      <c r="Q86" s="152"/>
      <c r="R86" s="152"/>
      <c r="S86" s="152"/>
    </row>
    <row r="87" spans="1:19" ht="12.75" customHeight="1" x14ac:dyDescent="0.2">
      <c r="A87" s="53" t="s">
        <v>40</v>
      </c>
      <c r="B87" s="8"/>
      <c r="C87" s="9"/>
      <c r="D87" s="157"/>
      <c r="E87" s="157"/>
      <c r="F87" s="157"/>
      <c r="G87" s="157"/>
      <c r="H87" s="157"/>
      <c r="I87" s="165" t="s">
        <v>664</v>
      </c>
      <c r="J87" s="165" t="s">
        <v>663</v>
      </c>
      <c r="K87" s="165" t="s">
        <v>157</v>
      </c>
      <c r="L87" s="156"/>
      <c r="N87" s="152"/>
      <c r="O87" s="152"/>
      <c r="P87" s="152"/>
      <c r="Q87" s="152"/>
      <c r="R87" s="152"/>
      <c r="S87" s="152"/>
    </row>
    <row r="88" spans="1:19" x14ac:dyDescent="0.2">
      <c r="B88" s="44" t="s">
        <v>33</v>
      </c>
      <c r="C88" s="44" t="s">
        <v>72</v>
      </c>
      <c r="D88" s="22" t="s">
        <v>71</v>
      </c>
      <c r="E88" s="22" t="s">
        <v>70</v>
      </c>
      <c r="F88" s="22" t="s">
        <v>69</v>
      </c>
      <c r="G88" s="22" t="s">
        <v>68</v>
      </c>
      <c r="H88" s="22" t="s">
        <v>67</v>
      </c>
      <c r="I88" s="166"/>
      <c r="J88" s="166"/>
      <c r="K88" s="166"/>
      <c r="L88" s="155"/>
      <c r="N88" s="152"/>
      <c r="O88" s="152"/>
      <c r="P88" s="152"/>
      <c r="Q88" s="152"/>
      <c r="R88" s="152"/>
      <c r="S88" s="152"/>
    </row>
    <row r="89" spans="1:19" x14ac:dyDescent="0.2">
      <c r="B89" s="40" t="s">
        <v>121</v>
      </c>
      <c r="C89" s="40" t="s">
        <v>120</v>
      </c>
      <c r="D89" s="41" t="s">
        <v>54</v>
      </c>
      <c r="E89" s="41" t="s">
        <v>54</v>
      </c>
      <c r="F89" s="41" t="s">
        <v>54</v>
      </c>
      <c r="I89" s="85">
        <v>-4.4295482895452096</v>
      </c>
      <c r="J89" s="85">
        <v>3.1339331241264019</v>
      </c>
      <c r="K89" s="57" t="s">
        <v>98</v>
      </c>
      <c r="N89" s="152"/>
      <c r="O89" s="152"/>
      <c r="P89" s="152"/>
      <c r="Q89" s="154"/>
      <c r="R89" s="153"/>
      <c r="S89" s="152"/>
    </row>
    <row r="90" spans="1:19" x14ac:dyDescent="0.2">
      <c r="B90" s="40" t="s">
        <v>108</v>
      </c>
      <c r="C90" s="40" t="s">
        <v>108</v>
      </c>
      <c r="E90" s="41" t="s">
        <v>54</v>
      </c>
      <c r="I90" s="85">
        <v>-254.93442874661469</v>
      </c>
      <c r="J90" s="83">
        <v>305.16293423036331</v>
      </c>
      <c r="K90" s="57" t="s">
        <v>98</v>
      </c>
      <c r="N90" s="152"/>
      <c r="O90" s="152"/>
      <c r="P90" s="152"/>
      <c r="Q90" s="152"/>
      <c r="R90" s="152"/>
      <c r="S90" s="152"/>
    </row>
    <row r="91" spans="1:19" x14ac:dyDescent="0.2">
      <c r="B91" s="40" t="s">
        <v>128</v>
      </c>
      <c r="C91" s="40" t="s">
        <v>128</v>
      </c>
      <c r="D91" s="41" t="s">
        <v>54</v>
      </c>
      <c r="F91" s="41" t="s">
        <v>54</v>
      </c>
      <c r="I91" s="85">
        <v>-8.8638579707500007</v>
      </c>
      <c r="J91" s="83">
        <v>6.3247960104544241</v>
      </c>
      <c r="K91" s="41" t="s">
        <v>122</v>
      </c>
      <c r="N91" s="152"/>
      <c r="O91" s="152"/>
      <c r="P91" s="152"/>
      <c r="Q91" s="152"/>
      <c r="R91" s="152"/>
      <c r="S91" s="152"/>
    </row>
    <row r="92" spans="1:19" ht="15" x14ac:dyDescent="0.25">
      <c r="B92" s="40" t="s">
        <v>104</v>
      </c>
      <c r="C92" s="40" t="s">
        <v>104</v>
      </c>
      <c r="E92" s="41" t="s">
        <v>103</v>
      </c>
      <c r="I92" s="85">
        <v>-5.0258159604275345</v>
      </c>
      <c r="J92" s="121">
        <v>1.1208741519721637</v>
      </c>
      <c r="K92" s="57" t="s">
        <v>98</v>
      </c>
      <c r="N92" s="152"/>
      <c r="O92" s="2"/>
      <c r="P92" s="152"/>
      <c r="Q92" s="152"/>
      <c r="R92" s="152"/>
      <c r="S92" s="152"/>
    </row>
    <row r="93" spans="1:19" ht="15" x14ac:dyDescent="0.25">
      <c r="B93" s="34" t="s">
        <v>123</v>
      </c>
      <c r="C93" s="34" t="s">
        <v>123</v>
      </c>
      <c r="D93" s="84"/>
      <c r="E93" s="84"/>
      <c r="F93" s="84" t="s">
        <v>54</v>
      </c>
      <c r="G93" s="84"/>
      <c r="H93" s="84"/>
      <c r="I93" s="85">
        <v>-49.952080389999999</v>
      </c>
      <c r="J93" s="83">
        <v>15.367810868263474</v>
      </c>
      <c r="K93" s="84" t="s">
        <v>122</v>
      </c>
      <c r="O93" s="23"/>
    </row>
    <row r="94" spans="1:19" ht="15" x14ac:dyDescent="0.25">
      <c r="B94" s="151" t="s">
        <v>124</v>
      </c>
      <c r="C94" s="151" t="s">
        <v>124</v>
      </c>
      <c r="E94" s="41" t="s">
        <v>103</v>
      </c>
      <c r="I94" s="85">
        <v>-22.518820958749998</v>
      </c>
      <c r="J94" s="83">
        <v>27.379631432089955</v>
      </c>
      <c r="K94" s="41" t="s">
        <v>122</v>
      </c>
      <c r="L94" s="139" t="s">
        <v>662</v>
      </c>
      <c r="O94" s="23"/>
    </row>
    <row r="95" spans="1:19" ht="15" x14ac:dyDescent="0.25">
      <c r="B95" s="151" t="s">
        <v>149</v>
      </c>
      <c r="C95" s="151" t="s">
        <v>148</v>
      </c>
      <c r="E95" s="41" t="s">
        <v>103</v>
      </c>
      <c r="I95" s="85">
        <v>-10.10734189475</v>
      </c>
      <c r="J95" s="83">
        <v>4.4136308386790892</v>
      </c>
      <c r="K95" s="41" t="s">
        <v>122</v>
      </c>
      <c r="L95" s="150" t="s">
        <v>662</v>
      </c>
      <c r="O95" s="23"/>
    </row>
    <row r="96" spans="1:19" ht="15" x14ac:dyDescent="0.25">
      <c r="B96" s="151" t="s">
        <v>113</v>
      </c>
      <c r="C96" s="151" t="s">
        <v>112</v>
      </c>
      <c r="E96" s="41" t="s">
        <v>103</v>
      </c>
      <c r="I96" s="85">
        <v>-8.8971502589204139</v>
      </c>
      <c r="J96" s="83">
        <v>8.5699716195725184</v>
      </c>
      <c r="K96" s="57" t="s">
        <v>98</v>
      </c>
      <c r="L96" s="150" t="s">
        <v>662</v>
      </c>
      <c r="O96" s="23"/>
    </row>
    <row r="97" spans="2:15" ht="15" x14ac:dyDescent="0.25">
      <c r="B97" s="151" t="s">
        <v>136</v>
      </c>
      <c r="C97" s="151" t="s">
        <v>136</v>
      </c>
      <c r="E97" s="41" t="s">
        <v>103</v>
      </c>
      <c r="I97" s="85">
        <v>-9.6555707462499996</v>
      </c>
      <c r="J97" s="83">
        <v>6.2863751432564969</v>
      </c>
      <c r="K97" s="41" t="s">
        <v>122</v>
      </c>
      <c r="L97" s="150" t="s">
        <v>662</v>
      </c>
      <c r="O97" s="23"/>
    </row>
    <row r="98" spans="2:15" ht="15" x14ac:dyDescent="0.25">
      <c r="B98" s="151" t="s">
        <v>111</v>
      </c>
      <c r="C98" s="151" t="s">
        <v>111</v>
      </c>
      <c r="E98" s="41" t="s">
        <v>103</v>
      </c>
      <c r="I98" s="85">
        <v>-9.4261637866238459</v>
      </c>
      <c r="J98" s="83">
        <v>5.0568903244942902</v>
      </c>
      <c r="K98" s="57" t="s">
        <v>98</v>
      </c>
      <c r="L98" s="150" t="s">
        <v>662</v>
      </c>
      <c r="O98" s="23"/>
    </row>
    <row r="99" spans="2:15" x14ac:dyDescent="0.2">
      <c r="B99" s="151" t="s">
        <v>110</v>
      </c>
      <c r="C99" s="151" t="s">
        <v>110</v>
      </c>
      <c r="E99" s="41" t="s">
        <v>103</v>
      </c>
      <c r="I99" s="85">
        <v>-7.9341862714949691</v>
      </c>
      <c r="J99" s="83">
        <v>3.1804252755139806</v>
      </c>
      <c r="K99" s="57" t="s">
        <v>98</v>
      </c>
      <c r="L99" s="150" t="s">
        <v>662</v>
      </c>
      <c r="O99" s="147"/>
    </row>
    <row r="100" spans="2:15" x14ac:dyDescent="0.2">
      <c r="B100" s="149" t="s">
        <v>133</v>
      </c>
      <c r="C100" s="149" t="s">
        <v>132</v>
      </c>
      <c r="D100" s="82"/>
      <c r="E100" s="82"/>
      <c r="F100" s="82" t="s">
        <v>54</v>
      </c>
      <c r="G100" s="82"/>
      <c r="H100" s="82"/>
      <c r="I100" s="81">
        <v>-22.538895154999999</v>
      </c>
      <c r="J100" s="81">
        <v>9.460816043733546</v>
      </c>
      <c r="K100" s="82" t="s">
        <v>122</v>
      </c>
      <c r="L100" s="148" t="s">
        <v>662</v>
      </c>
      <c r="O100" s="147"/>
    </row>
    <row r="101" spans="2:15" ht="14.25" customHeight="1" x14ac:dyDescent="0.2">
      <c r="B101" s="192" t="s">
        <v>661</v>
      </c>
      <c r="C101" s="192"/>
      <c r="D101" s="192"/>
      <c r="E101" s="192"/>
      <c r="F101" s="192"/>
      <c r="G101" s="192"/>
      <c r="H101" s="192"/>
      <c r="I101" s="192"/>
      <c r="J101" s="192"/>
      <c r="K101" s="192"/>
      <c r="L101" s="192"/>
    </row>
    <row r="102" spans="2:15" ht="14.25" customHeight="1" x14ac:dyDescent="0.2">
      <c r="B102" s="193"/>
      <c r="C102" s="193"/>
      <c r="D102" s="193"/>
      <c r="E102" s="193"/>
      <c r="F102" s="193"/>
      <c r="G102" s="193"/>
      <c r="H102" s="193"/>
      <c r="I102" s="193"/>
      <c r="J102" s="193"/>
      <c r="K102" s="193"/>
      <c r="L102" s="193"/>
    </row>
    <row r="103" spans="2:15" ht="14.25" customHeight="1" x14ac:dyDescent="0.2">
      <c r="B103" s="193"/>
      <c r="C103" s="193"/>
      <c r="D103" s="193"/>
      <c r="E103" s="193"/>
      <c r="F103" s="193"/>
      <c r="G103" s="193"/>
      <c r="H103" s="193"/>
      <c r="I103" s="193"/>
      <c r="J103" s="193"/>
      <c r="K103" s="193"/>
      <c r="L103" s="193"/>
    </row>
    <row r="104" spans="2:15" ht="12.75" customHeight="1" x14ac:dyDescent="0.2">
      <c r="B104" s="193"/>
      <c r="C104" s="193"/>
      <c r="D104" s="193"/>
      <c r="E104" s="193"/>
      <c r="F104" s="193"/>
      <c r="G104" s="193"/>
      <c r="H104" s="193"/>
      <c r="I104" s="193"/>
      <c r="J104" s="193"/>
      <c r="K104" s="193"/>
      <c r="L104" s="193"/>
    </row>
    <row r="105" spans="2:15" ht="6" customHeight="1" x14ac:dyDescent="0.2">
      <c r="B105" s="194"/>
      <c r="C105" s="194"/>
      <c r="D105" s="194"/>
      <c r="E105" s="194"/>
      <c r="F105" s="194"/>
      <c r="G105" s="194"/>
      <c r="H105" s="194"/>
      <c r="I105" s="194"/>
      <c r="J105" s="194"/>
      <c r="K105" s="194"/>
      <c r="L105" s="194"/>
    </row>
  </sheetData>
  <mergeCells count="8">
    <mergeCell ref="B101:L105"/>
    <mergeCell ref="I4:I5"/>
    <mergeCell ref="J4:J5"/>
    <mergeCell ref="I87:I88"/>
    <mergeCell ref="J87:J88"/>
    <mergeCell ref="K4:K5"/>
    <mergeCell ref="K87:K88"/>
    <mergeCell ref="B2:L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 S1</vt:lpstr>
      <vt:lpstr>Table S2</vt:lpstr>
      <vt:lpstr>Table S3</vt:lpstr>
      <vt:lpstr>Table S4</vt:lpstr>
      <vt:lpstr>Table S5</vt:lpstr>
      <vt:lpstr>Table S6</vt:lpstr>
      <vt:lpstr>Table S7</vt:lpstr>
      <vt:lpstr>Table S8</vt:lpstr>
      <vt:lpstr>Table S9</vt:lpstr>
      <vt:lpstr>Table S10</vt:lpstr>
    </vt:vector>
  </TitlesOfParts>
  <Company>Universitetet i Oslo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Karina Stensland Hornslien</dc:creator>
  <cp:lastModifiedBy>Karina Stensland Hornslien</cp:lastModifiedBy>
  <cp:lastPrinted>2018-09-05T08:37:53Z</cp:lastPrinted>
  <dcterms:created xsi:type="dcterms:W3CDTF">2017-02-21T16:50:24Z</dcterms:created>
  <dcterms:modified xsi:type="dcterms:W3CDTF">2019-03-18T12:38:07Z</dcterms:modified>
</cp:coreProperties>
</file>