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capulet2 - crossed" sheetId="2" r:id="rId5"/>
    <sheet state="visible" name="capulet2 - transformed" sheetId="3" r:id="rId6"/>
    <sheet state="visible" name="capulet2 - control" sheetId="4" r:id="rId7"/>
    <sheet state="visible" name="apc6-3" sheetId="5" r:id="rId8"/>
    <sheet state="hidden" name="APC6-GFP #13-1" sheetId="6" r:id="rId9"/>
    <sheet state="hidden" name="Sheet1" sheetId="7" r:id="rId10"/>
  </sheets>
  <definedNames/>
  <calcPr/>
  <extLst>
    <ext uri="GoogleSheetsCustomDataVersion2">
      <go:sheetsCustomData xmlns:go="http://customooxmlschemas.google.com/" r:id="rId11" roundtripDataChecksum="oynzw0y1YVW/62PhovodW5V7u354YggU8KlEMQ4bd1w="/>
    </ext>
  </extLst>
</workbook>
</file>

<file path=xl/sharedStrings.xml><?xml version="1.0" encoding="utf-8"?>
<sst xmlns="http://schemas.openxmlformats.org/spreadsheetml/2006/main" count="937" uniqueCount="213">
  <si>
    <t>Sheet name</t>
  </si>
  <si>
    <t>capulet2 - crossed</t>
  </si>
  <si>
    <t>Description</t>
  </si>
  <si>
    <t>Phenotype frequencies of capulet2 complemented by crossing to individuals homozygous for proAPC6:APC6-GFP</t>
  </si>
  <si>
    <t>Column A</t>
  </si>
  <si>
    <t>Plant name/number - Selfed</t>
  </si>
  <si>
    <t>Column B</t>
  </si>
  <si>
    <t>capulet2 genotype</t>
  </si>
  <si>
    <t>Column C</t>
  </si>
  <si>
    <t>Transgene construct genotype</t>
  </si>
  <si>
    <t>Column D</t>
  </si>
  <si>
    <t>Generation</t>
  </si>
  <si>
    <t>Column E</t>
  </si>
  <si>
    <t>Number of mutant seeds in silique 1</t>
  </si>
  <si>
    <t>Column F</t>
  </si>
  <si>
    <t>Number of WT seeds in silique 1</t>
  </si>
  <si>
    <t>Column G</t>
  </si>
  <si>
    <t>Number of mutant seeds in silique 2</t>
  </si>
  <si>
    <t>Column H</t>
  </si>
  <si>
    <t>Number of WT seeds in silique 2</t>
  </si>
  <si>
    <t>Column I</t>
  </si>
  <si>
    <t>Number of mutant seeds in silique 3</t>
  </si>
  <si>
    <t>Column J</t>
  </si>
  <si>
    <t>Number of WT seeds in silique 3</t>
  </si>
  <si>
    <t>Column K</t>
  </si>
  <si>
    <t>Phenotype frequency for each individual plant</t>
  </si>
  <si>
    <t>capulet2 - transformed</t>
  </si>
  <si>
    <t>Phenotype frequencies of capulet2 complemented by transformation with the proAPC6:APC6-GFP transgene</t>
  </si>
  <si>
    <t>capulet2 - control</t>
  </si>
  <si>
    <t>Phenotype frequencies of capulet2 selfed</t>
  </si>
  <si>
    <t>Number of mutant seeds</t>
  </si>
  <si>
    <t>Number of WT seeds</t>
  </si>
  <si>
    <t>apc6-3</t>
  </si>
  <si>
    <t>Phenotype frequencies of apc6-3 complemented by transformation with the proAPC6:APC6-GFP transgene</t>
  </si>
  <si>
    <t>apc6-3 genotype</t>
  </si>
  <si>
    <t>Number of mutant seeds in silique 4</t>
  </si>
  <si>
    <t>Column L</t>
  </si>
  <si>
    <t>Number of WT seeds in silique 4</t>
  </si>
  <si>
    <t>Column M</t>
  </si>
  <si>
    <t>Genotype</t>
  </si>
  <si>
    <t>Silique 1</t>
  </si>
  <si>
    <t>Silique 2</t>
  </si>
  <si>
    <t>Silique 3</t>
  </si>
  <si>
    <t>Plant</t>
  </si>
  <si>
    <t>cap2</t>
  </si>
  <si>
    <t>Construct</t>
  </si>
  <si>
    <t>Seed phenotype</t>
  </si>
  <si>
    <t>wt phenotype</t>
  </si>
  <si>
    <t>Frequency</t>
  </si>
  <si>
    <t>(APC6-GFP #3-1 X cap2 Y-1-7) #2-30</t>
  </si>
  <si>
    <t>wt</t>
  </si>
  <si>
    <t>wt/wt</t>
  </si>
  <si>
    <t>F2</t>
  </si>
  <si>
    <t>(APC6-GFP #3-1 X cap2 Y-1-7) #2-38</t>
  </si>
  <si>
    <t>(APC6-GFP #3-1 X cap2 Y-1-7) #2-40</t>
  </si>
  <si>
    <t>(APC6-GFP #3-1 X cap2 Y-1-7) #2-41</t>
  </si>
  <si>
    <t>(APC6-GFP #3-1 X cap2 Y-1-7) #2-23</t>
  </si>
  <si>
    <t>Heterozygous</t>
  </si>
  <si>
    <t>(APC6-GFP #3-1 X cap2 Y-1-7) #2-32</t>
  </si>
  <si>
    <t>(APC6-GFP #3-1 X cap2 Y-1-7) #2-36</t>
  </si>
  <si>
    <t>Homozygous</t>
  </si>
  <si>
    <t>(APC6-GFP #3-1 X cap2 Y-1-7) #2-27</t>
  </si>
  <si>
    <t>cap2/+</t>
  </si>
  <si>
    <t>(APC6-GFP #3-1 X cap2 Y-1-7) #2-29</t>
  </si>
  <si>
    <t>(APC6-GFP #3-1 X cap2 Y-1-7) #2-39</t>
  </si>
  <si>
    <t>(APC6-GFP #3-1 X cap2 Y-1-7) #2-42</t>
  </si>
  <si>
    <t>(APC6-GFP #3-1 X cap2 Y-1-7) #2-8</t>
  </si>
  <si>
    <r>
      <rPr>
        <rFont val="Calibri,Arial"/>
        <i/>
        <color rgb="FF000000"/>
        <sz val="12.0"/>
      </rPr>
      <t>cap2/</t>
    </r>
    <r>
      <rPr>
        <rFont val="Calibri"/>
        <i val="0"/>
        <color theme="1"/>
        <sz val="12.0"/>
      </rPr>
      <t>+</t>
    </r>
  </si>
  <si>
    <t>(APC6-GFP #3-1 X cap2 Y-1-7) #2-10</t>
  </si>
  <si>
    <r>
      <rPr>
        <rFont val="Calibri,Arial"/>
        <i/>
        <color rgb="FF000000"/>
        <sz val="12.0"/>
      </rPr>
      <t>cap2/</t>
    </r>
    <r>
      <rPr>
        <rFont val="Calibri"/>
        <i val="0"/>
        <color theme="1"/>
        <sz val="12.0"/>
      </rPr>
      <t>+</t>
    </r>
  </si>
  <si>
    <t>(APC6-GFP #3-1 X cap2 Y-1-7) #2-12</t>
  </si>
  <si>
    <r>
      <rPr>
        <rFont val="Calibri,Arial"/>
        <i/>
        <color rgb="FF000000"/>
        <sz val="12.0"/>
      </rPr>
      <t>cap2/</t>
    </r>
    <r>
      <rPr>
        <rFont val="Calibri"/>
        <i val="0"/>
        <color theme="1"/>
        <sz val="12.0"/>
      </rPr>
      <t>+</t>
    </r>
  </si>
  <si>
    <t>(APC6-GFP #3-1 X cap2 Y-1-7) #2-19</t>
  </si>
  <si>
    <t>(APC6-GFP #3-1 X cap2 Y-1-7) #2-20</t>
  </si>
  <si>
    <t>(APC6-GFP #3-1 X cap2 Y-1-7) #2-21</t>
  </si>
  <si>
    <t>(APC6-GFP #3-1 X cap2 Y-1-7) #2-24</t>
  </si>
  <si>
    <t>(APC6-GFP #3-1 X cap2 Y-1-7) #2-31</t>
  </si>
  <si>
    <t>(APC6-GFP #3-1 X cap2 Y-1-7) #9-4</t>
  </si>
  <si>
    <r>
      <rPr>
        <rFont val="Calibri,Arial"/>
        <i/>
        <color rgb="FF000000"/>
        <sz val="12.0"/>
      </rPr>
      <t>cap2/</t>
    </r>
    <r>
      <rPr>
        <rFont val="Calibri"/>
        <i val="0"/>
        <color theme="1"/>
        <sz val="12.0"/>
      </rPr>
      <t>+</t>
    </r>
  </si>
  <si>
    <t>(APC6-GFP #3-1 X cap2 Y-1-7) #9-6</t>
  </si>
  <si>
    <r>
      <rPr>
        <rFont val="Calibri,Arial"/>
        <i/>
        <color rgb="FF000000"/>
        <sz val="12.0"/>
      </rPr>
      <t>cap2/</t>
    </r>
    <r>
      <rPr>
        <rFont val="Calibri"/>
        <i val="0"/>
        <color theme="1"/>
        <sz val="12.0"/>
      </rPr>
      <t>+</t>
    </r>
  </si>
  <si>
    <t>(APC6-GFP #3-1 X cap2 Y-1-7) #9-12</t>
  </si>
  <si>
    <r>
      <rPr>
        <rFont val="Calibri,Arial"/>
        <i/>
        <color rgb="FF000000"/>
        <sz val="12.0"/>
      </rPr>
      <t>cap2/</t>
    </r>
    <r>
      <rPr>
        <rFont val="Calibri"/>
        <i val="0"/>
        <color theme="1"/>
        <sz val="12.0"/>
      </rPr>
      <t>+</t>
    </r>
  </si>
  <si>
    <t>(APC6-GFP #3-1 X cap2 Y-1-7) #9-16</t>
  </si>
  <si>
    <r>
      <rPr>
        <rFont val="Calibri,Arial"/>
        <i/>
        <color rgb="FF000000"/>
        <sz val="12.0"/>
      </rPr>
      <t>cap2/</t>
    </r>
    <r>
      <rPr>
        <rFont val="Calibri"/>
        <i val="0"/>
        <color theme="1"/>
        <sz val="12.0"/>
      </rPr>
      <t>+</t>
    </r>
  </si>
  <si>
    <t>(APC6-GFP #3-1 X cap2 Y-1-7) #9-17</t>
  </si>
  <si>
    <r>
      <rPr>
        <rFont val="Calibri,Arial"/>
        <i/>
        <color rgb="FF000000"/>
        <sz val="12.0"/>
      </rPr>
      <t>cap2/</t>
    </r>
    <r>
      <rPr>
        <rFont val="Calibri"/>
        <i val="0"/>
        <color theme="1"/>
        <sz val="12.0"/>
      </rPr>
      <t>+</t>
    </r>
  </si>
  <si>
    <t>(APC6-GFP #13-1 X cap2 Y-1-7) #7-11</t>
  </si>
  <si>
    <t>(APC6-GFP #13-1 X cap2 Y-1-7) #7-14</t>
  </si>
  <si>
    <t>(APC6-GFP #13-1 X cap2 Y-1-7) #7-16</t>
  </si>
  <si>
    <t>(APC6-GFP #13-1 X cap2 Y-1-7) #7-18</t>
  </si>
  <si>
    <t>(APC6-GFP #13-1 X cap2 Y-1-7) #7-23</t>
  </si>
  <si>
    <t>(APC6-GFP #13-1 X cap2 Y-1-7) #7-24</t>
  </si>
  <si>
    <t>(APC6-GFP #13-1 X cap2 Y-1-7) #11-16</t>
  </si>
  <si>
    <t>(APC6-GFP #13-1 X cap2 Y-1-7) #12-1</t>
  </si>
  <si>
    <t>(APC6-GFP #13-1 X cap2 Y-1-7) #12-4</t>
  </si>
  <si>
    <t>(APC6-GFP #3-1 X cap2 Y-1-7) #2-22</t>
  </si>
  <si>
    <t>(APC6-GFP #3-1 X cap2 Y-1-7) #2-25</t>
  </si>
  <si>
    <t>(APC6-GFP #3-1 X cap2 Y-1-7) #2-35</t>
  </si>
  <si>
    <t>(APC6-GFP #3-1 X cap2 Y-1-7) #2-37</t>
  </si>
  <si>
    <t>(APC6-GFP #3-1 X cap2 Y-1-7) #2-2</t>
  </si>
  <si>
    <t>cap2/cap2</t>
  </si>
  <si>
    <t>(APC6-GFP #3-1 X cap2 Y-1-7) #2-4</t>
  </si>
  <si>
    <t>(APC6-GFP #3-1 X cap2 Y-1-7) #2-28</t>
  </si>
  <si>
    <t>(APC6-GFP #3-1 X cap2 Y-1-7) #2-33</t>
  </si>
  <si>
    <t>(APC6-GFP #3-1 X cap2 Y-1-7) #2-34</t>
  </si>
  <si>
    <t>(APC6-GFP #3-1 X cap2 Y-1-7) #6-17</t>
  </si>
  <si>
    <t>(APC6-GFP #3-1 X cap2 Y-1-7) #9-11</t>
  </si>
  <si>
    <t>(APC6-GFP #3-1 X cap2 Y-1-7) #9-20</t>
  </si>
  <si>
    <t>(APC6-GFP #13-1 X cap2 Y-1-7) #7-1</t>
  </si>
  <si>
    <t>(APC6-GFP #13-1 X cap2 Y-1-7) #7-4</t>
  </si>
  <si>
    <t>(APC6-GFP #13-1 X cap2 Y-1-7) #11-3</t>
  </si>
  <si>
    <t>(APC6-GFP #13-1 X cap2 Y-1-7) #11-10</t>
  </si>
  <si>
    <t>(APC6-GFP #13-1 X cap2 Y-1-7) #11-20</t>
  </si>
  <si>
    <t>(APC6-GFP #13-1 X cap2 Y-1-7) #12-5</t>
  </si>
  <si>
    <t>(APC6-GFP #13-1 X cap2 Y-1-7) #12-19</t>
  </si>
  <si>
    <t>(pGWB601-APC6-GFP#3_LLLY-1 #15) #1-5</t>
  </si>
  <si>
    <t>T2</t>
  </si>
  <si>
    <t>(pGWB601-APC6-GFP#3_LLLY-1 #15) #1-3</t>
  </si>
  <si>
    <t>(pGWB601-APC6-GFP#3_CCCY-1 #17) #2-6</t>
  </si>
  <si>
    <t>(pGWB601-APC6-GFP#3_CCCY-1 #17) #2-5</t>
  </si>
  <si>
    <t>(pGWB601-APC6-GFP#3_CCCY-1 #17) #2-3</t>
  </si>
  <si>
    <t>(pGWB601-APC6-GFP#3_CCCY-1 #17) #2-2</t>
  </si>
  <si>
    <t>+/+</t>
  </si>
  <si>
    <t>Not checked</t>
  </si>
  <si>
    <t>(pGWB601-APC6-GFP#3_CCCY-1 #17) #2-11</t>
  </si>
  <si>
    <t>(pGWB601-APC6-GFP#3_CCCY-1 #17) #1-9</t>
  </si>
  <si>
    <t>(pGWB601-APC6-GFP#3_CCCY-1 #17) #1-8</t>
  </si>
  <si>
    <t>(pGWB601-APC6-GFP#3_CCCY-1 #17) #1-5</t>
  </si>
  <si>
    <t>(pGWB601-APC6-GFP#3_CCCY-1 #17) #1-2</t>
  </si>
  <si>
    <t>(pGWB601-APC6-GFP#3_CCCY-1 #17) #1-10</t>
  </si>
  <si>
    <t>(pGWB601-APC6-GFP#3_cap2 Y-1 #11) #1-8</t>
  </si>
  <si>
    <t>(pGWB601-APC6-GFP#3_cap2 Y-1 #11) #1-6</t>
  </si>
  <si>
    <t>(pGWB601-APC6-GFP#3_cap2 Y-1 #11) #1-3</t>
  </si>
  <si>
    <t>(pGWB601-APC6-GFP#3_cap2 Y-1 #11) #1-11</t>
  </si>
  <si>
    <t>(pGWB601-APC6-GFP#3_cap2 Y-1 #11) #1-1</t>
  </si>
  <si>
    <t xml:space="preserve">Plant </t>
  </si>
  <si>
    <t>cap2 Y-1-46</t>
  </si>
  <si>
    <t>cap2 Y-1-47</t>
  </si>
  <si>
    <t>cap2 Y-1-51</t>
  </si>
  <si>
    <t>cap2 Y-1-56</t>
  </si>
  <si>
    <t>cap2 Y-1-57</t>
  </si>
  <si>
    <t>CCY-1 #235-26</t>
  </si>
  <si>
    <t>CCY-1 #235-27</t>
  </si>
  <si>
    <t>CCY-1 #235-29</t>
  </si>
  <si>
    <t>CCY-1 #235-30</t>
  </si>
  <si>
    <t>CCY-1 #235-32</t>
  </si>
  <si>
    <t>CCY-1 #235-35</t>
  </si>
  <si>
    <t>CCY-1 #235-36</t>
  </si>
  <si>
    <t>LLY-1 #5-4</t>
  </si>
  <si>
    <t>LLY-1 #5-7</t>
  </si>
  <si>
    <t>LLY-1 #5-8</t>
  </si>
  <si>
    <t>LLY-1 #5-10</t>
  </si>
  <si>
    <t>LLY-1 #5-11</t>
  </si>
  <si>
    <t>LLY-1 #5-12</t>
  </si>
  <si>
    <t>CCCCCCY-1 #4-27</t>
  </si>
  <si>
    <t>CCCCCCY-1 #4-30</t>
  </si>
  <si>
    <t>CCCCCCY-1 #4-33</t>
  </si>
  <si>
    <t>CCCCCCY-1 #4-36</t>
  </si>
  <si>
    <t>LLLLLLY-1 #2-25</t>
  </si>
  <si>
    <t>LLLLLLY-1 #2-27</t>
  </si>
  <si>
    <t>LLLLLLY-1 #2-28</t>
  </si>
  <si>
    <t>LLLLLLY-1 #2-29</t>
  </si>
  <si>
    <t>LLLLLLY-1 #2-31</t>
  </si>
  <si>
    <t>LLLLLLY-1 #2-32</t>
  </si>
  <si>
    <t>LLLLLLY-1 #2-33</t>
  </si>
  <si>
    <t>LLLLLLY-1 #2-36</t>
  </si>
  <si>
    <t>LLY-1 #5-9</t>
  </si>
  <si>
    <t>Silique 4</t>
  </si>
  <si>
    <t>TDNA</t>
  </si>
  <si>
    <t>#1-2</t>
  </si>
  <si>
    <t>apc6-3/+</t>
  </si>
  <si>
    <t>heterozygous</t>
  </si>
  <si>
    <t>#1-4</t>
  </si>
  <si>
    <t>#1-11</t>
  </si>
  <si>
    <t>#1-12</t>
  </si>
  <si>
    <t>#4-1</t>
  </si>
  <si>
    <t>#4-2</t>
  </si>
  <si>
    <t>#4-4</t>
  </si>
  <si>
    <t>#4-10</t>
  </si>
  <si>
    <t>#5-3</t>
  </si>
  <si>
    <t>#5-5</t>
  </si>
  <si>
    <t>#5-9</t>
  </si>
  <si>
    <t>#1-5</t>
  </si>
  <si>
    <t>homozygous</t>
  </si>
  <si>
    <t>#1-6</t>
  </si>
  <si>
    <t>#1-7</t>
  </si>
  <si>
    <t>#1-9</t>
  </si>
  <si>
    <t>#1-10</t>
  </si>
  <si>
    <t>#4-6</t>
  </si>
  <si>
    <t>#4-7</t>
  </si>
  <si>
    <t>#4-11</t>
  </si>
  <si>
    <t>#4-12</t>
  </si>
  <si>
    <t>#5-4</t>
  </si>
  <si>
    <t>#5-6</t>
  </si>
  <si>
    <t>#5-7</t>
  </si>
  <si>
    <t>#5-8</t>
  </si>
  <si>
    <t>#5-10</t>
  </si>
  <si>
    <t>#5-11</t>
  </si>
  <si>
    <t>Line #4-6</t>
  </si>
  <si>
    <t>T3</t>
  </si>
  <si>
    <t>Homozygous T-DNA</t>
  </si>
  <si>
    <t>homozygous wt</t>
  </si>
  <si>
    <t>Line #4-11</t>
  </si>
  <si>
    <t>(APC6-GFP #13-1 X cap2 Y-1-7) #11-17</t>
  </si>
  <si>
    <t>-</t>
  </si>
  <si>
    <t>(APC6-GFP #13-1 X cap2 Y-1-7) #12-12</t>
  </si>
  <si>
    <t>(APC6-GFP #13-1 X cap2 Y-1-7) #7-15</t>
  </si>
  <si>
    <t>(APC6-GFP #13-1 X cap2 Y-1-7) #12-8</t>
  </si>
  <si>
    <t>*Really homozygous rescue?</t>
  </si>
  <si>
    <t>NO --&gt; HETEROZYGOUS</t>
  </si>
  <si>
    <t>(APC6-GFP #3-1 X cap2 Y-1-7) #2-26</t>
  </si>
  <si>
    <t>*Why no construct genotype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</si>
</sst>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\ %"/>
  </numFmts>
  <fonts count="21">
    <font>
      <sz val="12.0"/>
      <color theme="1"/>
      <name val="Arial"/>
      <scheme val="minor"/>
    </font>
    <font>
      <b/>
      <sz val="10.0"/>
      <color theme="1"/>
      <name val="Arial"/>
    </font>
    <font>
      <sz val="10.0"/>
      <color rgb="FF222222"/>
      <name val="Arial"/>
    </font>
    <font>
      <sz val="12.0"/>
      <color theme="1"/>
      <name val="Arial"/>
    </font>
    <font>
      <b/>
      <sz val="12.0"/>
      <color theme="1"/>
      <name val="Calibri"/>
    </font>
    <font>
      <sz val="10.0"/>
      <color theme="1"/>
      <name val="Arial"/>
    </font>
    <font>
      <sz val="12.0"/>
      <color theme="1"/>
      <name val="Calibri"/>
    </font>
    <font>
      <b/>
      <i/>
      <sz val="12.0"/>
      <color theme="1"/>
      <name val="Calibri"/>
    </font>
    <font>
      <b/>
      <color theme="1"/>
      <name val="Arial"/>
      <scheme val="minor"/>
    </font>
    <font>
      <b/>
      <i/>
      <sz val="12.0"/>
      <color rgb="FF000000"/>
      <name val="Calibri"/>
    </font>
    <font>
      <sz val="12.0"/>
      <color rgb="FF000000"/>
      <name val="Calibri"/>
    </font>
    <font>
      <i/>
      <sz val="12.0"/>
      <color rgb="FF000000"/>
      <name val="Calibri"/>
    </font>
    <font>
      <b/>
      <sz val="12.0"/>
      <color rgb="FFFF0000"/>
      <name val="Calibri"/>
    </font>
    <font>
      <i/>
      <sz val="12.0"/>
      <color theme="1"/>
      <name val="Calibri"/>
    </font>
    <font>
      <color theme="1"/>
      <name val="Arial"/>
      <scheme val="minor"/>
    </font>
    <font>
      <sz val="12.0"/>
      <color rgb="FFFF0000"/>
      <name val="Calibri"/>
    </font>
    <font>
      <color theme="1"/>
      <name val="Calibri"/>
    </font>
    <font>
      <b/>
      <sz val="12.0"/>
      <color rgb="FF000000"/>
      <name val="Calibri"/>
    </font>
    <font>
      <b/>
      <sz val="12.0"/>
      <color theme="1"/>
      <name val="Arial"/>
    </font>
    <font>
      <sz val="12.0"/>
      <color rgb="FFFF0000"/>
      <name val="Arial"/>
    </font>
    <font>
      <i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6" numFmtId="0" xfId="0" applyAlignment="1" applyFont="1">
      <alignment horizontal="center"/>
    </xf>
    <xf borderId="0" fillId="0" fontId="4" numFmtId="0" xfId="0" applyAlignment="1" applyFont="1">
      <alignment horizontal="center" shrinkToFit="0" vertical="center" wrapText="1"/>
    </xf>
    <xf borderId="0" fillId="0" fontId="6" numFmtId="9" xfId="0" applyAlignment="1" applyFont="1" applyNumberFormat="1">
      <alignment horizontal="center"/>
    </xf>
    <xf borderId="0" fillId="0" fontId="4" numFmtId="0" xfId="0" applyFont="1"/>
    <xf borderId="0" fillId="0" fontId="4" numFmtId="9" xfId="0" applyAlignment="1" applyFont="1" applyNumberFormat="1">
      <alignment horizontal="center"/>
    </xf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6" numFmtId="0" xfId="0" applyAlignment="1" applyFont="1">
      <alignment horizontal="center" shrinkToFit="0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2" fontId="6" numFmtId="0" xfId="0" applyAlignment="1" applyFill="1" applyFont="1">
      <alignment horizontal="center" shrinkToFit="0" wrapText="1"/>
    </xf>
    <xf borderId="0" fillId="2" fontId="6" numFmtId="0" xfId="0" applyAlignment="1" applyFont="1">
      <alignment horizontal="center"/>
    </xf>
    <xf borderId="0" fillId="2" fontId="6" numFmtId="164" xfId="0" applyAlignment="1" applyFont="1" applyNumberFormat="1">
      <alignment horizontal="center"/>
    </xf>
    <xf borderId="0" fillId="2" fontId="8" numFmtId="0" xfId="0" applyFont="1"/>
    <xf borderId="0" fillId="2" fontId="4" numFmtId="0" xfId="0" applyAlignment="1" applyFont="1">
      <alignment horizontal="center"/>
    </xf>
    <xf borderId="0" fillId="2" fontId="4" numFmtId="0" xfId="0" applyAlignment="1" applyFont="1">
      <alignment horizontal="center" shrinkToFit="0" vertical="center" wrapText="1"/>
    </xf>
    <xf borderId="0" fillId="2" fontId="9" numFmtId="0" xfId="0" applyAlignment="1" applyFont="1">
      <alignment horizontal="center"/>
    </xf>
    <xf borderId="0" fillId="2" fontId="9" numFmtId="0" xfId="0" applyAlignment="1" applyFont="1">
      <alignment horizontal="center" shrinkToFit="0" wrapText="1"/>
    </xf>
    <xf borderId="0" fillId="2" fontId="4" numFmtId="0" xfId="0" applyAlignment="1" applyFont="1">
      <alignment horizontal="center" shrinkToFit="0" wrapText="1"/>
    </xf>
    <xf borderId="0" fillId="2" fontId="7" numFmtId="0" xfId="0" applyAlignment="1" applyFont="1">
      <alignment horizontal="center" shrinkToFit="0" vertical="center" wrapText="1"/>
    </xf>
    <xf borderId="0" fillId="2" fontId="10" numFmtId="0" xfId="0" applyAlignment="1" applyFont="1">
      <alignment horizontal="center"/>
    </xf>
    <xf borderId="0" fillId="2" fontId="11" numFmtId="0" xfId="0" applyAlignment="1" applyFont="1">
      <alignment horizontal="center"/>
    </xf>
    <xf borderId="0" fillId="2" fontId="11" numFmtId="0" xfId="0" applyAlignment="1" applyFont="1">
      <alignment horizontal="center" shrinkToFit="0" wrapText="1"/>
    </xf>
    <xf borderId="0" fillId="2" fontId="12" numFmtId="0" xfId="0" applyFont="1"/>
    <xf borderId="0" fillId="2" fontId="10" numFmtId="0" xfId="0" applyAlignment="1" applyFont="1">
      <alignment horizontal="center" shrinkToFit="0" wrapText="1"/>
    </xf>
    <xf borderId="0" fillId="2" fontId="10" numFmtId="164" xfId="0" applyAlignment="1" applyFont="1" applyNumberFormat="1">
      <alignment horizontal="center"/>
    </xf>
    <xf borderId="0" fillId="2" fontId="4" numFmtId="2" xfId="0" applyAlignment="1" applyFont="1" applyNumberFormat="1">
      <alignment horizontal="center"/>
    </xf>
    <xf borderId="0" fillId="2" fontId="6" numFmtId="0" xfId="0" applyAlignment="1" applyFont="1">
      <alignment horizontal="center" shrinkToFit="0" vertical="center" wrapText="1"/>
    </xf>
    <xf borderId="0" fillId="3" fontId="6" numFmtId="0" xfId="0" applyAlignment="1" applyFill="1" applyFont="1">
      <alignment horizontal="center" shrinkToFit="0" wrapText="1"/>
    </xf>
    <xf borderId="0" fillId="3" fontId="13" numFmtId="0" xfId="0" applyAlignment="1" applyFont="1">
      <alignment horizontal="center" shrinkToFit="0" wrapText="1"/>
    </xf>
    <xf borderId="0" fillId="3" fontId="6" numFmtId="0" xfId="0" applyAlignment="1" applyFont="1">
      <alignment horizontal="center"/>
    </xf>
    <xf borderId="0" fillId="3" fontId="6" numFmtId="164" xfId="0" applyAlignment="1" applyFont="1" applyNumberFormat="1">
      <alignment horizontal="center"/>
    </xf>
    <xf borderId="0" fillId="3" fontId="14" numFmtId="0" xfId="0" applyFont="1"/>
    <xf borderId="0" fillId="3" fontId="10" numFmtId="0" xfId="0" applyAlignment="1" applyFont="1">
      <alignment horizontal="center" shrinkToFit="0" wrapText="1"/>
    </xf>
    <xf borderId="0" fillId="3" fontId="10" numFmtId="164" xfId="0" applyAlignment="1" applyFont="1" applyNumberFormat="1">
      <alignment horizontal="center"/>
    </xf>
    <xf borderId="0" fillId="3" fontId="15" numFmtId="0" xfId="0" applyAlignment="1" applyFont="1">
      <alignment horizontal="center"/>
    </xf>
    <xf borderId="0" fillId="3" fontId="15" numFmtId="0" xfId="0" applyFont="1"/>
    <xf borderId="0" fillId="2" fontId="13" numFmtId="0" xfId="0" applyAlignment="1" applyFont="1">
      <alignment horizontal="center" shrinkToFit="0" vertical="center" wrapText="1"/>
    </xf>
    <xf borderId="0" fillId="2" fontId="13" numFmtId="0" xfId="0" applyAlignment="1" applyFont="1">
      <alignment horizontal="center"/>
    </xf>
    <xf borderId="0" fillId="3" fontId="13" numFmtId="0" xfId="0" applyAlignment="1" applyFont="1">
      <alignment horizontal="center"/>
    </xf>
    <xf borderId="0" fillId="0" fontId="16" numFmtId="0" xfId="0" applyFont="1"/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1" fillId="0" fontId="6" numFmtId="10" xfId="0" applyAlignment="1" applyBorder="1" applyFont="1" applyNumberFormat="1">
      <alignment horizontal="center"/>
    </xf>
    <xf borderId="0" fillId="0" fontId="6" numFmtId="10" xfId="0" applyAlignment="1" applyFont="1" applyNumberFormat="1">
      <alignment horizontal="center"/>
    </xf>
    <xf borderId="0" fillId="0" fontId="13" numFmtId="0" xfId="0" applyAlignment="1" applyFont="1">
      <alignment horizontal="center" shrinkToFit="0" vertical="center" wrapText="1"/>
    </xf>
    <xf borderId="0" fillId="0" fontId="6" numFmtId="9" xfId="0" applyFont="1" applyNumberFormat="1"/>
    <xf borderId="0" fillId="0" fontId="6" numFmtId="0" xfId="0" applyFont="1"/>
    <xf borderId="0" fillId="0" fontId="4" numFmtId="9" xfId="0" applyFont="1" applyNumberFormat="1"/>
    <xf borderId="0" fillId="4" fontId="6" numFmtId="0" xfId="0" applyAlignment="1" applyFill="1" applyFont="1">
      <alignment horizontal="center" shrinkToFit="0" wrapText="1"/>
    </xf>
    <xf borderId="0" fillId="4" fontId="6" numFmtId="164" xfId="0" applyAlignment="1" applyFont="1" applyNumberFormat="1">
      <alignment horizontal="right"/>
    </xf>
    <xf borderId="0" fillId="4" fontId="6" numFmtId="0" xfId="0" applyFont="1"/>
    <xf borderId="0" fillId="4" fontId="3" numFmtId="0" xfId="0" applyFont="1"/>
    <xf borderId="0" fillId="4" fontId="4" numFmtId="0" xfId="0" applyAlignment="1" applyFont="1">
      <alignment horizontal="center" shrinkToFit="0" wrapText="1"/>
    </xf>
    <xf borderId="0" fillId="4" fontId="17" numFmtId="0" xfId="0" applyAlignment="1" applyFont="1">
      <alignment horizontal="center" shrinkToFit="0" wrapText="1"/>
    </xf>
    <xf borderId="0" fillId="4" fontId="4" numFmtId="164" xfId="0" applyAlignment="1" applyFont="1" applyNumberFormat="1">
      <alignment horizontal="right"/>
    </xf>
    <xf borderId="0" fillId="4" fontId="4" numFmtId="0" xfId="0" applyFont="1"/>
    <xf borderId="0" fillId="4" fontId="18" numFmtId="0" xfId="0" applyFont="1"/>
    <xf borderId="0" fillId="5" fontId="15" numFmtId="0" xfId="0" applyAlignment="1" applyFill="1" applyFont="1">
      <alignment horizontal="center" shrinkToFit="0" wrapText="1"/>
    </xf>
    <xf borderId="0" fillId="5" fontId="15" numFmtId="164" xfId="0" applyAlignment="1" applyFont="1" applyNumberFormat="1">
      <alignment horizontal="right"/>
    </xf>
    <xf borderId="0" fillId="5" fontId="15" numFmtId="0" xfId="0" applyFont="1"/>
    <xf borderId="0" fillId="5" fontId="19" numFmtId="0" xfId="0" applyFont="1"/>
    <xf borderId="0" fillId="5" fontId="6" numFmtId="0" xfId="0" applyAlignment="1" applyFont="1">
      <alignment horizontal="center" shrinkToFit="0" wrapText="1"/>
    </xf>
    <xf quotePrefix="1" borderId="0" fillId="5" fontId="6" numFmtId="0" xfId="0" applyAlignment="1" applyFont="1">
      <alignment horizontal="center" shrinkToFit="0" wrapText="1"/>
    </xf>
    <xf borderId="0" fillId="5" fontId="6" numFmtId="164" xfId="0" applyAlignment="1" applyFont="1" applyNumberFormat="1">
      <alignment horizontal="right"/>
    </xf>
    <xf borderId="0" fillId="5" fontId="6" numFmtId="0" xfId="0" applyFont="1"/>
    <xf borderId="0" fillId="5" fontId="3" numFmtId="0" xfId="0" applyFont="1"/>
    <xf borderId="0" fillId="5" fontId="4" numFmtId="0" xfId="0" applyAlignment="1" applyFont="1">
      <alignment horizontal="center" shrinkToFit="0" wrapText="1"/>
    </xf>
    <xf borderId="0" fillId="5" fontId="17" numFmtId="0" xfId="0" applyAlignment="1" applyFont="1">
      <alignment horizontal="center" shrinkToFit="0" wrapText="1"/>
    </xf>
    <xf borderId="0" fillId="5" fontId="4" numFmtId="164" xfId="0" applyAlignment="1" applyFont="1" applyNumberFormat="1">
      <alignment horizontal="right"/>
    </xf>
    <xf borderId="0" fillId="5" fontId="4" numFmtId="0" xfId="0" applyFont="1"/>
    <xf borderId="0" fillId="5" fontId="18" numFmtId="0" xfId="0" applyFont="1"/>
    <xf borderId="0" fillId="2" fontId="17" numFmtId="0" xfId="0" applyAlignment="1" applyFont="1">
      <alignment horizontal="center" shrinkToFit="0" wrapText="1"/>
    </xf>
    <xf borderId="0" fillId="2" fontId="4" numFmtId="164" xfId="0" applyAlignment="1" applyFont="1" applyNumberFormat="1">
      <alignment horizontal="right"/>
    </xf>
    <xf borderId="0" fillId="2" fontId="4" numFmtId="0" xfId="0" applyFont="1"/>
    <xf borderId="0" fillId="2" fontId="18" numFmtId="0" xfId="0" applyFont="1"/>
    <xf borderId="0" fillId="2" fontId="15" numFmtId="0" xfId="0" applyAlignment="1" applyFont="1">
      <alignment horizontal="center" shrinkToFit="0" wrapText="1"/>
    </xf>
    <xf borderId="0" fillId="2" fontId="15" numFmtId="164" xfId="0" applyAlignment="1" applyFont="1" applyNumberFormat="1">
      <alignment horizontal="right"/>
    </xf>
    <xf borderId="0" fillId="2" fontId="15" numFmtId="0" xfId="0" applyFont="1"/>
    <xf borderId="0" fillId="2" fontId="19" numFmtId="0" xfId="0" applyFont="1"/>
    <xf borderId="0" fillId="2" fontId="6" numFmtId="164" xfId="0" applyAlignment="1" applyFont="1" applyNumberFormat="1">
      <alignment horizontal="right"/>
    </xf>
    <xf borderId="0" fillId="2" fontId="6" numFmtId="0" xfId="0" applyFont="1"/>
    <xf borderId="0" fillId="2" fontId="3" numFmtId="0" xfId="0" applyFont="1"/>
    <xf borderId="0" fillId="6" fontId="4" numFmtId="0" xfId="0" applyAlignment="1" applyFill="1" applyFont="1">
      <alignment horizontal="center" shrinkToFit="0" wrapText="1"/>
    </xf>
    <xf borderId="0" fillId="6" fontId="4" numFmtId="164" xfId="0" applyAlignment="1" applyFont="1" applyNumberFormat="1">
      <alignment horizontal="right"/>
    </xf>
    <xf borderId="0" fillId="6" fontId="4" numFmtId="0" xfId="0" applyFont="1"/>
    <xf borderId="0" fillId="6" fontId="18" numFmtId="0" xfId="0" applyFont="1"/>
    <xf borderId="0" fillId="0" fontId="6" numFmtId="9" xfId="0" applyAlignment="1" applyFont="1" applyNumberFormat="1">
      <alignment horizontal="right"/>
    </xf>
    <xf borderId="0" fillId="0" fontId="8" numFmtId="0" xfId="0" applyAlignment="1" applyFont="1">
      <alignment horizontal="center" readingOrder="0"/>
    </xf>
    <xf borderId="0" fillId="0" fontId="1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20" numFmtId="0" xfId="0" applyAlignment="1" applyFont="1">
      <alignment horizontal="center" readingOrder="0"/>
    </xf>
    <xf borderId="0" fillId="0" fontId="16" numFmtId="165" xfId="0" applyAlignment="1" applyFont="1" applyNumberFormat="1">
      <alignment horizontal="center" vertical="bottom"/>
    </xf>
    <xf borderId="0" fillId="0" fontId="16" numFmtId="0" xfId="0" applyAlignment="1" applyFont="1">
      <alignment horizontal="center" shrinkToFit="0" wrapText="1"/>
    </xf>
    <xf borderId="0" fillId="0" fontId="13" numFmtId="0" xfId="0" applyFont="1"/>
    <xf borderId="0" fillId="0" fontId="6" numFmtId="165" xfId="0" applyFont="1" applyNumberFormat="1"/>
    <xf borderId="0" fillId="0" fontId="10" numFmtId="0" xfId="0" applyFont="1"/>
    <xf borderId="0" fillId="0" fontId="4" numFmtId="0" xfId="0" applyAlignment="1" applyFon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0" fillId="0" fontId="4" numFmtId="10" xfId="0" applyAlignment="1" applyFont="1" applyNumberFormat="1">
      <alignment horizontal="center"/>
    </xf>
    <xf borderId="1" fillId="7" fontId="6" numFmtId="0" xfId="0" applyAlignment="1" applyBorder="1" applyFill="1" applyFont="1">
      <alignment horizontal="center" shrinkToFit="0" vertical="center" wrapText="1"/>
    </xf>
    <xf borderId="1" fillId="7" fontId="6" numFmtId="0" xfId="0" applyAlignment="1" applyBorder="1" applyFont="1">
      <alignment horizontal="center"/>
    </xf>
    <xf borderId="1" fillId="7" fontId="6" numFmtId="10" xfId="0" applyAlignment="1" applyBorder="1" applyFont="1" applyNumberFormat="1">
      <alignment horizontal="center"/>
    </xf>
    <xf borderId="1" fillId="8" fontId="6" numFmtId="0" xfId="0" applyAlignment="1" applyBorder="1" applyFill="1" applyFont="1">
      <alignment horizontal="center" shrinkToFit="0" vertical="center" wrapText="1"/>
    </xf>
    <xf borderId="1" fillId="8" fontId="6" numFmtId="0" xfId="0" applyAlignment="1" applyBorder="1" applyFont="1">
      <alignment horizontal="center"/>
    </xf>
    <xf borderId="1" fillId="8" fontId="6" numFmtId="10" xfId="0" applyAlignment="1" applyBorder="1" applyFont="1" applyNumberFormat="1">
      <alignment horizontal="center"/>
    </xf>
    <xf borderId="1" fillId="2" fontId="6" numFmtId="0" xfId="0" applyAlignment="1" applyBorder="1" applyFont="1">
      <alignment horizontal="center" shrinkToFit="0" vertical="center" wrapText="1"/>
    </xf>
    <xf borderId="1" fillId="2" fontId="6" numFmtId="0" xfId="0" applyAlignment="1" applyBorder="1" applyFont="1">
      <alignment horizontal="center"/>
    </xf>
    <xf borderId="1" fillId="2" fontId="6" numFmtId="10" xfId="0" applyAlignment="1" applyBorder="1" applyFont="1" applyNumberFormat="1">
      <alignment horizontal="center"/>
    </xf>
    <xf borderId="1" fillId="2" fontId="1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5.3"/>
    <col customWidth="1" min="2" max="2" width="13.9"/>
    <col customWidth="1" min="3" max="6" width="10.7"/>
    <col customWidth="1" min="7" max="26" width="10.6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3"/>
    </row>
    <row r="2" ht="15.75" customHeight="1">
      <c r="A2" s="1" t="s">
        <v>2</v>
      </c>
      <c r="B2" s="5" t="s">
        <v>3</v>
      </c>
      <c r="C2" s="6"/>
      <c r="D2" s="6"/>
      <c r="E2" s="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3"/>
    </row>
    <row r="3" ht="15.75" customHeight="1">
      <c r="A3" s="1" t="s">
        <v>4</v>
      </c>
      <c r="B3" s="5" t="s">
        <v>5</v>
      </c>
      <c r="C3" s="6"/>
      <c r="D3" s="6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3"/>
    </row>
    <row r="4" ht="15.75" customHeight="1">
      <c r="A4" s="1" t="s">
        <v>6</v>
      </c>
      <c r="B4" s="5" t="s">
        <v>7</v>
      </c>
      <c r="C4" s="6"/>
      <c r="D4" s="6"/>
      <c r="E4" s="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3"/>
    </row>
    <row r="5" ht="15.75" customHeight="1">
      <c r="A5" s="1" t="s">
        <v>8</v>
      </c>
      <c r="B5" s="5" t="s">
        <v>9</v>
      </c>
      <c r="C5" s="6"/>
      <c r="D5" s="6"/>
      <c r="E5" s="3"/>
      <c r="F5" s="3"/>
      <c r="G5" s="3"/>
      <c r="H5" s="3"/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3"/>
    </row>
    <row r="6" ht="15.75" customHeight="1">
      <c r="A6" s="1" t="s">
        <v>10</v>
      </c>
      <c r="B6" s="5" t="s">
        <v>11</v>
      </c>
      <c r="C6" s="6"/>
      <c r="D6" s="6"/>
      <c r="E6" s="3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3"/>
    </row>
    <row r="7" ht="15.75" customHeight="1">
      <c r="A7" s="1" t="s">
        <v>12</v>
      </c>
      <c r="B7" s="5" t="s">
        <v>13</v>
      </c>
      <c r="C7" s="6"/>
      <c r="D7" s="6"/>
      <c r="E7" s="3"/>
      <c r="F7" s="3"/>
      <c r="G7" s="3"/>
      <c r="H7" s="3"/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3"/>
    </row>
    <row r="8" ht="15.75" customHeight="1">
      <c r="A8" s="1" t="s">
        <v>14</v>
      </c>
      <c r="B8" s="5" t="s">
        <v>15</v>
      </c>
      <c r="C8" s="6"/>
      <c r="D8" s="6"/>
      <c r="E8" s="3"/>
      <c r="F8" s="3"/>
      <c r="G8" s="3"/>
      <c r="H8" s="3"/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3"/>
    </row>
    <row r="9" ht="15.75" customHeight="1">
      <c r="A9" s="1" t="s">
        <v>16</v>
      </c>
      <c r="B9" s="5" t="s">
        <v>17</v>
      </c>
      <c r="C9" s="6"/>
      <c r="D9" s="6"/>
      <c r="E9" s="3"/>
      <c r="F9" s="3"/>
      <c r="G9" s="3"/>
      <c r="H9" s="3"/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3"/>
    </row>
    <row r="10" ht="15.75" customHeight="1">
      <c r="A10" s="1" t="s">
        <v>18</v>
      </c>
      <c r="B10" s="5" t="s">
        <v>19</v>
      </c>
      <c r="C10" s="6"/>
      <c r="D10" s="6"/>
      <c r="E10" s="3"/>
      <c r="F10" s="3"/>
      <c r="G10" s="3"/>
      <c r="H10" s="3"/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3"/>
    </row>
    <row r="11" ht="15.75" customHeight="1">
      <c r="A11" s="1" t="s">
        <v>20</v>
      </c>
      <c r="B11" s="5" t="s">
        <v>21</v>
      </c>
      <c r="C11" s="6"/>
      <c r="D11" s="6"/>
      <c r="E11" s="3"/>
      <c r="F11" s="3"/>
      <c r="G11" s="3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3"/>
    </row>
    <row r="12" ht="15.75" customHeight="1">
      <c r="A12" s="1" t="s">
        <v>22</v>
      </c>
      <c r="B12" s="5" t="s">
        <v>23</v>
      </c>
      <c r="C12" s="6"/>
      <c r="D12" s="6"/>
      <c r="E12" s="3"/>
      <c r="F12" s="3"/>
      <c r="G12" s="3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3"/>
    </row>
    <row r="13" ht="15.75" customHeight="1">
      <c r="A13" s="1" t="s">
        <v>24</v>
      </c>
      <c r="B13" s="5" t="s">
        <v>25</v>
      </c>
      <c r="C13" s="6"/>
      <c r="D13" s="6"/>
      <c r="E13" s="3"/>
      <c r="F13" s="3"/>
      <c r="G13" s="3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3"/>
    </row>
    <row r="14" ht="15.75" customHeight="1">
      <c r="A14" s="1"/>
      <c r="B14" s="5"/>
      <c r="C14" s="6"/>
      <c r="D14" s="6"/>
      <c r="E14" s="3"/>
      <c r="F14" s="3"/>
      <c r="G14" s="3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3"/>
    </row>
    <row r="15" ht="15.75" customHeight="1">
      <c r="A15" s="1" t="s">
        <v>0</v>
      </c>
      <c r="B15" s="2" t="s">
        <v>26</v>
      </c>
      <c r="C15" s="6"/>
      <c r="D15" s="6"/>
      <c r="E15" s="3"/>
      <c r="F15" s="3"/>
      <c r="G15" s="3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3"/>
    </row>
    <row r="16" ht="15.75" customHeight="1">
      <c r="A16" s="1" t="s">
        <v>2</v>
      </c>
      <c r="B16" s="5" t="s">
        <v>27</v>
      </c>
      <c r="C16" s="6"/>
      <c r="D16" s="6"/>
      <c r="E16" s="3"/>
      <c r="F16" s="3"/>
      <c r="G16" s="3"/>
      <c r="H16" s="3"/>
      <c r="I16" s="3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3"/>
    </row>
    <row r="17" ht="15.75" customHeight="1">
      <c r="A17" s="1" t="s">
        <v>4</v>
      </c>
      <c r="B17" s="5" t="s">
        <v>5</v>
      </c>
      <c r="C17" s="6"/>
      <c r="D17" s="6"/>
      <c r="E17" s="3"/>
      <c r="F17" s="3"/>
      <c r="G17" s="3"/>
      <c r="H17" s="3"/>
      <c r="I17" s="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3"/>
    </row>
    <row r="18" ht="15.75" customHeight="1">
      <c r="A18" s="1" t="s">
        <v>6</v>
      </c>
      <c r="B18" s="5" t="s">
        <v>7</v>
      </c>
      <c r="C18" s="7"/>
      <c r="D18" s="7"/>
      <c r="E18" s="7"/>
      <c r="G18" s="7"/>
      <c r="I18" s="7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3"/>
    </row>
    <row r="19" ht="15.75" customHeight="1">
      <c r="A19" s="1" t="s">
        <v>8</v>
      </c>
      <c r="B19" s="5" t="s">
        <v>9</v>
      </c>
      <c r="C19" s="7"/>
      <c r="D19" s="7"/>
      <c r="E19" s="9"/>
      <c r="F19" s="9"/>
      <c r="G19" s="9"/>
      <c r="H19" s="9"/>
      <c r="I19" s="9"/>
      <c r="J19" s="9"/>
      <c r="K19" s="1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3"/>
    </row>
    <row r="20" ht="15.75" customHeight="1">
      <c r="A20" s="1" t="s">
        <v>10</v>
      </c>
      <c r="B20" s="5" t="s">
        <v>11</v>
      </c>
      <c r="C20" s="6"/>
      <c r="D20" s="6"/>
      <c r="E20" s="3"/>
      <c r="F20" s="3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3"/>
    </row>
    <row r="21" ht="15.75" customHeight="1">
      <c r="A21" s="1" t="s">
        <v>12</v>
      </c>
      <c r="B21" s="5" t="s">
        <v>13</v>
      </c>
      <c r="C21" s="6"/>
      <c r="D21" s="6"/>
      <c r="E21" s="3"/>
      <c r="F21" s="3"/>
      <c r="G21" s="3"/>
      <c r="H21" s="3"/>
      <c r="I21" s="3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3"/>
    </row>
    <row r="22" ht="15.75" customHeight="1">
      <c r="A22" s="1" t="s">
        <v>14</v>
      </c>
      <c r="B22" s="5" t="s">
        <v>15</v>
      </c>
      <c r="C22" s="6"/>
      <c r="D22" s="6"/>
      <c r="E22" s="3"/>
      <c r="F22" s="3"/>
      <c r="G22" s="3"/>
      <c r="H22" s="3"/>
      <c r="I22" s="3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3"/>
    </row>
    <row r="23" ht="15.75" customHeight="1">
      <c r="A23" s="1" t="s">
        <v>16</v>
      </c>
      <c r="B23" s="5" t="s">
        <v>25</v>
      </c>
      <c r="C23" s="6"/>
      <c r="D23" s="6"/>
      <c r="E23" s="3"/>
      <c r="F23" s="3"/>
      <c r="G23" s="3"/>
      <c r="H23" s="3"/>
      <c r="I23" s="3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3"/>
    </row>
    <row r="24" ht="15.75" customHeight="1">
      <c r="A24" s="1"/>
      <c r="B24" s="5"/>
      <c r="C24" s="6"/>
      <c r="D24" s="6"/>
      <c r="E24" s="3"/>
      <c r="F24" s="3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3"/>
    </row>
    <row r="25" ht="15.75" customHeight="1">
      <c r="A25" s="1" t="s">
        <v>0</v>
      </c>
      <c r="B25" s="11" t="s">
        <v>28</v>
      </c>
      <c r="E25" s="3"/>
      <c r="F25" s="3"/>
      <c r="G25" s="3"/>
      <c r="H25" s="3"/>
      <c r="I25" s="3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3"/>
    </row>
    <row r="26" ht="15.75" customHeight="1">
      <c r="A26" s="1" t="s">
        <v>2</v>
      </c>
      <c r="B26" s="11" t="s">
        <v>29</v>
      </c>
      <c r="E26" s="3"/>
      <c r="F26" s="3"/>
      <c r="G26" s="3"/>
      <c r="H26" s="3"/>
      <c r="I26" s="3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3"/>
    </row>
    <row r="27" ht="15.75" customHeight="1">
      <c r="A27" s="1" t="s">
        <v>4</v>
      </c>
      <c r="B27" s="5" t="s">
        <v>5</v>
      </c>
      <c r="E27" s="3"/>
      <c r="F27" s="3"/>
      <c r="G27" s="3"/>
      <c r="H27" s="3"/>
      <c r="I27" s="3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3"/>
    </row>
    <row r="28" ht="15.75" customHeight="1">
      <c r="A28" s="1" t="s">
        <v>6</v>
      </c>
      <c r="B28" s="5" t="s">
        <v>7</v>
      </c>
      <c r="E28" s="3"/>
      <c r="F28" s="3"/>
      <c r="G28" s="3"/>
      <c r="H28" s="3"/>
      <c r="I28" s="3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3"/>
    </row>
    <row r="29" ht="15.75" customHeight="1">
      <c r="A29" s="1" t="s">
        <v>8</v>
      </c>
      <c r="B29" s="11" t="s">
        <v>30</v>
      </c>
      <c r="E29" s="3"/>
      <c r="F29" s="3"/>
      <c r="G29" s="3"/>
      <c r="H29" s="3"/>
      <c r="I29" s="3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3"/>
    </row>
    <row r="30" ht="15.75" customHeight="1">
      <c r="A30" s="1" t="s">
        <v>10</v>
      </c>
      <c r="B30" s="11" t="s">
        <v>31</v>
      </c>
      <c r="E30" s="3"/>
      <c r="F30" s="3"/>
      <c r="G30" s="3"/>
      <c r="H30" s="3"/>
      <c r="I30" s="3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3"/>
    </row>
    <row r="31" ht="15.75" customHeight="1">
      <c r="A31" s="12" t="s">
        <v>12</v>
      </c>
      <c r="B31" s="5" t="s">
        <v>25</v>
      </c>
      <c r="E31" s="3"/>
      <c r="F31" s="3"/>
      <c r="G31" s="3"/>
      <c r="H31" s="3"/>
      <c r="I31" s="3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3"/>
    </row>
    <row r="32" ht="15.75" customHeight="1">
      <c r="E32" s="3"/>
      <c r="F32" s="3"/>
      <c r="G32" s="3"/>
      <c r="H32" s="3"/>
      <c r="I32" s="3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3"/>
    </row>
    <row r="33" ht="15.75" customHeight="1">
      <c r="A33" s="1" t="s">
        <v>0</v>
      </c>
      <c r="B33" s="2" t="s">
        <v>32</v>
      </c>
      <c r="E33" s="3"/>
      <c r="F33" s="3"/>
      <c r="G33" s="3"/>
      <c r="H33" s="3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3"/>
    </row>
    <row r="34" ht="15.75" customHeight="1">
      <c r="A34" s="1" t="s">
        <v>2</v>
      </c>
      <c r="B34" s="5" t="s">
        <v>33</v>
      </c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3"/>
    </row>
    <row r="35" ht="15.75" customHeight="1">
      <c r="A35" s="1" t="s">
        <v>4</v>
      </c>
      <c r="B35" s="5" t="s">
        <v>5</v>
      </c>
      <c r="C35" s="6"/>
      <c r="D35" s="6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3"/>
    </row>
    <row r="36" ht="15.75" customHeight="1">
      <c r="A36" s="1" t="s">
        <v>6</v>
      </c>
      <c r="B36" s="5" t="s">
        <v>34</v>
      </c>
      <c r="C36" s="6"/>
      <c r="D36" s="6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3"/>
    </row>
    <row r="37" ht="15.75" customHeight="1">
      <c r="A37" s="1" t="s">
        <v>8</v>
      </c>
      <c r="B37" s="5" t="s">
        <v>9</v>
      </c>
      <c r="C37" s="6"/>
      <c r="D37" s="6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3"/>
    </row>
    <row r="38" ht="15.75" customHeight="1">
      <c r="A38" s="1" t="s">
        <v>10</v>
      </c>
      <c r="B38" s="5" t="s">
        <v>11</v>
      </c>
      <c r="C38" s="6"/>
      <c r="D38" s="6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3"/>
    </row>
    <row r="39" ht="15.75" customHeight="1">
      <c r="A39" s="1" t="s">
        <v>12</v>
      </c>
      <c r="B39" s="5" t="s">
        <v>13</v>
      </c>
      <c r="C39" s="6"/>
      <c r="D39" s="6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3"/>
    </row>
    <row r="40" ht="15.75" customHeight="1">
      <c r="A40" s="1" t="s">
        <v>14</v>
      </c>
      <c r="B40" s="5" t="s">
        <v>15</v>
      </c>
      <c r="C40" s="6"/>
      <c r="D40" s="6"/>
      <c r="E40" s="4"/>
      <c r="G40" s="4"/>
      <c r="I40" s="4"/>
      <c r="K40" s="4"/>
      <c r="M40" s="13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3"/>
    </row>
    <row r="41" ht="15.75" customHeight="1">
      <c r="A41" s="1" t="s">
        <v>16</v>
      </c>
      <c r="B41" s="5" t="s">
        <v>17</v>
      </c>
      <c r="C41" s="6"/>
      <c r="D41" s="6"/>
      <c r="E41" s="9"/>
      <c r="F41" s="9"/>
      <c r="G41" s="9"/>
      <c r="H41" s="9"/>
      <c r="I41" s="9"/>
      <c r="J41" s="9"/>
      <c r="K41" s="9"/>
      <c r="L41" s="9"/>
      <c r="M41" s="9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3"/>
    </row>
    <row r="42" ht="15.75" customHeight="1">
      <c r="A42" s="1" t="s">
        <v>18</v>
      </c>
      <c r="B42" s="5" t="s">
        <v>19</v>
      </c>
      <c r="C42" s="6"/>
      <c r="D42" s="6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3"/>
    </row>
    <row r="43" ht="15.75" customHeight="1">
      <c r="A43" s="1" t="s">
        <v>20</v>
      </c>
      <c r="B43" s="5" t="s">
        <v>21</v>
      </c>
      <c r="C43" s="6"/>
      <c r="D43" s="6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3"/>
    </row>
    <row r="44" ht="15.75" customHeight="1">
      <c r="A44" s="1" t="s">
        <v>22</v>
      </c>
      <c r="B44" s="5" t="s">
        <v>23</v>
      </c>
      <c r="C44" s="6"/>
      <c r="D44" s="6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3"/>
    </row>
    <row r="45" ht="15.75" customHeight="1">
      <c r="A45" s="1" t="s">
        <v>24</v>
      </c>
      <c r="B45" s="5" t="s">
        <v>35</v>
      </c>
      <c r="C45" s="6"/>
      <c r="D45" s="6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3"/>
    </row>
    <row r="46" ht="15.75" customHeight="1">
      <c r="A46" s="1" t="s">
        <v>36</v>
      </c>
      <c r="B46" s="5" t="s">
        <v>37</v>
      </c>
      <c r="C46" s="6"/>
      <c r="D46" s="6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3"/>
    </row>
    <row r="47" ht="15.75" customHeight="1">
      <c r="A47" s="1" t="s">
        <v>38</v>
      </c>
      <c r="B47" s="5" t="s">
        <v>25</v>
      </c>
      <c r="C47" s="6"/>
      <c r="D47" s="6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3"/>
    </row>
    <row r="48" ht="15.75" customHeight="1">
      <c r="C48" s="6"/>
      <c r="D48" s="6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3"/>
    </row>
    <row r="49" ht="15.75" customHeight="1">
      <c r="C49" s="6"/>
      <c r="D49" s="6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3"/>
    </row>
    <row r="50" ht="15.75" customHeight="1">
      <c r="A50" s="6"/>
      <c r="B50" s="3"/>
      <c r="C50" s="14"/>
      <c r="D50" s="14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3"/>
    </row>
    <row r="51" ht="15.75" customHeight="1">
      <c r="A51" s="6"/>
      <c r="B51" s="3"/>
      <c r="C51" s="14"/>
      <c r="D51" s="14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3"/>
    </row>
    <row r="52" ht="15.75" customHeight="1">
      <c r="A52" s="6"/>
      <c r="B52" s="3"/>
      <c r="C52" s="14"/>
      <c r="D52" s="14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3"/>
    </row>
    <row r="53" ht="15.75" customHeight="1">
      <c r="A53" s="6"/>
      <c r="B53" s="3"/>
      <c r="C53" s="14"/>
      <c r="D53" s="14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3"/>
    </row>
    <row r="54" ht="15.75" customHeight="1">
      <c r="A54" s="6"/>
      <c r="B54" s="3"/>
      <c r="C54" s="14"/>
      <c r="D54" s="14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3"/>
    </row>
    <row r="55" ht="15.75" customHeight="1">
      <c r="A55" s="6"/>
      <c r="B55" s="3"/>
      <c r="C55" s="14"/>
      <c r="D55" s="14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3"/>
    </row>
    <row r="56" ht="15.75" customHeight="1">
      <c r="A56" s="6"/>
      <c r="B56" s="3"/>
      <c r="C56" s="6"/>
      <c r="D56" s="6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3"/>
    </row>
    <row r="57" ht="15.75" customHeight="1">
      <c r="A57" s="6"/>
      <c r="B57" s="3"/>
      <c r="C57" s="6"/>
      <c r="D57" s="6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3"/>
    </row>
    <row r="58" ht="15.75" customHeight="1">
      <c r="A58" s="6"/>
      <c r="B58" s="3"/>
      <c r="C58" s="6"/>
      <c r="D58" s="6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3"/>
    </row>
    <row r="59" ht="15.75" customHeight="1">
      <c r="A59" s="6"/>
      <c r="B59" s="3"/>
      <c r="C59" s="6"/>
      <c r="D59" s="6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3"/>
    </row>
    <row r="60" ht="15.75" customHeight="1">
      <c r="A60" s="6"/>
      <c r="B60" s="3"/>
      <c r="C60" s="6"/>
      <c r="D60" s="6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3"/>
    </row>
    <row r="61" ht="15.75" customHeight="1">
      <c r="A61" s="6"/>
      <c r="B61" s="3"/>
      <c r="C61" s="15"/>
      <c r="D61" s="15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3"/>
    </row>
    <row r="62" ht="15.75" customHeight="1">
      <c r="A62" s="6"/>
      <c r="B62" s="3"/>
      <c r="C62" s="14"/>
      <c r="D62" s="14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3"/>
    </row>
    <row r="63" ht="15.75" customHeight="1">
      <c r="A63" s="6"/>
      <c r="B63" s="3"/>
      <c r="C63" s="14"/>
      <c r="D63" s="14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3"/>
    </row>
    <row r="64" ht="15.75" customHeight="1">
      <c r="A64" s="6"/>
      <c r="B64" s="3"/>
      <c r="C64" s="14"/>
      <c r="D64" s="14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3"/>
    </row>
    <row r="65" ht="15.75" customHeight="1">
      <c r="A65" s="6"/>
      <c r="B65" s="3"/>
      <c r="C65" s="14"/>
      <c r="D65" s="14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3"/>
    </row>
    <row r="66" ht="15.75" customHeight="1">
      <c r="A66" s="6"/>
      <c r="B66" s="3"/>
      <c r="C66" s="14"/>
      <c r="D66" s="14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3"/>
    </row>
    <row r="67" ht="15.75" customHeight="1">
      <c r="A67" s="6"/>
      <c r="B67" s="3"/>
      <c r="C67" s="14"/>
      <c r="D67" s="14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3"/>
    </row>
    <row r="68" ht="15.75" customHeight="1">
      <c r="A68" s="6"/>
      <c r="B68" s="3"/>
      <c r="C68" s="14"/>
      <c r="D68" s="14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3"/>
    </row>
    <row r="69" ht="15.75" customHeight="1">
      <c r="A69" s="6"/>
      <c r="B69" s="3"/>
      <c r="C69" s="14"/>
      <c r="D69" s="14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3"/>
    </row>
    <row r="70" ht="15.75" customHeight="1">
      <c r="A70" s="6"/>
      <c r="B70" s="3"/>
      <c r="C70" s="14"/>
      <c r="D70" s="14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3"/>
    </row>
    <row r="71" ht="15.75" customHeight="1">
      <c r="A71" s="6"/>
      <c r="B71" s="3"/>
      <c r="C71" s="14"/>
      <c r="D71" s="14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3"/>
    </row>
    <row r="72" ht="15.75" customHeight="1">
      <c r="A72" s="6"/>
      <c r="B72" s="3"/>
      <c r="C72" s="14"/>
      <c r="D72" s="14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3"/>
    </row>
    <row r="73" ht="15.75" customHeight="1">
      <c r="A73" s="6"/>
      <c r="B73" s="3"/>
      <c r="C73" s="14"/>
      <c r="D73" s="14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3"/>
    </row>
    <row r="74" ht="15.75" customHeight="1">
      <c r="A74" s="6"/>
      <c r="B74" s="3"/>
      <c r="C74" s="14"/>
      <c r="D74" s="14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3"/>
    </row>
    <row r="75" ht="15.75" customHeight="1">
      <c r="A75" s="6"/>
      <c r="B75" s="3"/>
      <c r="C75" s="14"/>
      <c r="D75" s="14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3"/>
    </row>
    <row r="76" ht="15.75" customHeight="1">
      <c r="A76" s="6"/>
      <c r="B76" s="3"/>
      <c r="C76" s="14"/>
      <c r="D76" s="14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3"/>
    </row>
    <row r="77" ht="15.75" customHeight="1">
      <c r="A77" s="6"/>
      <c r="B77" s="3"/>
      <c r="C77" s="14"/>
      <c r="D77" s="14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3"/>
    </row>
    <row r="78" ht="15.75" customHeight="1">
      <c r="A78" s="6"/>
      <c r="B78" s="3"/>
      <c r="C78" s="6"/>
      <c r="D78" s="6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3"/>
    </row>
    <row r="79" ht="15.75" customHeight="1">
      <c r="A79" s="6"/>
      <c r="B79" s="3"/>
      <c r="C79" s="6"/>
      <c r="D79" s="6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3"/>
    </row>
    <row r="80" ht="15.75" customHeight="1">
      <c r="A80" s="6"/>
      <c r="B80" s="3"/>
      <c r="C80" s="6"/>
      <c r="D80" s="6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3"/>
    </row>
    <row r="81" ht="15.75" customHeight="1">
      <c r="A81" s="6"/>
      <c r="B81" s="3"/>
      <c r="C81" s="6"/>
      <c r="D81" s="6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3"/>
    </row>
    <row r="82" ht="15.75" customHeight="1">
      <c r="A82" s="6"/>
      <c r="B82" s="3"/>
      <c r="C82" s="6"/>
      <c r="D82" s="6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3"/>
    </row>
    <row r="83" ht="15.75" customHeight="1">
      <c r="A83" s="6"/>
      <c r="B83" s="3"/>
      <c r="C83" s="15"/>
      <c r="D83" s="15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3"/>
    </row>
    <row r="84" ht="15.75" customHeight="1">
      <c r="A84" s="6"/>
      <c r="B84" s="3"/>
      <c r="C84" s="14"/>
      <c r="D84" s="14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3"/>
    </row>
    <row r="85" ht="15.75" customHeight="1">
      <c r="A85" s="6"/>
      <c r="B85" s="3"/>
      <c r="C85" s="14"/>
      <c r="D85" s="14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3"/>
    </row>
    <row r="86" ht="15.75" customHeight="1">
      <c r="A86" s="6"/>
      <c r="B86" s="3"/>
      <c r="C86" s="14"/>
      <c r="D86" s="14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3"/>
    </row>
    <row r="87" ht="15.75" customHeight="1">
      <c r="A87" s="6"/>
      <c r="B87" s="3"/>
      <c r="C87" s="14"/>
      <c r="D87" s="14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3"/>
    </row>
    <row r="88" ht="15.75" customHeight="1">
      <c r="A88" s="6"/>
      <c r="B88" s="3"/>
      <c r="C88" s="14"/>
      <c r="D88" s="14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3"/>
    </row>
    <row r="89" ht="15.75" customHeight="1">
      <c r="A89" s="6"/>
      <c r="B89" s="3"/>
      <c r="C89" s="14"/>
      <c r="D89" s="14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3"/>
    </row>
    <row r="90" ht="15.75" customHeight="1">
      <c r="A90" s="6"/>
      <c r="B90" s="3"/>
      <c r="C90" s="14"/>
      <c r="D90" s="14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3"/>
    </row>
    <row r="91" ht="15.75" customHeight="1">
      <c r="A91" s="6"/>
      <c r="B91" s="3"/>
      <c r="C91" s="14"/>
      <c r="D91" s="14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3"/>
    </row>
    <row r="92" ht="15.75" customHeight="1">
      <c r="A92" s="6"/>
      <c r="B92" s="3"/>
      <c r="C92" s="14"/>
      <c r="D92" s="14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3"/>
    </row>
    <row r="93" ht="15.75" customHeight="1">
      <c r="A93" s="6"/>
      <c r="B93" s="3"/>
      <c r="C93" s="14"/>
      <c r="D93" s="14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3"/>
    </row>
    <row r="94" ht="15.75" customHeight="1">
      <c r="A94" s="6"/>
      <c r="B94" s="3"/>
      <c r="C94" s="14"/>
      <c r="D94" s="14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3"/>
    </row>
    <row r="95" ht="15.75" customHeight="1">
      <c r="A95" s="6"/>
      <c r="B95" s="3"/>
      <c r="C95" s="14"/>
      <c r="D95" s="14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3"/>
    </row>
    <row r="96" ht="15.75" customHeight="1">
      <c r="A96" s="6"/>
      <c r="B96" s="3"/>
      <c r="C96" s="14"/>
      <c r="D96" s="14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3"/>
    </row>
    <row r="97" ht="15.75" customHeight="1">
      <c r="A97" s="6"/>
      <c r="B97" s="3"/>
      <c r="C97" s="14"/>
      <c r="D97" s="14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3"/>
    </row>
    <row r="98" ht="15.75" customHeight="1">
      <c r="A98" s="6"/>
      <c r="B98" s="3"/>
      <c r="C98" s="14"/>
      <c r="D98" s="14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3"/>
    </row>
    <row r="99" ht="15.75" customHeight="1">
      <c r="A99" s="6"/>
      <c r="B99" s="3"/>
      <c r="C99" s="14"/>
      <c r="D99" s="14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3"/>
    </row>
    <row r="100" ht="15.75" customHeight="1">
      <c r="A100" s="6"/>
      <c r="B100" s="3"/>
      <c r="C100" s="6"/>
      <c r="D100" s="6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3"/>
    </row>
    <row r="101" ht="15.75" customHeight="1">
      <c r="A101" s="6"/>
      <c r="B101" s="3"/>
      <c r="C101" s="6"/>
      <c r="D101" s="6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3"/>
    </row>
    <row r="102" ht="15.75" customHeight="1">
      <c r="A102" s="6"/>
      <c r="B102" s="3"/>
      <c r="C102" s="6"/>
      <c r="D102" s="6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3"/>
    </row>
    <row r="103" ht="15.75" customHeight="1">
      <c r="A103" s="6"/>
      <c r="B103" s="3"/>
      <c r="C103" s="6"/>
      <c r="D103" s="6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3"/>
    </row>
    <row r="104" ht="15.75" customHeight="1">
      <c r="A104" s="6"/>
      <c r="B104" s="3"/>
      <c r="C104" s="6"/>
      <c r="D104" s="6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3"/>
    </row>
    <row r="105" ht="15.75" customHeight="1">
      <c r="A105" s="6"/>
      <c r="B105" s="3"/>
      <c r="C105" s="15"/>
      <c r="D105" s="15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3"/>
    </row>
    <row r="106" ht="15.75" customHeight="1">
      <c r="A106" s="6"/>
      <c r="B106" s="3"/>
      <c r="C106" s="14"/>
      <c r="D106" s="14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3"/>
    </row>
    <row r="107" ht="15.75" customHeight="1">
      <c r="A107" s="6"/>
      <c r="B107" s="3"/>
      <c r="C107" s="14"/>
      <c r="D107" s="14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3"/>
    </row>
    <row r="108" ht="15.75" customHeight="1">
      <c r="A108" s="6"/>
      <c r="B108" s="3"/>
      <c r="C108" s="14"/>
      <c r="D108" s="14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3"/>
    </row>
    <row r="109" ht="15.75" customHeight="1">
      <c r="A109" s="6"/>
      <c r="B109" s="3"/>
      <c r="C109" s="14"/>
      <c r="D109" s="14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3"/>
    </row>
    <row r="110" ht="15.75" customHeight="1">
      <c r="A110" s="6"/>
      <c r="B110" s="3"/>
      <c r="C110" s="14"/>
      <c r="D110" s="14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3"/>
    </row>
    <row r="111" ht="15.75" customHeight="1">
      <c r="A111" s="6"/>
      <c r="B111" s="3"/>
      <c r="C111" s="14"/>
      <c r="D111" s="14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3"/>
    </row>
    <row r="112" ht="15.75" customHeight="1">
      <c r="A112" s="6"/>
      <c r="B112" s="3"/>
      <c r="C112" s="14"/>
      <c r="D112" s="14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3"/>
    </row>
    <row r="113" ht="15.75" customHeight="1">
      <c r="A113" s="6"/>
      <c r="B113" s="3"/>
      <c r="C113" s="14"/>
      <c r="D113" s="14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3"/>
    </row>
    <row r="114" ht="15.75" customHeight="1">
      <c r="A114" s="6"/>
      <c r="B114" s="3"/>
      <c r="C114" s="14"/>
      <c r="D114" s="14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3"/>
    </row>
    <row r="115" ht="15.75" customHeight="1">
      <c r="A115" s="6"/>
      <c r="B115" s="3"/>
      <c r="C115" s="14"/>
      <c r="D115" s="14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3"/>
    </row>
    <row r="116" ht="15.75" customHeight="1">
      <c r="A116" s="6"/>
      <c r="B116" s="3"/>
      <c r="C116" s="14"/>
      <c r="D116" s="14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3"/>
    </row>
    <row r="117" ht="15.75" customHeight="1">
      <c r="A117" s="6"/>
      <c r="B117" s="3"/>
      <c r="C117" s="14"/>
      <c r="D117" s="14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3"/>
    </row>
    <row r="118" ht="15.75" customHeight="1">
      <c r="A118" s="6"/>
      <c r="B118" s="3"/>
      <c r="C118" s="14"/>
      <c r="D118" s="14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3"/>
    </row>
    <row r="119" ht="15.75" customHeight="1">
      <c r="A119" s="6"/>
      <c r="B119" s="3"/>
      <c r="C119" s="6"/>
      <c r="D119" s="6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3"/>
    </row>
    <row r="120" ht="15.75" customHeight="1">
      <c r="A120" s="6"/>
      <c r="B120" s="3"/>
      <c r="C120" s="6"/>
      <c r="D120" s="6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3"/>
    </row>
    <row r="121" ht="15.75" customHeight="1">
      <c r="A121" s="6"/>
      <c r="B121" s="3"/>
      <c r="C121" s="6"/>
      <c r="D121" s="6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3"/>
    </row>
    <row r="122" ht="15.75" customHeight="1">
      <c r="A122" s="6"/>
      <c r="B122" s="3"/>
      <c r="C122" s="6"/>
      <c r="D122" s="6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3"/>
    </row>
    <row r="123" ht="15.75" customHeight="1">
      <c r="A123" s="6"/>
      <c r="B123" s="3"/>
      <c r="C123" s="6"/>
      <c r="D123" s="6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3"/>
    </row>
    <row r="124" ht="15.75" customHeight="1">
      <c r="A124" s="6"/>
      <c r="B124" s="3"/>
      <c r="C124" s="6"/>
      <c r="D124" s="6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3"/>
    </row>
    <row r="125" ht="15.75" customHeight="1">
      <c r="A125" s="6"/>
      <c r="B125" s="3"/>
      <c r="C125" s="6"/>
      <c r="D125" s="6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3"/>
    </row>
    <row r="126" ht="15.75" customHeight="1">
      <c r="A126" s="6"/>
      <c r="B126" s="3"/>
      <c r="C126" s="6"/>
      <c r="D126" s="6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3"/>
    </row>
    <row r="127" ht="15.75" customHeight="1">
      <c r="A127" s="6"/>
      <c r="B127" s="3"/>
      <c r="C127" s="6"/>
      <c r="D127" s="6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3"/>
    </row>
    <row r="128" ht="15.75" customHeight="1">
      <c r="A128" s="6"/>
      <c r="B128" s="3"/>
      <c r="C128" s="6"/>
      <c r="D128" s="6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3"/>
    </row>
    <row r="129" ht="15.75" customHeight="1">
      <c r="A129" s="6"/>
      <c r="B129" s="3"/>
      <c r="C129" s="6"/>
      <c r="D129" s="6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3"/>
    </row>
    <row r="130" ht="15.75" customHeight="1">
      <c r="A130" s="6"/>
      <c r="B130" s="3"/>
      <c r="C130" s="6"/>
      <c r="D130" s="6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3"/>
    </row>
    <row r="131" ht="15.75" customHeight="1">
      <c r="A131" s="6"/>
      <c r="B131" s="3"/>
      <c r="C131" s="6"/>
      <c r="D131" s="6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3"/>
    </row>
    <row r="132" ht="15.75" customHeight="1">
      <c r="A132" s="6"/>
      <c r="B132" s="3"/>
      <c r="C132" s="6"/>
      <c r="D132" s="6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3"/>
    </row>
    <row r="133" ht="15.75" customHeight="1">
      <c r="A133" s="6"/>
      <c r="B133" s="3"/>
      <c r="C133" s="6"/>
      <c r="D133" s="6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3"/>
    </row>
    <row r="134" ht="15.75" customHeight="1">
      <c r="A134" s="6"/>
      <c r="B134" s="3"/>
      <c r="C134" s="6"/>
      <c r="D134" s="6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3"/>
    </row>
    <row r="135" ht="15.75" customHeight="1">
      <c r="A135" s="6"/>
      <c r="B135" s="3"/>
      <c r="C135" s="6"/>
      <c r="D135" s="6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3"/>
    </row>
    <row r="136" ht="15.75" customHeight="1">
      <c r="A136" s="6"/>
      <c r="B136" s="3"/>
      <c r="C136" s="6"/>
      <c r="D136" s="6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3"/>
    </row>
    <row r="137" ht="15.75" customHeight="1">
      <c r="A137" s="6"/>
      <c r="B137" s="3"/>
      <c r="C137" s="6"/>
      <c r="D137" s="6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3"/>
    </row>
    <row r="138" ht="15.75" customHeight="1">
      <c r="A138" s="6"/>
      <c r="B138" s="3"/>
      <c r="C138" s="6"/>
      <c r="D138" s="6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3"/>
    </row>
    <row r="139" ht="15.75" customHeight="1">
      <c r="A139" s="6"/>
      <c r="B139" s="3"/>
      <c r="C139" s="6"/>
      <c r="D139" s="6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3"/>
    </row>
    <row r="140" ht="15.75" customHeight="1">
      <c r="A140" s="6"/>
      <c r="B140" s="3"/>
      <c r="C140" s="6"/>
      <c r="D140" s="6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3"/>
    </row>
    <row r="141" ht="15.75" customHeight="1">
      <c r="A141" s="6"/>
      <c r="B141" s="3"/>
      <c r="C141" s="6"/>
      <c r="D141" s="6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3"/>
    </row>
    <row r="142" ht="15.75" customHeight="1">
      <c r="A142" s="6"/>
      <c r="B142" s="3"/>
      <c r="C142" s="6"/>
      <c r="D142" s="6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3"/>
    </row>
    <row r="143" ht="15.75" customHeight="1">
      <c r="A143" s="6"/>
      <c r="B143" s="3"/>
      <c r="C143" s="6"/>
      <c r="D143" s="6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3"/>
    </row>
    <row r="144" ht="15.75" customHeight="1">
      <c r="A144" s="6"/>
      <c r="B144" s="3"/>
      <c r="C144" s="6"/>
      <c r="D144" s="6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3"/>
    </row>
    <row r="145" ht="15.75" customHeight="1">
      <c r="A145" s="6"/>
      <c r="B145" s="3"/>
      <c r="C145" s="6"/>
      <c r="D145" s="6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3"/>
    </row>
    <row r="146" ht="15.75" customHeight="1">
      <c r="A146" s="6"/>
      <c r="B146" s="3"/>
      <c r="C146" s="6"/>
      <c r="D146" s="6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3"/>
    </row>
    <row r="147" ht="15.75" customHeight="1">
      <c r="A147" s="6"/>
      <c r="B147" s="3"/>
      <c r="C147" s="6"/>
      <c r="D147" s="6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3"/>
    </row>
    <row r="148" ht="15.75" customHeight="1">
      <c r="A148" s="6"/>
      <c r="B148" s="3"/>
      <c r="C148" s="6"/>
      <c r="D148" s="6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3"/>
    </row>
    <row r="149" ht="15.75" customHeight="1">
      <c r="A149" s="6"/>
      <c r="B149" s="3"/>
      <c r="C149" s="6"/>
      <c r="D149" s="6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3"/>
    </row>
    <row r="150" ht="15.75" customHeight="1">
      <c r="A150" s="6"/>
      <c r="B150" s="3"/>
      <c r="C150" s="6"/>
      <c r="D150" s="6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3"/>
    </row>
    <row r="151" ht="15.75" customHeight="1">
      <c r="A151" s="6"/>
      <c r="B151" s="3"/>
      <c r="C151" s="6"/>
      <c r="D151" s="6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3"/>
    </row>
    <row r="152" ht="15.75" customHeight="1">
      <c r="A152" s="6"/>
      <c r="B152" s="3"/>
      <c r="C152" s="6"/>
      <c r="D152" s="6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3"/>
    </row>
    <row r="153" ht="15.75" customHeight="1">
      <c r="A153" s="6"/>
      <c r="B153" s="3"/>
      <c r="C153" s="6"/>
      <c r="D153" s="6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3"/>
    </row>
    <row r="154" ht="15.75" customHeight="1">
      <c r="A154" s="6"/>
      <c r="B154" s="3"/>
      <c r="C154" s="6"/>
      <c r="D154" s="6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3"/>
    </row>
    <row r="155" ht="15.75" customHeight="1">
      <c r="A155" s="6"/>
      <c r="B155" s="3"/>
      <c r="C155" s="6"/>
      <c r="D155" s="6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3"/>
    </row>
    <row r="156" ht="15.75" customHeight="1">
      <c r="A156" s="6"/>
      <c r="B156" s="3"/>
      <c r="C156" s="6"/>
      <c r="D156" s="6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3"/>
    </row>
    <row r="157" ht="15.75" customHeight="1">
      <c r="A157" s="6"/>
      <c r="B157" s="3"/>
      <c r="C157" s="6"/>
      <c r="D157" s="6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3"/>
    </row>
    <row r="158" ht="15.75" customHeight="1">
      <c r="A158" s="6"/>
      <c r="B158" s="3"/>
      <c r="C158" s="6"/>
      <c r="D158" s="6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3"/>
    </row>
    <row r="159" ht="15.75" customHeight="1">
      <c r="A159" s="6"/>
      <c r="B159" s="3"/>
      <c r="C159" s="6"/>
      <c r="D159" s="6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3"/>
    </row>
    <row r="160" ht="15.75" customHeight="1">
      <c r="A160" s="6"/>
      <c r="B160" s="3"/>
      <c r="C160" s="6"/>
      <c r="D160" s="6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3"/>
    </row>
    <row r="161" ht="15.75" customHeight="1">
      <c r="A161" s="6"/>
      <c r="B161" s="3"/>
      <c r="C161" s="6"/>
      <c r="D161" s="6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3"/>
    </row>
    <row r="162" ht="15.75" customHeight="1">
      <c r="A162" s="6"/>
      <c r="B162" s="3"/>
      <c r="C162" s="6"/>
      <c r="D162" s="6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3"/>
    </row>
    <row r="163" ht="15.75" customHeight="1">
      <c r="A163" s="6"/>
      <c r="B163" s="3"/>
      <c r="C163" s="6"/>
      <c r="D163" s="6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3"/>
    </row>
    <row r="164" ht="15.75" customHeight="1">
      <c r="A164" s="6"/>
      <c r="B164" s="3"/>
      <c r="C164" s="6"/>
      <c r="D164" s="6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3"/>
    </row>
    <row r="165" ht="15.75" customHeight="1">
      <c r="A165" s="6"/>
      <c r="B165" s="3"/>
      <c r="C165" s="6"/>
      <c r="D165" s="6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3"/>
    </row>
    <row r="166" ht="15.75" customHeight="1">
      <c r="A166" s="6"/>
      <c r="B166" s="3"/>
      <c r="C166" s="6"/>
      <c r="D166" s="6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3"/>
    </row>
    <row r="167" ht="15.75" customHeight="1">
      <c r="A167" s="6"/>
      <c r="B167" s="3"/>
      <c r="C167" s="6"/>
      <c r="D167" s="6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3"/>
    </row>
    <row r="168" ht="15.75" customHeight="1">
      <c r="A168" s="6"/>
      <c r="B168" s="3"/>
      <c r="C168" s="6"/>
      <c r="D168" s="6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3"/>
    </row>
    <row r="169" ht="15.75" customHeight="1">
      <c r="A169" s="6"/>
      <c r="B169" s="3"/>
      <c r="C169" s="6"/>
      <c r="D169" s="6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3"/>
    </row>
    <row r="170" ht="15.75" customHeight="1">
      <c r="A170" s="6"/>
      <c r="B170" s="3"/>
      <c r="C170" s="6"/>
      <c r="D170" s="6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3"/>
    </row>
    <row r="171" ht="15.75" customHeight="1">
      <c r="A171" s="6"/>
      <c r="B171" s="3"/>
      <c r="C171" s="6"/>
      <c r="D171" s="6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3"/>
    </row>
    <row r="172" ht="15.75" customHeight="1">
      <c r="A172" s="6"/>
      <c r="B172" s="3"/>
      <c r="C172" s="6"/>
      <c r="D172" s="6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3"/>
    </row>
    <row r="173" ht="15.75" customHeight="1">
      <c r="A173" s="6"/>
      <c r="B173" s="3"/>
      <c r="C173" s="6"/>
      <c r="D173" s="6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3"/>
    </row>
    <row r="174" ht="15.75" customHeight="1">
      <c r="A174" s="6"/>
      <c r="B174" s="3"/>
      <c r="C174" s="6"/>
      <c r="D174" s="6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3"/>
    </row>
    <row r="175" ht="15.75" customHeight="1">
      <c r="A175" s="6"/>
      <c r="B175" s="3"/>
      <c r="C175" s="6"/>
      <c r="D175" s="6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3"/>
    </row>
    <row r="176" ht="15.75" customHeight="1">
      <c r="A176" s="6"/>
      <c r="B176" s="3"/>
      <c r="C176" s="6"/>
      <c r="D176" s="6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3"/>
    </row>
    <row r="177" ht="15.75" customHeight="1">
      <c r="A177" s="6"/>
      <c r="B177" s="3"/>
      <c r="C177" s="6"/>
      <c r="D177" s="6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3"/>
    </row>
    <row r="178" ht="15.75" customHeight="1">
      <c r="A178" s="6"/>
      <c r="B178" s="3"/>
      <c r="C178" s="6"/>
      <c r="D178" s="6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3"/>
    </row>
    <row r="179" ht="15.75" customHeight="1">
      <c r="A179" s="6"/>
      <c r="B179" s="3"/>
      <c r="C179" s="14"/>
      <c r="D179" s="14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3"/>
    </row>
    <row r="180" ht="15.75" customHeight="1">
      <c r="A180" s="6"/>
      <c r="B180" s="3"/>
      <c r="C180" s="14"/>
      <c r="D180" s="14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3"/>
    </row>
    <row r="181" ht="15.75" customHeight="1">
      <c r="A181" s="6"/>
      <c r="B181" s="3"/>
      <c r="C181" s="14"/>
      <c r="D181" s="14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3"/>
    </row>
    <row r="182" ht="15.75" customHeight="1">
      <c r="A182" s="6"/>
      <c r="B182" s="3"/>
      <c r="C182" s="14"/>
      <c r="D182" s="14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3"/>
    </row>
    <row r="183" ht="15.75" customHeight="1">
      <c r="A183" s="6"/>
      <c r="B183" s="3"/>
      <c r="C183" s="14"/>
      <c r="D183" s="14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3"/>
    </row>
    <row r="184" ht="15.75" customHeight="1">
      <c r="A184" s="6"/>
      <c r="B184" s="3"/>
      <c r="C184" s="14"/>
      <c r="D184" s="14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3"/>
    </row>
    <row r="185" ht="15.75" customHeight="1">
      <c r="A185" s="6"/>
      <c r="B185" s="3"/>
      <c r="C185" s="6"/>
      <c r="D185" s="6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3"/>
    </row>
    <row r="186" ht="15.75" customHeight="1">
      <c r="A186" s="6"/>
      <c r="B186" s="3"/>
      <c r="C186" s="6"/>
      <c r="D186" s="6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3"/>
    </row>
    <row r="187" ht="15.75" customHeight="1">
      <c r="A187" s="6"/>
      <c r="B187" s="3"/>
      <c r="C187" s="6"/>
      <c r="D187" s="6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3"/>
    </row>
    <row r="188" ht="15.75" customHeight="1">
      <c r="A188" s="6"/>
      <c r="B188" s="3"/>
      <c r="C188" s="6"/>
      <c r="D188" s="6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3"/>
    </row>
    <row r="189" ht="15.75" customHeight="1">
      <c r="A189" s="6"/>
      <c r="B189" s="3"/>
      <c r="C189" s="6"/>
      <c r="D189" s="6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3"/>
    </row>
    <row r="190" ht="15.75" customHeight="1">
      <c r="A190" s="6"/>
      <c r="B190" s="3"/>
      <c r="C190" s="6"/>
      <c r="D190" s="6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3"/>
    </row>
    <row r="191" ht="15.75" customHeight="1">
      <c r="A191" s="6"/>
      <c r="B191" s="3"/>
      <c r="C191" s="14"/>
      <c r="D191" s="14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3"/>
    </row>
    <row r="192" ht="15.75" customHeight="1">
      <c r="A192" s="6"/>
      <c r="B192" s="3"/>
      <c r="C192" s="14"/>
      <c r="D192" s="14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3"/>
    </row>
    <row r="193" ht="15.75" customHeight="1">
      <c r="A193" s="6"/>
      <c r="B193" s="3"/>
      <c r="C193" s="6"/>
      <c r="D193" s="6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3"/>
    </row>
    <row r="194" ht="15.75" customHeight="1">
      <c r="A194" s="6"/>
      <c r="B194" s="3"/>
      <c r="C194" s="6"/>
      <c r="D194" s="6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3"/>
    </row>
    <row r="195" ht="15.75" customHeight="1">
      <c r="A195" s="6"/>
      <c r="B195" s="3"/>
      <c r="C195" s="6"/>
      <c r="D195" s="6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3"/>
    </row>
    <row r="196" ht="15.75" customHeight="1">
      <c r="A196" s="6"/>
      <c r="B196" s="3"/>
      <c r="C196" s="14"/>
      <c r="D196" s="14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3"/>
    </row>
    <row r="197" ht="15.75" customHeight="1">
      <c r="A197" s="6"/>
      <c r="B197" s="3"/>
      <c r="C197" s="14"/>
      <c r="D197" s="14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3"/>
    </row>
    <row r="198" ht="15.75" customHeight="1">
      <c r="A198" s="6"/>
      <c r="B198" s="3"/>
      <c r="C198" s="14"/>
      <c r="D198" s="14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3"/>
    </row>
    <row r="199" ht="15.75" customHeight="1">
      <c r="A199" s="6"/>
      <c r="B199" s="3"/>
      <c r="C199" s="14"/>
      <c r="D199" s="14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3"/>
    </row>
    <row r="200" ht="15.75" customHeight="1">
      <c r="A200" s="6"/>
      <c r="B200" s="3"/>
      <c r="C200" s="14"/>
      <c r="D200" s="14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3"/>
    </row>
    <row r="201" ht="15.75" customHeight="1">
      <c r="A201" s="6"/>
      <c r="B201" s="3"/>
      <c r="C201" s="14"/>
      <c r="D201" s="14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3"/>
    </row>
    <row r="202" ht="15.75" customHeight="1">
      <c r="A202" s="6"/>
      <c r="B202" s="3"/>
      <c r="C202" s="14"/>
      <c r="D202" s="14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3"/>
    </row>
    <row r="203" ht="15.75" customHeight="1">
      <c r="A203" s="6"/>
      <c r="B203" s="3"/>
      <c r="C203" s="14"/>
      <c r="D203" s="14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3"/>
    </row>
    <row r="204" ht="15.75" customHeight="1">
      <c r="A204" s="6"/>
      <c r="B204" s="3"/>
      <c r="C204" s="14"/>
      <c r="D204" s="14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3"/>
    </row>
    <row r="205" ht="15.75" customHeight="1">
      <c r="A205" s="6"/>
      <c r="B205" s="3"/>
      <c r="C205" s="14"/>
      <c r="D205" s="14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3"/>
    </row>
    <row r="206" ht="15.75" customHeight="1">
      <c r="A206" s="6"/>
      <c r="B206" s="3"/>
      <c r="C206" s="14"/>
      <c r="D206" s="14"/>
      <c r="E206" s="3"/>
      <c r="F206" s="3"/>
      <c r="G206" s="3"/>
      <c r="H206" s="3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3"/>
    </row>
    <row r="207" ht="15.75" customHeight="1">
      <c r="A207" s="6"/>
      <c r="B207" s="3"/>
      <c r="C207" s="14"/>
      <c r="D207" s="14"/>
      <c r="E207" s="3"/>
      <c r="F207" s="3"/>
      <c r="G207" s="3"/>
      <c r="H207" s="3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3"/>
    </row>
    <row r="208" ht="15.75" customHeight="1">
      <c r="A208" s="6"/>
      <c r="B208" s="3"/>
      <c r="C208" s="6"/>
      <c r="D208" s="6"/>
      <c r="E208" s="3"/>
      <c r="F208" s="3"/>
      <c r="G208" s="3"/>
      <c r="H208" s="3"/>
      <c r="I208" s="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3"/>
    </row>
    <row r="209" ht="15.75" customHeight="1">
      <c r="A209" s="6"/>
      <c r="B209" s="3"/>
      <c r="C209" s="6"/>
      <c r="D209" s="6"/>
      <c r="E209" s="3"/>
      <c r="F209" s="3"/>
      <c r="G209" s="3"/>
      <c r="H209" s="3"/>
      <c r="I209" s="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3"/>
    </row>
    <row r="210" ht="15.75" customHeight="1">
      <c r="A210" s="6"/>
      <c r="B210" s="3"/>
      <c r="C210" s="6"/>
      <c r="D210" s="6"/>
      <c r="E210" s="3"/>
      <c r="F210" s="3"/>
      <c r="G210" s="3"/>
      <c r="H210" s="3"/>
      <c r="I210" s="3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3"/>
    </row>
    <row r="211" ht="15.75" customHeight="1">
      <c r="A211" s="6"/>
      <c r="B211" s="3"/>
      <c r="C211" s="14"/>
      <c r="D211" s="14"/>
      <c r="E211" s="3"/>
      <c r="F211" s="3"/>
      <c r="G211" s="3"/>
      <c r="H211" s="3"/>
      <c r="I211" s="3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3"/>
    </row>
    <row r="212" ht="15.75" customHeight="1">
      <c r="A212" s="6"/>
      <c r="B212" s="3"/>
      <c r="C212" s="14"/>
      <c r="D212" s="14"/>
      <c r="E212" s="3"/>
      <c r="F212" s="3"/>
      <c r="G212" s="3"/>
      <c r="H212" s="3"/>
      <c r="I212" s="3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3"/>
    </row>
    <row r="213" ht="15.75" customHeight="1">
      <c r="A213" s="6"/>
      <c r="B213" s="3"/>
      <c r="C213" s="14"/>
      <c r="D213" s="14"/>
      <c r="E213" s="3"/>
      <c r="F213" s="3"/>
      <c r="G213" s="3"/>
      <c r="H213" s="3"/>
      <c r="I213" s="3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3"/>
    </row>
    <row r="214" ht="15.75" customHeight="1">
      <c r="A214" s="6"/>
      <c r="B214" s="3"/>
      <c r="C214" s="14"/>
      <c r="D214" s="14"/>
      <c r="E214" s="3"/>
      <c r="F214" s="3"/>
      <c r="G214" s="3"/>
      <c r="H214" s="3"/>
      <c r="I214" s="3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3"/>
    </row>
    <row r="215" ht="15.75" customHeight="1">
      <c r="A215" s="6"/>
      <c r="B215" s="3"/>
      <c r="C215" s="14"/>
      <c r="D215" s="14"/>
      <c r="E215" s="3"/>
      <c r="F215" s="3"/>
      <c r="G215" s="3"/>
      <c r="H215" s="3"/>
      <c r="I215" s="3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3"/>
    </row>
    <row r="216" ht="15.75" customHeight="1">
      <c r="A216" s="6"/>
      <c r="B216" s="3"/>
      <c r="C216" s="14"/>
      <c r="D216" s="14"/>
      <c r="E216" s="3"/>
      <c r="F216" s="3"/>
      <c r="G216" s="3"/>
      <c r="H216" s="3"/>
      <c r="I216" s="3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3"/>
    </row>
    <row r="217" ht="15.75" customHeight="1">
      <c r="A217" s="6"/>
      <c r="B217" s="3"/>
      <c r="C217" s="14"/>
      <c r="D217" s="14"/>
      <c r="E217" s="3"/>
      <c r="F217" s="3"/>
      <c r="G217" s="3"/>
      <c r="H217" s="3"/>
      <c r="I217" s="3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3"/>
    </row>
    <row r="218" ht="15.75" customHeight="1">
      <c r="A218" s="6"/>
      <c r="B218" s="3"/>
      <c r="C218" s="14"/>
      <c r="D218" s="14"/>
      <c r="E218" s="3"/>
      <c r="F218" s="3"/>
      <c r="G218" s="3"/>
      <c r="H218" s="3"/>
      <c r="I218" s="3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3"/>
    </row>
    <row r="219" ht="15.75" customHeight="1">
      <c r="A219" s="6"/>
      <c r="B219" s="3"/>
      <c r="C219" s="14"/>
      <c r="D219" s="14"/>
      <c r="E219" s="3"/>
      <c r="F219" s="3"/>
      <c r="G219" s="3"/>
      <c r="H219" s="3"/>
      <c r="I219" s="3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3"/>
    </row>
    <row r="220" ht="15.75" customHeight="1">
      <c r="A220" s="6"/>
      <c r="B220" s="3"/>
      <c r="C220" s="14"/>
      <c r="D220" s="14"/>
      <c r="E220" s="3"/>
      <c r="F220" s="3"/>
      <c r="G220" s="3"/>
      <c r="H220" s="3"/>
      <c r="I220" s="3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3"/>
    </row>
    <row r="221" ht="15.75" customHeight="1">
      <c r="A221" s="6"/>
      <c r="B221" s="3"/>
      <c r="C221" s="14"/>
      <c r="D221" s="14"/>
      <c r="E221" s="3"/>
      <c r="F221" s="3"/>
      <c r="G221" s="3"/>
      <c r="H221" s="3"/>
      <c r="I221" s="3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3"/>
    </row>
    <row r="222" ht="15.75" customHeight="1">
      <c r="A222" s="6"/>
      <c r="B222" s="3"/>
      <c r="C222" s="14"/>
      <c r="D222" s="14"/>
      <c r="E222" s="3"/>
      <c r="F222" s="3"/>
      <c r="G222" s="3"/>
      <c r="H222" s="3"/>
      <c r="I222" s="3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3"/>
    </row>
    <row r="223" ht="15.75" customHeight="1">
      <c r="A223" s="6"/>
      <c r="B223" s="3"/>
      <c r="C223" s="6"/>
      <c r="D223" s="6"/>
      <c r="E223" s="3"/>
      <c r="F223" s="3"/>
      <c r="G223" s="3"/>
      <c r="H223" s="3"/>
      <c r="I223" s="3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3"/>
    </row>
    <row r="224" ht="15.75" customHeight="1">
      <c r="A224" s="6"/>
      <c r="B224" s="3"/>
      <c r="C224" s="6"/>
      <c r="D224" s="6"/>
      <c r="E224" s="3"/>
      <c r="F224" s="3"/>
      <c r="G224" s="3"/>
      <c r="H224" s="3"/>
      <c r="I224" s="3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3"/>
    </row>
    <row r="225" ht="15.75" customHeight="1">
      <c r="A225" s="6"/>
      <c r="B225" s="3"/>
      <c r="C225" s="6"/>
      <c r="D225" s="6"/>
      <c r="E225" s="3"/>
      <c r="F225" s="3"/>
      <c r="G225" s="3"/>
      <c r="H225" s="3"/>
      <c r="I225" s="3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3"/>
    </row>
    <row r="226" ht="15.75" customHeight="1">
      <c r="A226" s="6"/>
      <c r="B226" s="3"/>
      <c r="C226" s="14"/>
      <c r="D226" s="14"/>
      <c r="E226" s="3"/>
      <c r="F226" s="3"/>
      <c r="G226" s="3"/>
      <c r="H226" s="3"/>
      <c r="I226" s="3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3"/>
    </row>
    <row r="227" ht="15.75" customHeight="1">
      <c r="A227" s="6"/>
      <c r="B227" s="3"/>
      <c r="C227" s="14"/>
      <c r="D227" s="14"/>
      <c r="E227" s="3"/>
      <c r="F227" s="3"/>
      <c r="G227" s="3"/>
      <c r="H227" s="3"/>
      <c r="I227" s="3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3"/>
    </row>
    <row r="228" ht="15.75" customHeight="1">
      <c r="A228" s="6"/>
      <c r="B228" s="3"/>
      <c r="C228" s="14"/>
      <c r="D228" s="14"/>
      <c r="E228" s="3"/>
      <c r="F228" s="3"/>
      <c r="G228" s="3"/>
      <c r="H228" s="3"/>
      <c r="I228" s="3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3"/>
    </row>
    <row r="229" ht="15.75" customHeight="1">
      <c r="A229" s="6"/>
      <c r="B229" s="3"/>
      <c r="C229" s="14"/>
      <c r="D229" s="14"/>
      <c r="E229" s="3"/>
      <c r="F229" s="3"/>
      <c r="G229" s="3"/>
      <c r="H229" s="3"/>
      <c r="I229" s="3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3"/>
    </row>
    <row r="230" ht="15.75" customHeight="1">
      <c r="A230" s="6"/>
      <c r="B230" s="3"/>
      <c r="C230" s="14"/>
      <c r="D230" s="14"/>
      <c r="E230" s="3"/>
      <c r="F230" s="3"/>
      <c r="G230" s="3"/>
      <c r="H230" s="3"/>
      <c r="I230" s="3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3"/>
    </row>
    <row r="231" ht="15.75" customHeight="1">
      <c r="A231" s="6"/>
      <c r="B231" s="3"/>
      <c r="C231" s="14"/>
      <c r="D231" s="14"/>
      <c r="E231" s="3"/>
      <c r="F231" s="3"/>
      <c r="G231" s="3"/>
      <c r="H231" s="3"/>
      <c r="I231" s="3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3"/>
    </row>
    <row r="232" ht="15.75" customHeight="1">
      <c r="A232" s="6"/>
      <c r="B232" s="3"/>
      <c r="C232" s="14"/>
      <c r="D232" s="14"/>
      <c r="E232" s="3"/>
      <c r="F232" s="3"/>
      <c r="G232" s="3"/>
      <c r="H232" s="3"/>
      <c r="I232" s="3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3"/>
    </row>
    <row r="233" ht="15.75" customHeight="1">
      <c r="A233" s="6"/>
      <c r="B233" s="3"/>
      <c r="C233" s="14"/>
      <c r="D233" s="14"/>
      <c r="E233" s="3"/>
      <c r="F233" s="3"/>
      <c r="G233" s="3"/>
      <c r="H233" s="3"/>
      <c r="I233" s="3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3"/>
    </row>
    <row r="234" ht="15.75" customHeight="1">
      <c r="A234" s="6"/>
      <c r="B234" s="3"/>
      <c r="C234" s="14"/>
      <c r="D234" s="14"/>
      <c r="E234" s="3"/>
      <c r="F234" s="3"/>
      <c r="G234" s="3"/>
      <c r="H234" s="3"/>
      <c r="I234" s="3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3"/>
    </row>
    <row r="235" ht="15.75" customHeight="1">
      <c r="A235" s="6"/>
      <c r="B235" s="3"/>
      <c r="C235" s="14"/>
      <c r="D235" s="14"/>
      <c r="E235" s="3"/>
      <c r="F235" s="3"/>
      <c r="G235" s="3"/>
      <c r="H235" s="3"/>
      <c r="I235" s="3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3"/>
    </row>
  </sheetData>
  <mergeCells count="7">
    <mergeCell ref="E18:F18"/>
    <mergeCell ref="G18:H18"/>
    <mergeCell ref="I18:J18"/>
    <mergeCell ref="E40:F40"/>
    <mergeCell ref="G40:H40"/>
    <mergeCell ref="I40:J40"/>
    <mergeCell ref="K40:L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9.6"/>
    <col customWidth="1" min="2" max="2" width="10.7"/>
    <col customWidth="1" min="3" max="3" width="12.7"/>
    <col customWidth="1" min="4" max="4" width="10.7"/>
    <col customWidth="1" min="5" max="5" width="12.9"/>
    <col customWidth="1" min="6" max="6" width="11.3"/>
    <col customWidth="1" min="7" max="7" width="12.9"/>
    <col customWidth="1" min="8" max="8" width="11.3"/>
    <col customWidth="1" min="9" max="9" width="12.9"/>
    <col customWidth="1" min="10" max="10" width="11.3"/>
    <col customWidth="1" min="11" max="11" width="13.4"/>
    <col customWidth="1" min="12" max="15" width="10.7"/>
    <col customWidth="1" min="16" max="16" width="43.3"/>
    <col customWidth="1" min="17" max="17" width="22.1"/>
    <col customWidth="1" min="18" max="21" width="10.7"/>
    <col customWidth="1" min="22" max="26" width="10.6"/>
  </cols>
  <sheetData>
    <row r="1" ht="15.75" customHeight="1">
      <c r="A1" s="6"/>
      <c r="B1" s="7" t="s">
        <v>39</v>
      </c>
      <c r="D1" s="7"/>
      <c r="E1" s="7" t="s">
        <v>40</v>
      </c>
      <c r="G1" s="7" t="s">
        <v>41</v>
      </c>
      <c r="I1" s="7" t="s">
        <v>42</v>
      </c>
      <c r="K1" s="8"/>
      <c r="L1" s="7"/>
      <c r="M1" s="6"/>
      <c r="N1" s="6"/>
      <c r="O1" s="6"/>
      <c r="P1" s="15"/>
      <c r="Q1" s="6"/>
      <c r="R1" s="6"/>
      <c r="S1" s="15"/>
      <c r="T1" s="15"/>
      <c r="U1" s="6"/>
      <c r="V1" s="6"/>
      <c r="W1" s="6"/>
      <c r="X1" s="6"/>
      <c r="Y1" s="6"/>
      <c r="Z1" s="6"/>
    </row>
    <row r="2" ht="15.75" customHeight="1">
      <c r="A2" s="7" t="s">
        <v>43</v>
      </c>
      <c r="B2" s="16" t="s">
        <v>44</v>
      </c>
      <c r="C2" s="7" t="s">
        <v>45</v>
      </c>
      <c r="D2" s="7" t="s">
        <v>11</v>
      </c>
      <c r="E2" s="9" t="s">
        <v>46</v>
      </c>
      <c r="F2" s="9" t="s">
        <v>47</v>
      </c>
      <c r="G2" s="9" t="s">
        <v>46</v>
      </c>
      <c r="H2" s="9" t="s">
        <v>47</v>
      </c>
      <c r="I2" s="9" t="s">
        <v>46</v>
      </c>
      <c r="J2" s="9" t="s">
        <v>47</v>
      </c>
      <c r="K2" s="10" t="s">
        <v>48</v>
      </c>
      <c r="L2" s="7"/>
      <c r="M2" s="6"/>
      <c r="N2" s="6"/>
      <c r="O2" s="6"/>
      <c r="P2" s="15"/>
      <c r="Q2" s="6"/>
      <c r="R2" s="6"/>
      <c r="S2" s="15"/>
      <c r="T2" s="15"/>
      <c r="U2" s="6"/>
      <c r="V2" s="6"/>
      <c r="W2" s="6"/>
      <c r="X2" s="6"/>
      <c r="Y2" s="6"/>
      <c r="Z2" s="6"/>
    </row>
    <row r="3" ht="15.75" customHeight="1">
      <c r="A3" s="17" t="s">
        <v>49</v>
      </c>
      <c r="B3" s="18" t="s">
        <v>50</v>
      </c>
      <c r="C3" s="18" t="s">
        <v>51</v>
      </c>
      <c r="D3" s="18" t="s">
        <v>52</v>
      </c>
      <c r="E3" s="18">
        <v>1.0</v>
      </c>
      <c r="F3" s="18">
        <v>64.0</v>
      </c>
      <c r="G3" s="18">
        <v>0.0</v>
      </c>
      <c r="H3" s="18">
        <v>55.0</v>
      </c>
      <c r="I3" s="18">
        <v>0.0</v>
      </c>
      <c r="J3" s="18">
        <v>50.0</v>
      </c>
      <c r="K3" s="19">
        <f t="shared" ref="K3:K54" si="1">((E3+G3+I3)/(E3+F3+G3+H3+I3+J3))</f>
        <v>0.005882352941</v>
      </c>
      <c r="L3" s="20"/>
      <c r="M3" s="21"/>
      <c r="N3" s="21"/>
      <c r="O3" s="21"/>
      <c r="P3" s="22"/>
      <c r="Q3" s="21"/>
      <c r="R3" s="21"/>
      <c r="S3" s="22"/>
      <c r="T3" s="22"/>
      <c r="U3" s="21"/>
      <c r="V3" s="21"/>
      <c r="W3" s="21"/>
      <c r="X3" s="21"/>
      <c r="Y3" s="21"/>
      <c r="Z3" s="21"/>
    </row>
    <row r="4" ht="15.75" customHeight="1">
      <c r="A4" s="17" t="s">
        <v>53</v>
      </c>
      <c r="B4" s="18" t="s">
        <v>50</v>
      </c>
      <c r="C4" s="18" t="s">
        <v>51</v>
      </c>
      <c r="D4" s="18" t="s">
        <v>52</v>
      </c>
      <c r="E4" s="18">
        <v>0.0</v>
      </c>
      <c r="F4" s="18">
        <v>64.0</v>
      </c>
      <c r="G4" s="18"/>
      <c r="H4" s="18"/>
      <c r="I4" s="18"/>
      <c r="J4" s="18"/>
      <c r="K4" s="19">
        <f t="shared" si="1"/>
        <v>0</v>
      </c>
      <c r="L4" s="20"/>
      <c r="M4" s="21"/>
      <c r="N4" s="21"/>
      <c r="O4" s="21"/>
      <c r="P4" s="22"/>
      <c r="Q4" s="21"/>
      <c r="R4" s="21"/>
      <c r="S4" s="22"/>
      <c r="T4" s="22"/>
      <c r="U4" s="21"/>
      <c r="V4" s="21"/>
      <c r="W4" s="21"/>
      <c r="X4" s="21"/>
      <c r="Y4" s="21"/>
      <c r="Z4" s="21"/>
    </row>
    <row r="5" ht="15.75" customHeight="1">
      <c r="A5" s="17" t="s">
        <v>54</v>
      </c>
      <c r="B5" s="18" t="s">
        <v>50</v>
      </c>
      <c r="C5" s="18" t="s">
        <v>51</v>
      </c>
      <c r="D5" s="18" t="s">
        <v>52</v>
      </c>
      <c r="E5" s="18">
        <v>0.0</v>
      </c>
      <c r="F5" s="18">
        <v>64.0</v>
      </c>
      <c r="G5" s="18"/>
      <c r="H5" s="18"/>
      <c r="I5" s="18"/>
      <c r="J5" s="18"/>
      <c r="K5" s="19">
        <f t="shared" si="1"/>
        <v>0</v>
      </c>
      <c r="L5" s="20"/>
      <c r="M5" s="21"/>
      <c r="N5" s="23"/>
      <c r="O5" s="21"/>
      <c r="P5" s="22"/>
      <c r="Q5" s="21"/>
      <c r="R5" s="21"/>
      <c r="S5" s="22"/>
      <c r="T5" s="22"/>
      <c r="U5" s="21"/>
      <c r="V5" s="21"/>
      <c r="W5" s="21"/>
      <c r="X5" s="21"/>
      <c r="Y5" s="21"/>
      <c r="Z5" s="21"/>
    </row>
    <row r="6" ht="15.75" customHeight="1">
      <c r="A6" s="17" t="s">
        <v>55</v>
      </c>
      <c r="B6" s="18" t="s">
        <v>50</v>
      </c>
      <c r="C6" s="18" t="s">
        <v>51</v>
      </c>
      <c r="D6" s="18" t="s">
        <v>52</v>
      </c>
      <c r="E6" s="18">
        <v>0.0</v>
      </c>
      <c r="F6" s="18">
        <v>66.0</v>
      </c>
      <c r="G6" s="18"/>
      <c r="H6" s="18"/>
      <c r="I6" s="18"/>
      <c r="J6" s="18"/>
      <c r="K6" s="19">
        <f t="shared" si="1"/>
        <v>0</v>
      </c>
      <c r="L6" s="20"/>
      <c r="M6" s="21"/>
      <c r="N6" s="24"/>
      <c r="O6" s="25"/>
      <c r="P6" s="22"/>
      <c r="Q6" s="21"/>
      <c r="R6" s="21"/>
      <c r="S6" s="22"/>
      <c r="T6" s="22"/>
      <c r="U6" s="21"/>
      <c r="V6" s="21"/>
      <c r="W6" s="21"/>
      <c r="X6" s="21"/>
      <c r="Y6" s="21"/>
      <c r="Z6" s="21"/>
    </row>
    <row r="7" ht="15.75" customHeight="1">
      <c r="A7" s="17" t="s">
        <v>56</v>
      </c>
      <c r="B7" s="18" t="s">
        <v>50</v>
      </c>
      <c r="C7" s="18" t="s">
        <v>57</v>
      </c>
      <c r="D7" s="18" t="s">
        <v>52</v>
      </c>
      <c r="E7" s="18">
        <v>0.0</v>
      </c>
      <c r="F7" s="18">
        <v>62.0</v>
      </c>
      <c r="G7" s="18"/>
      <c r="H7" s="18"/>
      <c r="I7" s="18"/>
      <c r="J7" s="18"/>
      <c r="K7" s="19">
        <f t="shared" si="1"/>
        <v>0</v>
      </c>
      <c r="L7" s="20"/>
      <c r="M7" s="21"/>
      <c r="N7" s="23"/>
      <c r="O7" s="21"/>
      <c r="P7" s="22"/>
      <c r="Q7" s="21"/>
      <c r="R7" s="21"/>
      <c r="S7" s="22"/>
      <c r="T7" s="22"/>
      <c r="U7" s="21"/>
      <c r="V7" s="21"/>
      <c r="W7" s="21"/>
      <c r="X7" s="21"/>
      <c r="Y7" s="21"/>
      <c r="Z7" s="21"/>
    </row>
    <row r="8" ht="15.75" customHeight="1">
      <c r="A8" s="17" t="s">
        <v>58</v>
      </c>
      <c r="B8" s="18" t="s">
        <v>50</v>
      </c>
      <c r="C8" s="18" t="s">
        <v>57</v>
      </c>
      <c r="D8" s="18" t="s">
        <v>52</v>
      </c>
      <c r="E8" s="18">
        <v>0.0</v>
      </c>
      <c r="F8" s="18">
        <v>71.0</v>
      </c>
      <c r="G8" s="18"/>
      <c r="H8" s="18"/>
      <c r="I8" s="18"/>
      <c r="J8" s="18"/>
      <c r="K8" s="19">
        <f t="shared" si="1"/>
        <v>0</v>
      </c>
      <c r="L8" s="20"/>
      <c r="M8" s="21"/>
      <c r="N8" s="26"/>
      <c r="O8" s="25"/>
      <c r="P8" s="22"/>
      <c r="Q8" s="21"/>
      <c r="R8" s="21"/>
      <c r="S8" s="22"/>
      <c r="T8" s="22"/>
      <c r="U8" s="21"/>
      <c r="V8" s="21"/>
      <c r="W8" s="21"/>
      <c r="X8" s="21"/>
      <c r="Y8" s="21"/>
      <c r="Z8" s="21"/>
    </row>
    <row r="9" ht="15.75" customHeight="1">
      <c r="A9" s="17" t="s">
        <v>59</v>
      </c>
      <c r="B9" s="18" t="s">
        <v>50</v>
      </c>
      <c r="C9" s="27" t="s">
        <v>60</v>
      </c>
      <c r="D9" s="18" t="s">
        <v>52</v>
      </c>
      <c r="E9" s="18">
        <v>0.0</v>
      </c>
      <c r="F9" s="18">
        <v>63.0</v>
      </c>
      <c r="G9" s="18"/>
      <c r="H9" s="18"/>
      <c r="I9" s="18"/>
      <c r="J9" s="18"/>
      <c r="K9" s="19">
        <f t="shared" si="1"/>
        <v>0</v>
      </c>
      <c r="L9" s="20"/>
      <c r="M9" s="21"/>
      <c r="N9" s="21"/>
      <c r="O9" s="21"/>
      <c r="P9" s="22"/>
      <c r="Q9" s="26"/>
      <c r="R9" s="22"/>
      <c r="S9" s="26"/>
      <c r="T9" s="21"/>
      <c r="U9" s="21"/>
      <c r="V9" s="21"/>
      <c r="W9" s="21"/>
      <c r="X9" s="21"/>
      <c r="Y9" s="21"/>
      <c r="Z9" s="21"/>
    </row>
    <row r="10" ht="15.75" customHeight="1">
      <c r="A10" s="17" t="s">
        <v>61</v>
      </c>
      <c r="B10" s="28" t="s">
        <v>62</v>
      </c>
      <c r="C10" s="18" t="s">
        <v>51</v>
      </c>
      <c r="D10" s="18" t="s">
        <v>52</v>
      </c>
      <c r="E10" s="18">
        <v>16.0</v>
      </c>
      <c r="F10" s="18">
        <v>45.0</v>
      </c>
      <c r="G10" s="18"/>
      <c r="H10" s="18"/>
      <c r="I10" s="18">
        <v>13.0</v>
      </c>
      <c r="J10" s="18">
        <v>37.0</v>
      </c>
      <c r="K10" s="19">
        <f t="shared" si="1"/>
        <v>0.2612612613</v>
      </c>
      <c r="L10" s="20"/>
      <c r="M10" s="21"/>
      <c r="N10" s="21"/>
      <c r="O10" s="21"/>
      <c r="P10" s="22"/>
      <c r="Q10" s="26"/>
      <c r="R10" s="22"/>
      <c r="S10" s="26"/>
      <c r="T10" s="21"/>
      <c r="U10" s="21"/>
      <c r="V10" s="21"/>
      <c r="W10" s="21"/>
      <c r="X10" s="21"/>
      <c r="Y10" s="21"/>
      <c r="Z10" s="21"/>
    </row>
    <row r="11" ht="15.75" customHeight="1">
      <c r="A11" s="17" t="s">
        <v>63</v>
      </c>
      <c r="B11" s="28" t="s">
        <v>62</v>
      </c>
      <c r="C11" s="18" t="s">
        <v>51</v>
      </c>
      <c r="D11" s="18" t="s">
        <v>52</v>
      </c>
      <c r="E11" s="18">
        <v>13.0</v>
      </c>
      <c r="F11" s="18">
        <v>44.0</v>
      </c>
      <c r="G11" s="18">
        <v>11.0</v>
      </c>
      <c r="H11" s="18">
        <v>31.0</v>
      </c>
      <c r="I11" s="18">
        <v>9.0</v>
      </c>
      <c r="J11" s="18">
        <v>42.0</v>
      </c>
      <c r="K11" s="19">
        <f t="shared" si="1"/>
        <v>0.22</v>
      </c>
      <c r="L11" s="20"/>
      <c r="M11" s="21"/>
      <c r="N11" s="21"/>
      <c r="O11" s="21"/>
      <c r="P11" s="22"/>
      <c r="Q11" s="26"/>
      <c r="R11" s="22"/>
      <c r="S11" s="26"/>
      <c r="T11" s="21"/>
      <c r="U11" s="21"/>
      <c r="V11" s="21"/>
      <c r="W11" s="21"/>
      <c r="X11" s="21"/>
      <c r="Y11" s="21"/>
      <c r="Z11" s="21"/>
    </row>
    <row r="12" ht="15.75" customHeight="1">
      <c r="A12" s="17" t="s">
        <v>64</v>
      </c>
      <c r="B12" s="28" t="s">
        <v>62</v>
      </c>
      <c r="C12" s="18" t="s">
        <v>51</v>
      </c>
      <c r="D12" s="18" t="s">
        <v>52</v>
      </c>
      <c r="E12" s="18">
        <v>15.0</v>
      </c>
      <c r="F12" s="18">
        <v>45.0</v>
      </c>
      <c r="G12" s="18">
        <v>16.0</v>
      </c>
      <c r="H12" s="18">
        <v>46.0</v>
      </c>
      <c r="I12" s="18">
        <v>12.0</v>
      </c>
      <c r="J12" s="18">
        <v>43.0</v>
      </c>
      <c r="K12" s="19">
        <f t="shared" si="1"/>
        <v>0.2429378531</v>
      </c>
      <c r="L12" s="20"/>
      <c r="M12" s="21"/>
      <c r="N12" s="21"/>
      <c r="O12" s="21"/>
      <c r="P12" s="22"/>
      <c r="Q12" s="21"/>
      <c r="R12" s="21"/>
      <c r="S12" s="26"/>
      <c r="T12" s="21"/>
      <c r="U12" s="21"/>
      <c r="V12" s="21"/>
      <c r="W12" s="21"/>
      <c r="X12" s="21"/>
      <c r="Y12" s="21"/>
      <c r="Z12" s="21"/>
    </row>
    <row r="13" ht="15.75" customHeight="1">
      <c r="A13" s="17" t="s">
        <v>65</v>
      </c>
      <c r="B13" s="28" t="s">
        <v>62</v>
      </c>
      <c r="C13" s="18" t="s">
        <v>51</v>
      </c>
      <c r="D13" s="18" t="s">
        <v>52</v>
      </c>
      <c r="E13" s="18">
        <v>12.0</v>
      </c>
      <c r="F13" s="18">
        <v>45.0</v>
      </c>
      <c r="G13" s="18">
        <v>14.0</v>
      </c>
      <c r="H13" s="18">
        <v>37.0</v>
      </c>
      <c r="I13" s="18">
        <v>17.0</v>
      </c>
      <c r="J13" s="18">
        <v>44.0</v>
      </c>
      <c r="K13" s="19">
        <f t="shared" si="1"/>
        <v>0.2544378698</v>
      </c>
      <c r="L13" s="20"/>
      <c r="M13" s="21"/>
      <c r="N13" s="21"/>
      <c r="O13" s="21"/>
      <c r="P13" s="22"/>
      <c r="Q13" s="26"/>
      <c r="R13" s="22"/>
      <c r="S13" s="26"/>
      <c r="T13" s="21"/>
      <c r="U13" s="21"/>
      <c r="V13" s="21"/>
      <c r="W13" s="21"/>
      <c r="X13" s="21"/>
      <c r="Y13" s="21"/>
      <c r="Z13" s="21"/>
    </row>
    <row r="14" ht="15.75" customHeight="1">
      <c r="A14" s="17" t="s">
        <v>66</v>
      </c>
      <c r="B14" s="29" t="s">
        <v>67</v>
      </c>
      <c r="C14" s="17" t="s">
        <v>57</v>
      </c>
      <c r="D14" s="18" t="s">
        <v>52</v>
      </c>
      <c r="E14" s="17">
        <v>7.0</v>
      </c>
      <c r="F14" s="17">
        <v>49.0</v>
      </c>
      <c r="G14" s="17">
        <v>4.0</v>
      </c>
      <c r="H14" s="17">
        <v>57.0</v>
      </c>
      <c r="I14" s="17">
        <v>7.0</v>
      </c>
      <c r="J14" s="17">
        <v>60.0</v>
      </c>
      <c r="K14" s="19">
        <f t="shared" si="1"/>
        <v>0.09782608696</v>
      </c>
      <c r="L14" s="20"/>
      <c r="M14" s="21"/>
      <c r="N14" s="21"/>
      <c r="O14" s="21"/>
      <c r="P14" s="22"/>
      <c r="Q14" s="21"/>
      <c r="R14" s="21"/>
      <c r="S14" s="26"/>
      <c r="T14" s="21"/>
      <c r="U14" s="21"/>
      <c r="V14" s="21"/>
      <c r="W14" s="21"/>
      <c r="X14" s="21"/>
      <c r="Y14" s="21"/>
      <c r="Z14" s="21"/>
    </row>
    <row r="15" ht="15.75" customHeight="1">
      <c r="A15" s="17" t="s">
        <v>68</v>
      </c>
      <c r="B15" s="29" t="s">
        <v>69</v>
      </c>
      <c r="C15" s="17" t="s">
        <v>57</v>
      </c>
      <c r="D15" s="18" t="s">
        <v>52</v>
      </c>
      <c r="E15" s="17">
        <v>9.0</v>
      </c>
      <c r="F15" s="17">
        <v>60.0</v>
      </c>
      <c r="G15" s="17">
        <v>6.0</v>
      </c>
      <c r="H15" s="17">
        <v>66.0</v>
      </c>
      <c r="I15" s="17">
        <v>4.0</v>
      </c>
      <c r="J15" s="17">
        <v>56.0</v>
      </c>
      <c r="K15" s="19">
        <f t="shared" si="1"/>
        <v>0.09452736318</v>
      </c>
      <c r="L15" s="20"/>
      <c r="M15" s="21"/>
      <c r="N15" s="21"/>
      <c r="O15" s="21"/>
      <c r="P15" s="22"/>
      <c r="Q15" s="21"/>
      <c r="R15" s="21"/>
      <c r="S15" s="26"/>
      <c r="T15" s="21"/>
      <c r="U15" s="21"/>
      <c r="V15" s="21"/>
      <c r="W15" s="21"/>
      <c r="X15" s="21"/>
      <c r="Y15" s="21"/>
      <c r="Z15" s="21"/>
    </row>
    <row r="16" ht="15.75" customHeight="1">
      <c r="A16" s="17" t="s">
        <v>70</v>
      </c>
      <c r="B16" s="29" t="s">
        <v>71</v>
      </c>
      <c r="C16" s="17" t="s">
        <v>57</v>
      </c>
      <c r="D16" s="18" t="s">
        <v>52</v>
      </c>
      <c r="E16" s="17">
        <v>4.0</v>
      </c>
      <c r="F16" s="17">
        <v>42.0</v>
      </c>
      <c r="G16" s="17">
        <v>3.0</v>
      </c>
      <c r="H16" s="17">
        <v>52.0</v>
      </c>
      <c r="I16" s="17">
        <v>1.0</v>
      </c>
      <c r="J16" s="17">
        <v>40.0</v>
      </c>
      <c r="K16" s="19">
        <f t="shared" si="1"/>
        <v>0.05633802817</v>
      </c>
      <c r="L16" s="30"/>
      <c r="M16" s="21"/>
      <c r="N16" s="21"/>
      <c r="O16" s="21"/>
      <c r="P16" s="22"/>
      <c r="Q16" s="21"/>
      <c r="R16" s="21"/>
      <c r="S16" s="26"/>
      <c r="T16" s="21"/>
      <c r="U16" s="21"/>
      <c r="V16" s="21"/>
      <c r="W16" s="21"/>
      <c r="X16" s="21"/>
      <c r="Y16" s="21"/>
      <c r="Z16" s="21"/>
    </row>
    <row r="17" ht="15.75" customHeight="1">
      <c r="A17" s="31" t="s">
        <v>72</v>
      </c>
      <c r="B17" s="28" t="s">
        <v>62</v>
      </c>
      <c r="C17" s="27" t="s">
        <v>57</v>
      </c>
      <c r="D17" s="18" t="s">
        <v>52</v>
      </c>
      <c r="E17" s="27">
        <v>4.0</v>
      </c>
      <c r="F17" s="27">
        <v>58.0</v>
      </c>
      <c r="G17" s="27">
        <v>6.0</v>
      </c>
      <c r="H17" s="27">
        <v>56.0</v>
      </c>
      <c r="I17" s="27">
        <v>5.0</v>
      </c>
      <c r="J17" s="27">
        <v>49.0</v>
      </c>
      <c r="K17" s="32">
        <f t="shared" si="1"/>
        <v>0.08426966292</v>
      </c>
      <c r="L17" s="20"/>
      <c r="M17" s="21"/>
      <c r="N17" s="21"/>
      <c r="O17" s="21"/>
      <c r="P17" s="22"/>
      <c r="Q17" s="21"/>
      <c r="R17" s="21"/>
      <c r="S17" s="26"/>
      <c r="T17" s="21"/>
      <c r="U17" s="21"/>
      <c r="V17" s="21"/>
      <c r="W17" s="21"/>
      <c r="X17" s="21"/>
      <c r="Y17" s="21"/>
      <c r="Z17" s="21"/>
    </row>
    <row r="18" ht="15.75" customHeight="1">
      <c r="A18" s="31" t="s">
        <v>73</v>
      </c>
      <c r="B18" s="28" t="s">
        <v>62</v>
      </c>
      <c r="C18" s="27" t="s">
        <v>57</v>
      </c>
      <c r="D18" s="18" t="s">
        <v>52</v>
      </c>
      <c r="E18" s="27">
        <v>12.0</v>
      </c>
      <c r="F18" s="27">
        <v>53.0</v>
      </c>
      <c r="G18" s="27">
        <v>1.0</v>
      </c>
      <c r="H18" s="27">
        <v>46.0</v>
      </c>
      <c r="I18" s="27">
        <v>6.0</v>
      </c>
      <c r="J18" s="27">
        <v>48.0</v>
      </c>
      <c r="K18" s="32">
        <f t="shared" si="1"/>
        <v>0.1144578313</v>
      </c>
      <c r="L18" s="20"/>
      <c r="M18" s="21"/>
      <c r="N18" s="21"/>
      <c r="O18" s="21"/>
      <c r="P18" s="22"/>
      <c r="Q18" s="21"/>
      <c r="R18" s="21"/>
      <c r="S18" s="26"/>
      <c r="T18" s="33"/>
      <c r="U18" s="21"/>
      <c r="V18" s="21"/>
      <c r="W18" s="21"/>
      <c r="X18" s="21"/>
      <c r="Y18" s="21"/>
      <c r="Z18" s="21"/>
    </row>
    <row r="19" ht="15.75" customHeight="1">
      <c r="A19" s="17" t="s">
        <v>74</v>
      </c>
      <c r="B19" s="28" t="s">
        <v>62</v>
      </c>
      <c r="C19" s="18" t="s">
        <v>57</v>
      </c>
      <c r="D19" s="18" t="s">
        <v>52</v>
      </c>
      <c r="E19" s="18">
        <v>6.0</v>
      </c>
      <c r="F19" s="18">
        <v>60.0</v>
      </c>
      <c r="G19" s="18">
        <v>7.0</v>
      </c>
      <c r="H19" s="18">
        <v>38.0</v>
      </c>
      <c r="I19" s="18">
        <v>3.0</v>
      </c>
      <c r="J19" s="18">
        <v>45.0</v>
      </c>
      <c r="K19" s="19">
        <f t="shared" si="1"/>
        <v>0.1006289308</v>
      </c>
      <c r="L19" s="20"/>
      <c r="M19" s="21"/>
      <c r="N19" s="21"/>
      <c r="O19" s="21"/>
      <c r="P19" s="22"/>
      <c r="Q19" s="21"/>
      <c r="R19" s="21"/>
      <c r="S19" s="26"/>
      <c r="T19" s="33"/>
      <c r="U19" s="21"/>
      <c r="V19" s="21"/>
      <c r="W19" s="21"/>
      <c r="X19" s="21"/>
      <c r="Y19" s="21"/>
      <c r="Z19" s="21"/>
    </row>
    <row r="20" ht="15.75" customHeight="1">
      <c r="A20" s="17" t="s">
        <v>75</v>
      </c>
      <c r="B20" s="28" t="s">
        <v>62</v>
      </c>
      <c r="C20" s="18" t="s">
        <v>57</v>
      </c>
      <c r="D20" s="18" t="s">
        <v>52</v>
      </c>
      <c r="E20" s="18">
        <v>6.0</v>
      </c>
      <c r="F20" s="18">
        <v>61.0</v>
      </c>
      <c r="G20" s="18">
        <v>8.0</v>
      </c>
      <c r="H20" s="18">
        <v>53.0</v>
      </c>
      <c r="I20" s="18">
        <v>4.0</v>
      </c>
      <c r="J20" s="18">
        <v>47.0</v>
      </c>
      <c r="K20" s="19">
        <f t="shared" si="1"/>
        <v>0.1005586592</v>
      </c>
      <c r="L20" s="20"/>
      <c r="M20" s="21"/>
      <c r="N20" s="21"/>
      <c r="O20" s="21"/>
      <c r="P20" s="22"/>
      <c r="Q20" s="21"/>
      <c r="R20" s="21"/>
      <c r="S20" s="26"/>
      <c r="T20" s="33"/>
      <c r="U20" s="21"/>
      <c r="V20" s="21"/>
      <c r="W20" s="21"/>
      <c r="X20" s="21"/>
      <c r="Y20" s="21"/>
      <c r="Z20" s="21"/>
    </row>
    <row r="21" ht="15.75" customHeight="1">
      <c r="A21" s="17" t="s">
        <v>76</v>
      </c>
      <c r="B21" s="28" t="s">
        <v>62</v>
      </c>
      <c r="C21" s="18" t="s">
        <v>57</v>
      </c>
      <c r="D21" s="18" t="s">
        <v>52</v>
      </c>
      <c r="E21" s="18">
        <v>2.0</v>
      </c>
      <c r="F21" s="18">
        <v>56.0</v>
      </c>
      <c r="G21" s="18">
        <v>3.0</v>
      </c>
      <c r="H21" s="18">
        <v>73.0</v>
      </c>
      <c r="I21" s="18">
        <v>5.0</v>
      </c>
      <c r="J21" s="18">
        <v>67.0</v>
      </c>
      <c r="K21" s="19">
        <f t="shared" si="1"/>
        <v>0.04854368932</v>
      </c>
      <c r="L21" s="20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75" customHeight="1">
      <c r="A22" s="34" t="s">
        <v>77</v>
      </c>
      <c r="B22" s="29" t="s">
        <v>78</v>
      </c>
      <c r="C22" s="34" t="s">
        <v>57</v>
      </c>
      <c r="D22" s="18" t="s">
        <v>52</v>
      </c>
      <c r="E22" s="34">
        <v>6.0</v>
      </c>
      <c r="F22" s="34">
        <v>56.0</v>
      </c>
      <c r="G22" s="34">
        <v>3.0</v>
      </c>
      <c r="H22" s="34">
        <v>43.0</v>
      </c>
      <c r="I22" s="34">
        <v>4.0</v>
      </c>
      <c r="J22" s="34">
        <v>51.0</v>
      </c>
      <c r="K22" s="19">
        <f t="shared" si="1"/>
        <v>0.07975460123</v>
      </c>
      <c r="L22" s="20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17" t="s">
        <v>79</v>
      </c>
      <c r="B23" s="29" t="s">
        <v>80</v>
      </c>
      <c r="C23" s="17" t="s">
        <v>57</v>
      </c>
      <c r="D23" s="18" t="s">
        <v>52</v>
      </c>
      <c r="E23" s="17">
        <v>3.0</v>
      </c>
      <c r="F23" s="17">
        <v>58.0</v>
      </c>
      <c r="G23" s="17">
        <v>2.0</v>
      </c>
      <c r="H23" s="17">
        <v>46.0</v>
      </c>
      <c r="I23" s="17">
        <v>2.0</v>
      </c>
      <c r="J23" s="17">
        <v>46.0</v>
      </c>
      <c r="K23" s="19">
        <f t="shared" si="1"/>
        <v>0.04458598726</v>
      </c>
      <c r="L23" s="20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17" t="s">
        <v>81</v>
      </c>
      <c r="B24" s="29" t="s">
        <v>82</v>
      </c>
      <c r="C24" s="17" t="s">
        <v>57</v>
      </c>
      <c r="D24" s="18" t="s">
        <v>52</v>
      </c>
      <c r="E24" s="17">
        <v>4.0</v>
      </c>
      <c r="F24" s="17">
        <v>60.0</v>
      </c>
      <c r="G24" s="17">
        <v>3.0</v>
      </c>
      <c r="H24" s="17">
        <v>57.0</v>
      </c>
      <c r="I24" s="17">
        <v>5.0</v>
      </c>
      <c r="J24" s="17">
        <v>41.0</v>
      </c>
      <c r="K24" s="19">
        <f t="shared" si="1"/>
        <v>0.07058823529</v>
      </c>
      <c r="L24" s="20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17" t="s">
        <v>83</v>
      </c>
      <c r="B25" s="29" t="s">
        <v>84</v>
      </c>
      <c r="C25" s="17" t="s">
        <v>57</v>
      </c>
      <c r="D25" s="18" t="s">
        <v>52</v>
      </c>
      <c r="E25" s="17">
        <v>6.0</v>
      </c>
      <c r="F25" s="17">
        <v>54.0</v>
      </c>
      <c r="G25" s="17">
        <v>6.0</v>
      </c>
      <c r="H25" s="17">
        <v>45.0</v>
      </c>
      <c r="I25" s="17">
        <v>2.0</v>
      </c>
      <c r="J25" s="17">
        <v>58.0</v>
      </c>
      <c r="K25" s="32">
        <f t="shared" si="1"/>
        <v>0.08187134503</v>
      </c>
      <c r="L25" s="20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17" t="s">
        <v>85</v>
      </c>
      <c r="B26" s="29" t="s">
        <v>86</v>
      </c>
      <c r="C26" s="17" t="s">
        <v>57</v>
      </c>
      <c r="D26" s="18" t="s">
        <v>52</v>
      </c>
      <c r="E26" s="17">
        <v>5.0</v>
      </c>
      <c r="F26" s="17">
        <v>59.0</v>
      </c>
      <c r="G26" s="17">
        <v>5.0</v>
      </c>
      <c r="H26" s="17">
        <v>45.0</v>
      </c>
      <c r="I26" s="17">
        <v>5.0</v>
      </c>
      <c r="J26" s="17">
        <v>54.0</v>
      </c>
      <c r="K26" s="32">
        <f t="shared" si="1"/>
        <v>0.08670520231</v>
      </c>
      <c r="L26" s="20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35" t="s">
        <v>87</v>
      </c>
      <c r="B27" s="36" t="s">
        <v>62</v>
      </c>
      <c r="C27" s="35" t="s">
        <v>57</v>
      </c>
      <c r="D27" s="37" t="s">
        <v>52</v>
      </c>
      <c r="E27" s="35">
        <v>2.0</v>
      </c>
      <c r="F27" s="35">
        <v>52.0</v>
      </c>
      <c r="G27" s="35">
        <v>3.0</v>
      </c>
      <c r="H27" s="35">
        <v>46.0</v>
      </c>
      <c r="I27" s="35">
        <v>6.0</v>
      </c>
      <c r="J27" s="35">
        <v>47.0</v>
      </c>
      <c r="K27" s="38">
        <f t="shared" si="1"/>
        <v>0.07051282051</v>
      </c>
      <c r="L27" s="39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5" t="s">
        <v>88</v>
      </c>
      <c r="B28" s="36" t="s">
        <v>62</v>
      </c>
      <c r="C28" s="35" t="s">
        <v>57</v>
      </c>
      <c r="D28" s="37" t="s">
        <v>52</v>
      </c>
      <c r="E28" s="35">
        <v>8.0</v>
      </c>
      <c r="F28" s="35">
        <v>56.0</v>
      </c>
      <c r="G28" s="35">
        <v>1.0</v>
      </c>
      <c r="H28" s="35">
        <v>49.0</v>
      </c>
      <c r="I28" s="35">
        <v>1.0</v>
      </c>
      <c r="J28" s="35">
        <v>51.0</v>
      </c>
      <c r="K28" s="38">
        <f t="shared" si="1"/>
        <v>0.06024096386</v>
      </c>
      <c r="L28" s="39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5" t="s">
        <v>89</v>
      </c>
      <c r="B29" s="36" t="s">
        <v>62</v>
      </c>
      <c r="C29" s="35" t="s">
        <v>57</v>
      </c>
      <c r="D29" s="37" t="s">
        <v>52</v>
      </c>
      <c r="E29" s="35">
        <v>5.0</v>
      </c>
      <c r="F29" s="35">
        <v>59.0</v>
      </c>
      <c r="G29" s="35">
        <v>7.0</v>
      </c>
      <c r="H29" s="35">
        <v>46.0</v>
      </c>
      <c r="I29" s="35">
        <v>4.0</v>
      </c>
      <c r="J29" s="35">
        <v>58.0</v>
      </c>
      <c r="K29" s="38">
        <f t="shared" si="1"/>
        <v>0.08938547486</v>
      </c>
      <c r="L29" s="39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5" t="s">
        <v>90</v>
      </c>
      <c r="B30" s="36" t="s">
        <v>62</v>
      </c>
      <c r="C30" s="35" t="s">
        <v>57</v>
      </c>
      <c r="D30" s="37" t="s">
        <v>52</v>
      </c>
      <c r="E30" s="35">
        <v>4.0</v>
      </c>
      <c r="F30" s="35">
        <v>60.0</v>
      </c>
      <c r="G30" s="35">
        <v>2.0</v>
      </c>
      <c r="H30" s="35">
        <v>57.0</v>
      </c>
      <c r="I30" s="35">
        <v>2.0</v>
      </c>
      <c r="J30" s="35">
        <v>42.0</v>
      </c>
      <c r="K30" s="38">
        <f t="shared" si="1"/>
        <v>0.04790419162</v>
      </c>
      <c r="L30" s="39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5" t="s">
        <v>91</v>
      </c>
      <c r="B31" s="36" t="s">
        <v>62</v>
      </c>
      <c r="C31" s="35" t="s">
        <v>57</v>
      </c>
      <c r="D31" s="37" t="s">
        <v>52</v>
      </c>
      <c r="E31" s="35">
        <v>3.0</v>
      </c>
      <c r="F31" s="35">
        <v>52.0</v>
      </c>
      <c r="G31" s="35">
        <v>5.0</v>
      </c>
      <c r="H31" s="35">
        <v>53.0</v>
      </c>
      <c r="I31" s="35">
        <v>5.0</v>
      </c>
      <c r="J31" s="35">
        <v>52.0</v>
      </c>
      <c r="K31" s="38">
        <f t="shared" si="1"/>
        <v>0.07647058824</v>
      </c>
      <c r="L31" s="39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5" t="s">
        <v>92</v>
      </c>
      <c r="B32" s="36" t="s">
        <v>62</v>
      </c>
      <c r="C32" s="35" t="s">
        <v>57</v>
      </c>
      <c r="D32" s="37" t="s">
        <v>52</v>
      </c>
      <c r="E32" s="35">
        <v>3.0</v>
      </c>
      <c r="F32" s="35">
        <v>47.0</v>
      </c>
      <c r="G32" s="35">
        <v>3.0</v>
      </c>
      <c r="H32" s="35">
        <v>67.0</v>
      </c>
      <c r="I32" s="35">
        <v>4.0</v>
      </c>
      <c r="J32" s="35">
        <v>45.0</v>
      </c>
      <c r="K32" s="38">
        <f t="shared" si="1"/>
        <v>0.05917159763</v>
      </c>
      <c r="L32" s="39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40" t="s">
        <v>93</v>
      </c>
      <c r="B33" s="36" t="s">
        <v>62</v>
      </c>
      <c r="C33" s="40" t="s">
        <v>57</v>
      </c>
      <c r="D33" s="37" t="s">
        <v>52</v>
      </c>
      <c r="E33" s="40">
        <v>8.0</v>
      </c>
      <c r="F33" s="40">
        <v>64.0</v>
      </c>
      <c r="G33" s="40">
        <v>3.0</v>
      </c>
      <c r="H33" s="40">
        <v>40.0</v>
      </c>
      <c r="I33" s="40">
        <v>4.0</v>
      </c>
      <c r="J33" s="40">
        <v>51.0</v>
      </c>
      <c r="K33" s="41">
        <f t="shared" si="1"/>
        <v>0.08823529412</v>
      </c>
      <c r="L33" s="39"/>
      <c r="M33" s="42"/>
      <c r="N33" s="43"/>
      <c r="O33" s="42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ht="15.75" customHeight="1">
      <c r="A34" s="35" t="s">
        <v>94</v>
      </c>
      <c r="B34" s="36" t="s">
        <v>62</v>
      </c>
      <c r="C34" s="35" t="s">
        <v>57</v>
      </c>
      <c r="D34" s="37" t="s">
        <v>52</v>
      </c>
      <c r="E34" s="35">
        <v>15.0</v>
      </c>
      <c r="F34" s="35">
        <v>58.0</v>
      </c>
      <c r="G34" s="35">
        <v>3.0</v>
      </c>
      <c r="H34" s="35">
        <v>68.0</v>
      </c>
      <c r="I34" s="35">
        <v>9.0</v>
      </c>
      <c r="J34" s="35">
        <v>51.0</v>
      </c>
      <c r="K34" s="41">
        <f t="shared" si="1"/>
        <v>0.1323529412</v>
      </c>
      <c r="L34" s="39"/>
      <c r="M34" s="42"/>
      <c r="N34" s="42"/>
      <c r="O34" s="42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ht="15.75" customHeight="1">
      <c r="A35" s="35" t="s">
        <v>95</v>
      </c>
      <c r="B35" s="36" t="s">
        <v>62</v>
      </c>
      <c r="C35" s="35" t="s">
        <v>57</v>
      </c>
      <c r="D35" s="37" t="s">
        <v>52</v>
      </c>
      <c r="E35" s="35">
        <v>6.0</v>
      </c>
      <c r="F35" s="35">
        <v>52.0</v>
      </c>
      <c r="G35" s="35">
        <v>6.0</v>
      </c>
      <c r="H35" s="35">
        <v>50.0</v>
      </c>
      <c r="I35" s="35">
        <v>4.0</v>
      </c>
      <c r="J35" s="35">
        <v>38.0</v>
      </c>
      <c r="K35" s="38">
        <f t="shared" si="1"/>
        <v>0.1025641026</v>
      </c>
      <c r="L35" s="39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17" t="s">
        <v>96</v>
      </c>
      <c r="B36" s="28" t="s">
        <v>62</v>
      </c>
      <c r="C36" s="18" t="s">
        <v>60</v>
      </c>
      <c r="D36" s="18" t="s">
        <v>52</v>
      </c>
      <c r="E36" s="18">
        <v>0.0</v>
      </c>
      <c r="F36" s="18">
        <v>63.0</v>
      </c>
      <c r="G36" s="18"/>
      <c r="H36" s="18"/>
      <c r="I36" s="18"/>
      <c r="J36" s="18"/>
      <c r="K36" s="19">
        <f t="shared" si="1"/>
        <v>0</v>
      </c>
      <c r="L36" s="20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17" t="s">
        <v>97</v>
      </c>
      <c r="B37" s="28" t="s">
        <v>62</v>
      </c>
      <c r="C37" s="18" t="s">
        <v>60</v>
      </c>
      <c r="D37" s="18" t="s">
        <v>52</v>
      </c>
      <c r="E37" s="18">
        <v>0.0</v>
      </c>
      <c r="F37" s="18">
        <v>63.0</v>
      </c>
      <c r="G37" s="18"/>
      <c r="H37" s="18"/>
      <c r="I37" s="18"/>
      <c r="J37" s="18"/>
      <c r="K37" s="19">
        <f t="shared" si="1"/>
        <v>0</v>
      </c>
      <c r="L37" s="20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17" t="s">
        <v>98</v>
      </c>
      <c r="B38" s="28" t="s">
        <v>62</v>
      </c>
      <c r="C38" s="18" t="s">
        <v>60</v>
      </c>
      <c r="D38" s="18" t="s">
        <v>52</v>
      </c>
      <c r="E38" s="18">
        <v>1.0</v>
      </c>
      <c r="F38" s="18">
        <v>66.0</v>
      </c>
      <c r="G38" s="18">
        <v>0.0</v>
      </c>
      <c r="H38" s="18">
        <v>61.0</v>
      </c>
      <c r="I38" s="18">
        <v>0.0</v>
      </c>
      <c r="J38" s="18">
        <v>51.0</v>
      </c>
      <c r="K38" s="19">
        <f t="shared" si="1"/>
        <v>0.005586592179</v>
      </c>
      <c r="L38" s="20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17" t="s">
        <v>99</v>
      </c>
      <c r="B39" s="28" t="s">
        <v>62</v>
      </c>
      <c r="C39" s="27" t="s">
        <v>60</v>
      </c>
      <c r="D39" s="18" t="s">
        <v>52</v>
      </c>
      <c r="E39" s="18">
        <v>0.0</v>
      </c>
      <c r="F39" s="18">
        <v>64.0</v>
      </c>
      <c r="G39" s="18"/>
      <c r="H39" s="18"/>
      <c r="I39" s="18"/>
      <c r="J39" s="18"/>
      <c r="K39" s="19">
        <f t="shared" si="1"/>
        <v>0</v>
      </c>
      <c r="L39" s="20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17" t="s">
        <v>100</v>
      </c>
      <c r="B40" s="44" t="s">
        <v>101</v>
      </c>
      <c r="C40" s="17" t="s">
        <v>60</v>
      </c>
      <c r="D40" s="18" t="s">
        <v>52</v>
      </c>
      <c r="E40" s="17">
        <v>26.0</v>
      </c>
      <c r="F40" s="17">
        <v>41.0</v>
      </c>
      <c r="G40" s="17">
        <v>15.0</v>
      </c>
      <c r="H40" s="17">
        <v>51.0</v>
      </c>
      <c r="I40" s="17">
        <v>18.0</v>
      </c>
      <c r="J40" s="17">
        <v>49.0</v>
      </c>
      <c r="K40" s="19">
        <f t="shared" si="1"/>
        <v>0.295</v>
      </c>
      <c r="L40" s="20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17" t="s">
        <v>102</v>
      </c>
      <c r="B41" s="44" t="s">
        <v>101</v>
      </c>
      <c r="C41" s="17" t="s">
        <v>60</v>
      </c>
      <c r="D41" s="18" t="s">
        <v>52</v>
      </c>
      <c r="E41" s="17">
        <v>17.0</v>
      </c>
      <c r="F41" s="17">
        <v>47.0</v>
      </c>
      <c r="G41" s="17">
        <v>7.0</v>
      </c>
      <c r="H41" s="17">
        <v>55.0</v>
      </c>
      <c r="I41" s="17">
        <v>8.0</v>
      </c>
      <c r="J41" s="17">
        <v>47.0</v>
      </c>
      <c r="K41" s="19">
        <f t="shared" si="1"/>
        <v>0.1767955801</v>
      </c>
      <c r="L41" s="20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17" t="s">
        <v>103</v>
      </c>
      <c r="B42" s="45" t="s">
        <v>101</v>
      </c>
      <c r="C42" s="18" t="s">
        <v>60</v>
      </c>
      <c r="D42" s="18" t="s">
        <v>52</v>
      </c>
      <c r="E42" s="18">
        <v>9.0</v>
      </c>
      <c r="F42" s="18">
        <v>54.0</v>
      </c>
      <c r="G42" s="18">
        <v>11.0</v>
      </c>
      <c r="H42" s="18">
        <v>44.0</v>
      </c>
      <c r="I42" s="18">
        <v>12.0</v>
      </c>
      <c r="J42" s="18">
        <v>43.0</v>
      </c>
      <c r="K42" s="19">
        <f t="shared" si="1"/>
        <v>0.1849710983</v>
      </c>
      <c r="L42" s="20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34" t="s">
        <v>104</v>
      </c>
      <c r="B43" s="45" t="s">
        <v>101</v>
      </c>
      <c r="C43" s="18" t="s">
        <v>60</v>
      </c>
      <c r="D43" s="18" t="s">
        <v>52</v>
      </c>
      <c r="E43" s="18">
        <v>11.0</v>
      </c>
      <c r="F43" s="18">
        <v>57.0</v>
      </c>
      <c r="G43" s="18">
        <v>15.0</v>
      </c>
      <c r="H43" s="18">
        <v>48.0</v>
      </c>
      <c r="I43" s="18">
        <v>17.0</v>
      </c>
      <c r="J43" s="18">
        <v>45.0</v>
      </c>
      <c r="K43" s="19">
        <f t="shared" si="1"/>
        <v>0.2227979275</v>
      </c>
      <c r="L43" s="20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17" t="s">
        <v>105</v>
      </c>
      <c r="B44" s="45" t="s">
        <v>101</v>
      </c>
      <c r="C44" s="18" t="s">
        <v>60</v>
      </c>
      <c r="D44" s="18" t="s">
        <v>52</v>
      </c>
      <c r="E44" s="18">
        <v>19.0</v>
      </c>
      <c r="F44" s="18">
        <v>38.0</v>
      </c>
      <c r="G44" s="18">
        <v>11.0</v>
      </c>
      <c r="H44" s="18">
        <v>39.0</v>
      </c>
      <c r="I44" s="18">
        <v>11.0</v>
      </c>
      <c r="J44" s="18">
        <v>48.0</v>
      </c>
      <c r="K44" s="19">
        <f t="shared" si="1"/>
        <v>0.2469879518</v>
      </c>
      <c r="L44" s="20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17" t="s">
        <v>106</v>
      </c>
      <c r="B45" s="44" t="s">
        <v>101</v>
      </c>
      <c r="C45" s="17" t="s">
        <v>60</v>
      </c>
      <c r="D45" s="18" t="s">
        <v>52</v>
      </c>
      <c r="E45" s="17">
        <v>9.0</v>
      </c>
      <c r="F45" s="17">
        <v>46.0</v>
      </c>
      <c r="G45" s="17">
        <v>14.0</v>
      </c>
      <c r="H45" s="17">
        <v>30.0</v>
      </c>
      <c r="I45" s="17">
        <v>9.0</v>
      </c>
      <c r="J45" s="17">
        <v>44.0</v>
      </c>
      <c r="K45" s="19">
        <f t="shared" si="1"/>
        <v>0.2105263158</v>
      </c>
      <c r="L45" s="20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17" t="s">
        <v>107</v>
      </c>
      <c r="B46" s="44" t="s">
        <v>101</v>
      </c>
      <c r="C46" s="17" t="s">
        <v>60</v>
      </c>
      <c r="D46" s="18" t="s">
        <v>52</v>
      </c>
      <c r="E46" s="17">
        <v>10.0</v>
      </c>
      <c r="F46" s="17">
        <v>52.0</v>
      </c>
      <c r="G46" s="17">
        <v>18.0</v>
      </c>
      <c r="H46" s="17">
        <v>47.0</v>
      </c>
      <c r="I46" s="17">
        <v>16.0</v>
      </c>
      <c r="J46" s="17">
        <v>55.0</v>
      </c>
      <c r="K46" s="19">
        <f t="shared" si="1"/>
        <v>0.2222222222</v>
      </c>
      <c r="L46" s="20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17" t="s">
        <v>108</v>
      </c>
      <c r="B47" s="44" t="s">
        <v>101</v>
      </c>
      <c r="C47" s="17" t="s">
        <v>60</v>
      </c>
      <c r="D47" s="18" t="s">
        <v>52</v>
      </c>
      <c r="E47" s="17">
        <v>16.0</v>
      </c>
      <c r="F47" s="17">
        <v>45.0</v>
      </c>
      <c r="G47" s="17">
        <v>11.0</v>
      </c>
      <c r="H47" s="17">
        <v>27.0</v>
      </c>
      <c r="I47" s="17">
        <v>15.0</v>
      </c>
      <c r="J47" s="17">
        <v>38.0</v>
      </c>
      <c r="K47" s="19">
        <f t="shared" si="1"/>
        <v>0.2763157895</v>
      </c>
      <c r="L47" s="20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35" t="s">
        <v>109</v>
      </c>
      <c r="B48" s="46" t="s">
        <v>101</v>
      </c>
      <c r="C48" s="35" t="s">
        <v>60</v>
      </c>
      <c r="D48" s="37" t="s">
        <v>52</v>
      </c>
      <c r="E48" s="35">
        <v>24.0</v>
      </c>
      <c r="F48" s="35">
        <v>31.0</v>
      </c>
      <c r="G48" s="35">
        <v>13.0</v>
      </c>
      <c r="H48" s="35">
        <v>52.0</v>
      </c>
      <c r="I48" s="35">
        <v>16.0</v>
      </c>
      <c r="J48" s="35">
        <v>47.0</v>
      </c>
      <c r="K48" s="38">
        <f t="shared" si="1"/>
        <v>0.2896174863</v>
      </c>
      <c r="L48" s="39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5" t="s">
        <v>110</v>
      </c>
      <c r="B49" s="46" t="s">
        <v>101</v>
      </c>
      <c r="C49" s="35" t="s">
        <v>60</v>
      </c>
      <c r="D49" s="37" t="s">
        <v>52</v>
      </c>
      <c r="E49" s="35">
        <v>10.0</v>
      </c>
      <c r="F49" s="35">
        <v>57.0</v>
      </c>
      <c r="G49" s="35">
        <v>10.0</v>
      </c>
      <c r="H49" s="35">
        <v>43.0</v>
      </c>
      <c r="I49" s="35">
        <v>13.0</v>
      </c>
      <c r="J49" s="35">
        <v>43.0</v>
      </c>
      <c r="K49" s="38">
        <f t="shared" si="1"/>
        <v>0.1875</v>
      </c>
      <c r="L49" s="39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5" t="s">
        <v>111</v>
      </c>
      <c r="B50" s="46" t="s">
        <v>101</v>
      </c>
      <c r="C50" s="35" t="s">
        <v>60</v>
      </c>
      <c r="D50" s="37" t="s">
        <v>52</v>
      </c>
      <c r="E50" s="35">
        <v>10.0</v>
      </c>
      <c r="F50" s="35">
        <v>56.0</v>
      </c>
      <c r="G50" s="35">
        <v>6.0</v>
      </c>
      <c r="H50" s="35">
        <v>59.0</v>
      </c>
      <c r="I50" s="35">
        <v>12.0</v>
      </c>
      <c r="J50" s="35">
        <v>47.0</v>
      </c>
      <c r="K50" s="38">
        <f t="shared" si="1"/>
        <v>0.1473684211</v>
      </c>
      <c r="L50" s="39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5" t="s">
        <v>112</v>
      </c>
      <c r="B51" s="46" t="s">
        <v>101</v>
      </c>
      <c r="C51" s="35" t="s">
        <v>60</v>
      </c>
      <c r="D51" s="37" t="s">
        <v>52</v>
      </c>
      <c r="E51" s="35">
        <v>21.0</v>
      </c>
      <c r="F51" s="35">
        <v>47.0</v>
      </c>
      <c r="G51" s="35">
        <v>19.0</v>
      </c>
      <c r="H51" s="35">
        <v>49.0</v>
      </c>
      <c r="I51" s="35">
        <v>14.0</v>
      </c>
      <c r="J51" s="35">
        <v>42.0</v>
      </c>
      <c r="K51" s="38">
        <f t="shared" si="1"/>
        <v>0.28125</v>
      </c>
      <c r="L51" s="39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5" t="s">
        <v>113</v>
      </c>
      <c r="B52" s="46" t="s">
        <v>101</v>
      </c>
      <c r="C52" s="35" t="s">
        <v>60</v>
      </c>
      <c r="D52" s="37" t="s">
        <v>52</v>
      </c>
      <c r="E52" s="35">
        <v>9.0</v>
      </c>
      <c r="F52" s="35">
        <v>52.0</v>
      </c>
      <c r="G52" s="35">
        <v>10.0</v>
      </c>
      <c r="H52" s="35">
        <v>45.0</v>
      </c>
      <c r="I52" s="35">
        <v>10.0</v>
      </c>
      <c r="J52" s="35">
        <v>46.0</v>
      </c>
      <c r="K52" s="38">
        <f t="shared" si="1"/>
        <v>0.1686046512</v>
      </c>
      <c r="L52" s="39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5" t="s">
        <v>114</v>
      </c>
      <c r="B53" s="46" t="s">
        <v>101</v>
      </c>
      <c r="C53" s="35" t="s">
        <v>60</v>
      </c>
      <c r="D53" s="37" t="s">
        <v>52</v>
      </c>
      <c r="E53" s="35">
        <v>11.0</v>
      </c>
      <c r="F53" s="35">
        <v>48.0</v>
      </c>
      <c r="G53" s="35">
        <v>8.0</v>
      </c>
      <c r="H53" s="35">
        <v>36.0</v>
      </c>
      <c r="I53" s="35">
        <v>7.0</v>
      </c>
      <c r="J53" s="35">
        <v>39.0</v>
      </c>
      <c r="K53" s="38">
        <f t="shared" si="1"/>
        <v>0.1744966443</v>
      </c>
      <c r="L53" s="39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5" t="s">
        <v>115</v>
      </c>
      <c r="B54" s="46" t="s">
        <v>101</v>
      </c>
      <c r="C54" s="35" t="s">
        <v>60</v>
      </c>
      <c r="D54" s="37" t="s">
        <v>52</v>
      </c>
      <c r="E54" s="35">
        <v>19.0</v>
      </c>
      <c r="F54" s="35">
        <v>50.0</v>
      </c>
      <c r="G54" s="35">
        <v>9.0</v>
      </c>
      <c r="H54" s="35">
        <v>36.0</v>
      </c>
      <c r="I54" s="35">
        <v>17.0</v>
      </c>
      <c r="J54" s="35">
        <v>37.0</v>
      </c>
      <c r="K54" s="38">
        <f t="shared" si="1"/>
        <v>0.2678571429</v>
      </c>
      <c r="L54" s="39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L55" s="47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L56" s="47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L57" s="47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L58" s="47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L59" s="47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L60" s="47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L61" s="47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L62" s="47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L63" s="47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L64" s="47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L65" s="47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L66" s="47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L67" s="47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L68" s="47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L69" s="47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L70" s="47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L71" s="47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L72" s="47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L73" s="47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L74" s="47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L75" s="47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L76" s="47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L77" s="47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L78" s="47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L79" s="47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L80" s="47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L81" s="47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L82" s="47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L83" s="47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L84" s="47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L85" s="47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L86" s="47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L87" s="47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L88" s="47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L89" s="47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L90" s="47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L91" s="47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L92" s="47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L93" s="47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L94" s="47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L95" s="47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L96" s="47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L97" s="47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L98" s="47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L99" s="47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L100" s="47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L101" s="47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L102" s="47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L103" s="47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L104" s="47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L105" s="47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L106" s="47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48"/>
      <c r="B142" s="49"/>
      <c r="C142" s="50"/>
      <c r="D142" s="50"/>
      <c r="E142" s="49"/>
      <c r="F142" s="49"/>
      <c r="G142" s="47"/>
      <c r="H142" s="49"/>
      <c r="I142" s="49"/>
      <c r="J142" s="49"/>
      <c r="K142" s="49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48"/>
      <c r="B143" s="49"/>
      <c r="C143" s="50"/>
      <c r="D143" s="50"/>
      <c r="E143" s="49"/>
      <c r="F143" s="49"/>
      <c r="G143" s="49"/>
      <c r="H143" s="49"/>
      <c r="I143" s="49"/>
      <c r="J143" s="49"/>
      <c r="K143" s="51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48"/>
      <c r="B144" s="49"/>
      <c r="C144" s="49"/>
      <c r="D144" s="49"/>
      <c r="E144" s="49"/>
      <c r="F144" s="49"/>
      <c r="G144" s="49"/>
      <c r="H144" s="49"/>
      <c r="I144" s="49"/>
      <c r="J144" s="49"/>
      <c r="K144" s="51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48"/>
      <c r="B145" s="49"/>
      <c r="C145" s="49"/>
      <c r="D145" s="49"/>
      <c r="E145" s="49"/>
      <c r="F145" s="49"/>
      <c r="G145" s="49"/>
      <c r="H145" s="49"/>
      <c r="I145" s="49"/>
      <c r="J145" s="49"/>
      <c r="K145" s="51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48"/>
      <c r="B146" s="49"/>
      <c r="C146" s="49"/>
      <c r="D146" s="49"/>
      <c r="E146" s="49"/>
      <c r="F146" s="49"/>
      <c r="G146" s="49"/>
      <c r="H146" s="49"/>
      <c r="I146" s="49"/>
      <c r="J146" s="49"/>
      <c r="K146" s="51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48"/>
      <c r="B147" s="49"/>
      <c r="C147" s="49"/>
      <c r="D147" s="49"/>
      <c r="E147" s="49"/>
      <c r="F147" s="49"/>
      <c r="G147" s="49"/>
      <c r="H147" s="49"/>
      <c r="I147" s="49"/>
      <c r="J147" s="49"/>
      <c r="K147" s="51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48"/>
      <c r="B148" s="49"/>
      <c r="C148" s="49"/>
      <c r="D148" s="49"/>
      <c r="E148" s="49"/>
      <c r="F148" s="49"/>
      <c r="G148" s="49"/>
      <c r="H148" s="49"/>
      <c r="I148" s="49"/>
      <c r="J148" s="49"/>
      <c r="K148" s="51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15"/>
      <c r="B149" s="6"/>
      <c r="C149" s="15"/>
      <c r="D149" s="15"/>
      <c r="E149" s="15"/>
      <c r="F149" s="15"/>
      <c r="G149" s="15"/>
      <c r="H149" s="15"/>
      <c r="I149" s="15"/>
      <c r="J149" s="15"/>
      <c r="K149" s="52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15"/>
      <c r="B150" s="6"/>
      <c r="C150" s="6"/>
      <c r="D150" s="6"/>
      <c r="E150" s="15"/>
      <c r="F150" s="15"/>
      <c r="G150" s="15"/>
      <c r="H150" s="15"/>
      <c r="I150" s="15"/>
      <c r="J150" s="15"/>
      <c r="K150" s="52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15"/>
      <c r="B151" s="6"/>
      <c r="C151" s="6"/>
      <c r="D151" s="6"/>
      <c r="E151" s="15"/>
      <c r="F151" s="15"/>
      <c r="G151" s="15"/>
      <c r="H151" s="15"/>
      <c r="I151" s="15"/>
      <c r="J151" s="15"/>
      <c r="K151" s="52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15"/>
      <c r="B152" s="6"/>
      <c r="C152" s="6"/>
      <c r="D152" s="6"/>
      <c r="E152" s="15"/>
      <c r="F152" s="15"/>
      <c r="G152" s="15"/>
      <c r="H152" s="15"/>
      <c r="I152" s="15"/>
      <c r="J152" s="15"/>
      <c r="K152" s="52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15"/>
      <c r="B153" s="6"/>
      <c r="C153" s="6"/>
      <c r="D153" s="6"/>
      <c r="E153" s="15"/>
      <c r="F153" s="15"/>
      <c r="G153" s="6"/>
      <c r="H153" s="15"/>
      <c r="I153" s="15"/>
      <c r="J153" s="15"/>
      <c r="K153" s="52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15"/>
      <c r="B154" s="6"/>
      <c r="C154" s="6"/>
      <c r="D154" s="6"/>
      <c r="E154" s="15"/>
      <c r="F154" s="15"/>
      <c r="G154" s="15"/>
      <c r="H154" s="15"/>
      <c r="I154" s="15"/>
      <c r="J154" s="15"/>
      <c r="K154" s="52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15"/>
      <c r="B155" s="6"/>
      <c r="C155" s="6"/>
      <c r="D155" s="6"/>
      <c r="E155" s="15"/>
      <c r="F155" s="15"/>
      <c r="G155" s="15"/>
      <c r="H155" s="15"/>
      <c r="I155" s="15"/>
      <c r="J155" s="15"/>
      <c r="K155" s="52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15"/>
      <c r="B156" s="6"/>
      <c r="C156" s="6"/>
      <c r="D156" s="6"/>
      <c r="E156" s="15"/>
      <c r="F156" s="15"/>
      <c r="G156" s="15"/>
      <c r="H156" s="15"/>
      <c r="I156" s="15"/>
      <c r="J156" s="15"/>
      <c r="K156" s="52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15"/>
      <c r="B157" s="6"/>
      <c r="C157" s="15"/>
      <c r="D157" s="15"/>
      <c r="E157" s="15"/>
      <c r="F157" s="15"/>
      <c r="G157" s="15"/>
      <c r="H157" s="15"/>
      <c r="I157" s="15"/>
      <c r="J157" s="15"/>
      <c r="K157" s="52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15"/>
      <c r="B158" s="6"/>
      <c r="C158" s="6"/>
      <c r="D158" s="6"/>
      <c r="E158" s="15"/>
      <c r="F158" s="15"/>
      <c r="G158" s="15"/>
      <c r="H158" s="15"/>
      <c r="I158" s="15"/>
      <c r="J158" s="15"/>
      <c r="K158" s="52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15"/>
      <c r="B159" s="6"/>
      <c r="C159" s="6"/>
      <c r="D159" s="6"/>
      <c r="E159" s="15"/>
      <c r="F159" s="15"/>
      <c r="G159" s="15"/>
      <c r="H159" s="15"/>
      <c r="I159" s="15"/>
      <c r="J159" s="15"/>
      <c r="K159" s="52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15"/>
      <c r="B160" s="6"/>
      <c r="C160" s="6"/>
      <c r="D160" s="6"/>
      <c r="E160" s="15"/>
      <c r="F160" s="15"/>
      <c r="G160" s="15"/>
      <c r="H160" s="15"/>
      <c r="I160" s="15"/>
      <c r="J160" s="15"/>
      <c r="K160" s="52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15"/>
      <c r="B161" s="6"/>
      <c r="C161" s="6"/>
      <c r="D161" s="6"/>
      <c r="E161" s="15"/>
      <c r="F161" s="15"/>
      <c r="G161" s="15"/>
      <c r="H161" s="15"/>
      <c r="I161" s="15"/>
      <c r="J161" s="15"/>
      <c r="K161" s="52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15"/>
      <c r="B162" s="6"/>
      <c r="C162" s="6"/>
      <c r="D162" s="6"/>
      <c r="E162" s="15"/>
      <c r="F162" s="15"/>
      <c r="G162" s="15"/>
      <c r="H162" s="15"/>
      <c r="I162" s="15"/>
      <c r="J162" s="15"/>
      <c r="K162" s="52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15"/>
      <c r="B163" s="6"/>
      <c r="C163" s="6"/>
      <c r="D163" s="6"/>
      <c r="E163" s="15"/>
      <c r="F163" s="15"/>
      <c r="G163" s="15"/>
      <c r="H163" s="15"/>
      <c r="I163" s="15"/>
      <c r="J163" s="15"/>
      <c r="K163" s="52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15"/>
      <c r="B164" s="6"/>
      <c r="C164" s="6"/>
      <c r="D164" s="6"/>
      <c r="E164" s="15"/>
      <c r="F164" s="15"/>
      <c r="G164" s="15"/>
      <c r="H164" s="15"/>
      <c r="I164" s="15"/>
      <c r="J164" s="15"/>
      <c r="K164" s="52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15"/>
      <c r="B165" s="6"/>
      <c r="C165" s="15"/>
      <c r="D165" s="15"/>
      <c r="E165" s="15"/>
      <c r="F165" s="15"/>
      <c r="G165" s="15"/>
      <c r="H165" s="15"/>
      <c r="I165" s="15"/>
      <c r="J165" s="15"/>
      <c r="K165" s="52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15"/>
      <c r="B166" s="6"/>
      <c r="C166" s="6"/>
      <c r="D166" s="6"/>
      <c r="E166" s="15"/>
      <c r="F166" s="15"/>
      <c r="G166" s="15"/>
      <c r="H166" s="15"/>
      <c r="I166" s="15"/>
      <c r="J166" s="15"/>
      <c r="K166" s="52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15"/>
      <c r="B167" s="6"/>
      <c r="C167" s="6"/>
      <c r="D167" s="6"/>
      <c r="E167" s="15"/>
      <c r="F167" s="15"/>
      <c r="G167" s="15"/>
      <c r="H167" s="15"/>
      <c r="I167" s="15"/>
      <c r="J167" s="15"/>
      <c r="K167" s="52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15"/>
      <c r="B168" s="6"/>
      <c r="C168" s="6"/>
      <c r="D168" s="6"/>
      <c r="E168" s="15"/>
      <c r="F168" s="15"/>
      <c r="G168" s="15"/>
      <c r="H168" s="15"/>
      <c r="I168" s="15"/>
      <c r="J168" s="15"/>
      <c r="K168" s="52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15"/>
      <c r="B169" s="53"/>
      <c r="C169" s="15"/>
      <c r="D169" s="15"/>
      <c r="E169" s="15"/>
      <c r="F169" s="15"/>
      <c r="G169" s="15"/>
      <c r="H169" s="15"/>
      <c r="I169" s="15"/>
      <c r="J169" s="15"/>
      <c r="K169" s="52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15"/>
      <c r="B170" s="53"/>
      <c r="C170" s="15"/>
      <c r="D170" s="15"/>
      <c r="E170" s="15"/>
      <c r="F170" s="15"/>
      <c r="G170" s="15"/>
      <c r="H170" s="15"/>
      <c r="I170" s="15"/>
      <c r="J170" s="15"/>
      <c r="K170" s="52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15"/>
      <c r="B171" s="6"/>
      <c r="C171" s="6"/>
      <c r="D171" s="6"/>
      <c r="E171" s="15"/>
      <c r="F171" s="15"/>
      <c r="G171" s="15"/>
      <c r="H171" s="15"/>
      <c r="I171" s="15"/>
      <c r="J171" s="15"/>
      <c r="K171" s="52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15"/>
      <c r="B172" s="53"/>
      <c r="C172" s="15"/>
      <c r="D172" s="15"/>
      <c r="E172" s="15"/>
      <c r="F172" s="15"/>
      <c r="G172" s="15"/>
      <c r="H172" s="15"/>
      <c r="I172" s="15"/>
      <c r="J172" s="15"/>
      <c r="K172" s="52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15"/>
      <c r="B173" s="53"/>
      <c r="C173" s="15"/>
      <c r="D173" s="15"/>
      <c r="E173" s="15"/>
      <c r="F173" s="15"/>
      <c r="G173" s="15"/>
      <c r="H173" s="15"/>
      <c r="I173" s="15"/>
      <c r="J173" s="15"/>
      <c r="K173" s="52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15"/>
      <c r="B174" s="53"/>
      <c r="C174" s="15"/>
      <c r="D174" s="15"/>
      <c r="E174" s="15"/>
      <c r="F174" s="15"/>
      <c r="G174" s="15"/>
      <c r="H174" s="15"/>
      <c r="I174" s="15"/>
      <c r="J174" s="15"/>
      <c r="K174" s="52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15"/>
      <c r="B175" s="53"/>
      <c r="C175" s="15"/>
      <c r="D175" s="15"/>
      <c r="E175" s="15"/>
      <c r="F175" s="15"/>
      <c r="G175" s="15"/>
      <c r="H175" s="15"/>
      <c r="I175" s="15"/>
      <c r="J175" s="15"/>
      <c r="K175" s="52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15"/>
      <c r="B176" s="53"/>
      <c r="C176" s="15"/>
      <c r="D176" s="15"/>
      <c r="E176" s="15"/>
      <c r="F176" s="15"/>
      <c r="G176" s="15"/>
      <c r="H176" s="15"/>
      <c r="I176" s="15"/>
      <c r="J176" s="15"/>
      <c r="K176" s="52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15"/>
      <c r="B177" s="6"/>
      <c r="C177" s="6"/>
      <c r="D177" s="6"/>
      <c r="E177" s="15"/>
      <c r="F177" s="15"/>
      <c r="G177" s="15"/>
      <c r="H177" s="15"/>
      <c r="I177" s="15"/>
      <c r="J177" s="15"/>
      <c r="K177" s="52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15"/>
      <c r="B178" s="53"/>
      <c r="C178" s="15"/>
      <c r="D178" s="15"/>
      <c r="E178" s="15"/>
      <c r="F178" s="15"/>
      <c r="G178" s="15"/>
      <c r="H178" s="15"/>
      <c r="I178" s="15"/>
      <c r="J178" s="15"/>
      <c r="K178" s="52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15"/>
      <c r="B179" s="6"/>
      <c r="C179" s="15"/>
      <c r="D179" s="15"/>
      <c r="E179" s="15"/>
      <c r="F179" s="15"/>
      <c r="G179" s="15"/>
      <c r="H179" s="15"/>
      <c r="I179" s="15"/>
      <c r="J179" s="15"/>
      <c r="K179" s="52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15"/>
      <c r="B180" s="53"/>
      <c r="C180" s="15"/>
      <c r="D180" s="15"/>
      <c r="E180" s="15"/>
      <c r="F180" s="15"/>
      <c r="G180" s="15"/>
      <c r="H180" s="15"/>
      <c r="I180" s="15"/>
      <c r="J180" s="15"/>
      <c r="K180" s="52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15"/>
      <c r="B181" s="53"/>
      <c r="C181" s="15"/>
      <c r="D181" s="15"/>
      <c r="E181" s="15"/>
      <c r="F181" s="15"/>
      <c r="G181" s="15"/>
      <c r="H181" s="15"/>
      <c r="I181" s="15"/>
      <c r="J181" s="15"/>
      <c r="K181" s="52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15"/>
      <c r="B182" s="53"/>
      <c r="C182" s="15"/>
      <c r="D182" s="15"/>
      <c r="E182" s="15"/>
      <c r="F182" s="15"/>
      <c r="G182" s="15"/>
      <c r="H182" s="15"/>
      <c r="I182" s="15"/>
      <c r="J182" s="15"/>
      <c r="K182" s="52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15"/>
      <c r="B183" s="6"/>
      <c r="C183" s="6"/>
      <c r="D183" s="6"/>
      <c r="E183" s="15"/>
      <c r="F183" s="15"/>
      <c r="G183" s="15"/>
      <c r="H183" s="15"/>
      <c r="I183" s="15"/>
      <c r="J183" s="15"/>
      <c r="K183" s="52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15"/>
      <c r="B184" s="53"/>
      <c r="C184" s="15"/>
      <c r="D184" s="15"/>
      <c r="E184" s="15"/>
      <c r="F184" s="15"/>
      <c r="G184" s="15"/>
      <c r="H184" s="15"/>
      <c r="I184" s="15"/>
      <c r="J184" s="15"/>
      <c r="K184" s="52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15"/>
      <c r="B185" s="53"/>
      <c r="C185" s="15"/>
      <c r="D185" s="15"/>
      <c r="E185" s="15"/>
      <c r="F185" s="15"/>
      <c r="G185" s="15"/>
      <c r="H185" s="15"/>
      <c r="I185" s="15"/>
      <c r="J185" s="15"/>
      <c r="K185" s="52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15"/>
      <c r="B186" s="6"/>
      <c r="C186" s="6"/>
      <c r="D186" s="6"/>
      <c r="E186" s="15"/>
      <c r="F186" s="15"/>
      <c r="G186" s="15"/>
      <c r="H186" s="15"/>
      <c r="I186" s="15"/>
      <c r="J186" s="15"/>
      <c r="K186" s="52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15"/>
      <c r="B187" s="6"/>
      <c r="C187" s="6"/>
      <c r="D187" s="6"/>
      <c r="E187" s="15"/>
      <c r="F187" s="15"/>
      <c r="G187" s="15"/>
      <c r="H187" s="15"/>
      <c r="I187" s="15"/>
      <c r="J187" s="15"/>
      <c r="K187" s="52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15"/>
      <c r="B188" s="6"/>
      <c r="C188" s="15"/>
      <c r="D188" s="15"/>
      <c r="E188" s="15"/>
      <c r="F188" s="15"/>
      <c r="G188" s="15"/>
      <c r="H188" s="15"/>
      <c r="I188" s="15"/>
      <c r="J188" s="15"/>
      <c r="K188" s="52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15"/>
      <c r="B189" s="6"/>
      <c r="C189" s="6"/>
      <c r="D189" s="6"/>
      <c r="E189" s="15"/>
      <c r="F189" s="15"/>
      <c r="G189" s="15"/>
      <c r="H189" s="15"/>
      <c r="I189" s="15"/>
      <c r="J189" s="15"/>
      <c r="K189" s="52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15"/>
      <c r="B190" s="6"/>
      <c r="C190" s="6"/>
      <c r="D190" s="6"/>
      <c r="E190" s="15"/>
      <c r="F190" s="15"/>
      <c r="G190" s="15"/>
      <c r="H190" s="15"/>
      <c r="I190" s="15"/>
      <c r="J190" s="15"/>
      <c r="K190" s="52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15"/>
      <c r="B191" s="6"/>
      <c r="C191" s="6"/>
      <c r="D191" s="6"/>
      <c r="E191" s="15"/>
      <c r="F191" s="15"/>
      <c r="G191" s="15"/>
      <c r="H191" s="15"/>
      <c r="I191" s="15"/>
      <c r="J191" s="15"/>
      <c r="K191" s="52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15"/>
      <c r="B192" s="6"/>
      <c r="C192" s="6"/>
      <c r="D192" s="6"/>
      <c r="E192" s="15"/>
      <c r="F192" s="15"/>
      <c r="G192" s="15"/>
      <c r="H192" s="15"/>
      <c r="I192" s="15"/>
      <c r="J192" s="15"/>
      <c r="K192" s="52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15"/>
      <c r="B193" s="6"/>
      <c r="C193" s="6"/>
      <c r="D193" s="6"/>
      <c r="E193" s="15"/>
      <c r="F193" s="15"/>
      <c r="G193" s="15"/>
      <c r="H193" s="15"/>
      <c r="I193" s="15"/>
      <c r="J193" s="15"/>
      <c r="K193" s="52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15"/>
      <c r="B194" s="6"/>
      <c r="C194" s="6"/>
      <c r="D194" s="6"/>
      <c r="E194" s="15"/>
      <c r="F194" s="15"/>
      <c r="G194" s="15"/>
      <c r="H194" s="15"/>
      <c r="I194" s="15"/>
      <c r="J194" s="15"/>
      <c r="K194" s="52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15"/>
      <c r="B195" s="6"/>
      <c r="C195" s="6"/>
      <c r="D195" s="6"/>
      <c r="E195" s="15"/>
      <c r="F195" s="15"/>
      <c r="G195" s="15"/>
      <c r="H195" s="15"/>
      <c r="I195" s="15"/>
      <c r="J195" s="15"/>
      <c r="K195" s="52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15"/>
      <c r="B196" s="6"/>
      <c r="C196" s="6"/>
      <c r="D196" s="6"/>
      <c r="E196" s="15"/>
      <c r="F196" s="15"/>
      <c r="G196" s="15"/>
      <c r="H196" s="15"/>
      <c r="I196" s="15"/>
      <c r="J196" s="15"/>
      <c r="K196" s="52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15"/>
      <c r="B197" s="6"/>
      <c r="C197" s="6"/>
      <c r="D197" s="6"/>
      <c r="E197" s="15"/>
      <c r="F197" s="15"/>
      <c r="G197" s="15"/>
      <c r="H197" s="15"/>
      <c r="I197" s="15"/>
      <c r="J197" s="15"/>
      <c r="K197" s="52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15"/>
      <c r="B198" s="6"/>
      <c r="C198" s="6"/>
      <c r="D198" s="6"/>
      <c r="E198" s="15"/>
      <c r="F198" s="15"/>
      <c r="G198" s="15"/>
      <c r="H198" s="15"/>
      <c r="I198" s="15"/>
      <c r="J198" s="15"/>
      <c r="K198" s="52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15"/>
      <c r="B199" s="6"/>
      <c r="C199" s="6"/>
      <c r="D199" s="6"/>
      <c r="E199" s="15"/>
      <c r="F199" s="15"/>
      <c r="G199" s="15"/>
      <c r="H199" s="15"/>
      <c r="I199" s="15"/>
      <c r="J199" s="15"/>
      <c r="K199" s="52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15"/>
      <c r="B200" s="6"/>
      <c r="C200" s="6"/>
      <c r="D200" s="6"/>
      <c r="E200" s="15"/>
      <c r="F200" s="15"/>
      <c r="G200" s="15"/>
      <c r="H200" s="15"/>
      <c r="I200" s="15"/>
      <c r="J200" s="15"/>
      <c r="K200" s="52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15"/>
      <c r="B201" s="6"/>
      <c r="C201" s="6"/>
      <c r="D201" s="6"/>
      <c r="E201" s="15"/>
      <c r="F201" s="15"/>
      <c r="G201" s="15"/>
      <c r="H201" s="15"/>
      <c r="I201" s="15"/>
      <c r="J201" s="15"/>
      <c r="K201" s="52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15"/>
      <c r="B202" s="6"/>
      <c r="C202" s="6"/>
      <c r="D202" s="6"/>
      <c r="E202" s="15"/>
      <c r="F202" s="15"/>
      <c r="G202" s="15"/>
      <c r="H202" s="15"/>
      <c r="I202" s="15"/>
      <c r="J202" s="15"/>
      <c r="K202" s="52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15"/>
      <c r="B203" s="6"/>
      <c r="C203" s="15"/>
      <c r="D203" s="15"/>
      <c r="E203" s="15"/>
      <c r="F203" s="15"/>
      <c r="G203" s="15"/>
      <c r="H203" s="15"/>
      <c r="I203" s="15"/>
      <c r="J203" s="15"/>
      <c r="K203" s="52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15"/>
      <c r="B204" s="6"/>
      <c r="C204" s="6"/>
      <c r="D204" s="6"/>
      <c r="E204" s="15"/>
      <c r="F204" s="15"/>
      <c r="G204" s="15"/>
      <c r="H204" s="15"/>
      <c r="I204" s="15"/>
      <c r="J204" s="15"/>
      <c r="K204" s="52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15"/>
      <c r="B205" s="6"/>
      <c r="C205" s="6"/>
      <c r="D205" s="6"/>
      <c r="E205" s="15"/>
      <c r="F205" s="15"/>
      <c r="G205" s="15"/>
      <c r="H205" s="15"/>
      <c r="I205" s="15"/>
      <c r="J205" s="15"/>
      <c r="K205" s="52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15"/>
      <c r="B206" s="6"/>
      <c r="C206" s="6"/>
      <c r="D206" s="6"/>
      <c r="E206" s="15"/>
      <c r="F206" s="15"/>
      <c r="G206" s="15"/>
      <c r="H206" s="15"/>
      <c r="I206" s="15"/>
      <c r="J206" s="15"/>
      <c r="K206" s="52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15"/>
      <c r="B207" s="6"/>
      <c r="C207" s="6"/>
      <c r="D207" s="6"/>
      <c r="E207" s="15"/>
      <c r="F207" s="15"/>
      <c r="G207" s="15"/>
      <c r="H207" s="15"/>
      <c r="I207" s="15"/>
      <c r="J207" s="15"/>
      <c r="K207" s="52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15"/>
      <c r="B208" s="6"/>
      <c r="C208" s="6"/>
      <c r="D208" s="6"/>
      <c r="E208" s="15"/>
      <c r="F208" s="15"/>
      <c r="G208" s="15"/>
      <c r="H208" s="15"/>
      <c r="I208" s="15"/>
      <c r="J208" s="15"/>
      <c r="K208" s="52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15"/>
      <c r="B209" s="6"/>
      <c r="C209" s="6"/>
      <c r="D209" s="6"/>
      <c r="E209" s="15"/>
      <c r="F209" s="15"/>
      <c r="G209" s="15"/>
      <c r="H209" s="15"/>
      <c r="I209" s="15"/>
      <c r="J209" s="15"/>
      <c r="K209" s="52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15"/>
      <c r="B210" s="6"/>
      <c r="C210" s="6"/>
      <c r="D210" s="6"/>
      <c r="E210" s="15"/>
      <c r="F210" s="15"/>
      <c r="G210" s="15"/>
      <c r="H210" s="15"/>
      <c r="I210" s="15"/>
      <c r="J210" s="15"/>
      <c r="K210" s="52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15"/>
      <c r="B211" s="6"/>
      <c r="C211" s="6"/>
      <c r="D211" s="6"/>
      <c r="E211" s="15"/>
      <c r="F211" s="15"/>
      <c r="G211" s="15"/>
      <c r="H211" s="15"/>
      <c r="I211" s="15"/>
      <c r="J211" s="15"/>
      <c r="K211" s="52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15"/>
      <c r="B212" s="6"/>
      <c r="C212" s="6"/>
      <c r="D212" s="6"/>
      <c r="E212" s="15"/>
      <c r="F212" s="15"/>
      <c r="G212" s="15"/>
      <c r="H212" s="15"/>
      <c r="I212" s="15"/>
      <c r="J212" s="15"/>
      <c r="K212" s="52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15"/>
      <c r="B213" s="6"/>
      <c r="C213" s="15"/>
      <c r="D213" s="15"/>
      <c r="E213" s="15"/>
      <c r="F213" s="15"/>
      <c r="G213" s="15"/>
      <c r="H213" s="15"/>
      <c r="I213" s="15"/>
      <c r="J213" s="15"/>
      <c r="K213" s="52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15"/>
      <c r="B214" s="53"/>
      <c r="C214" s="15"/>
      <c r="D214" s="15"/>
      <c r="E214" s="15"/>
      <c r="F214" s="15"/>
      <c r="G214" s="15"/>
      <c r="H214" s="15"/>
      <c r="I214" s="15"/>
      <c r="J214" s="15"/>
      <c r="K214" s="52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15"/>
      <c r="B215" s="6"/>
      <c r="C215" s="6"/>
      <c r="D215" s="6"/>
      <c r="E215" s="15"/>
      <c r="F215" s="15"/>
      <c r="G215" s="15"/>
      <c r="H215" s="15"/>
      <c r="I215" s="15"/>
      <c r="J215" s="15"/>
      <c r="K215" s="52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15"/>
      <c r="B216" s="6"/>
      <c r="C216" s="15"/>
      <c r="D216" s="15"/>
      <c r="E216" s="15"/>
      <c r="F216" s="15"/>
      <c r="G216" s="15"/>
      <c r="H216" s="15"/>
      <c r="I216" s="15"/>
      <c r="J216" s="15"/>
      <c r="K216" s="52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15"/>
      <c r="B217" s="6"/>
      <c r="C217" s="6"/>
      <c r="D217" s="6"/>
      <c r="E217" s="15"/>
      <c r="F217" s="15"/>
      <c r="G217" s="15"/>
      <c r="H217" s="15"/>
      <c r="I217" s="15"/>
      <c r="J217" s="15"/>
      <c r="K217" s="52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15"/>
      <c r="B218" s="6"/>
      <c r="C218" s="6"/>
      <c r="D218" s="6"/>
      <c r="E218" s="15"/>
      <c r="F218" s="15"/>
      <c r="G218" s="15"/>
      <c r="H218" s="15"/>
      <c r="I218" s="15"/>
      <c r="J218" s="15"/>
      <c r="K218" s="52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15"/>
      <c r="B219" s="53"/>
      <c r="C219" s="15"/>
      <c r="D219" s="15"/>
      <c r="E219" s="15"/>
      <c r="F219" s="15"/>
      <c r="G219" s="15"/>
      <c r="H219" s="15"/>
      <c r="I219" s="15"/>
      <c r="J219" s="15"/>
      <c r="K219" s="52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15"/>
      <c r="B220" s="6"/>
      <c r="C220" s="6"/>
      <c r="D220" s="6"/>
      <c r="E220" s="15"/>
      <c r="F220" s="15"/>
      <c r="G220" s="15"/>
      <c r="H220" s="15"/>
      <c r="I220" s="15"/>
      <c r="J220" s="15"/>
      <c r="K220" s="52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15"/>
      <c r="B221" s="6"/>
      <c r="C221" s="6"/>
      <c r="D221" s="6"/>
      <c r="E221" s="15"/>
      <c r="F221" s="15"/>
      <c r="G221" s="15"/>
      <c r="H221" s="15"/>
      <c r="I221" s="15"/>
      <c r="J221" s="15"/>
      <c r="K221" s="52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15"/>
      <c r="B222" s="6"/>
      <c r="C222" s="6"/>
      <c r="D222" s="6"/>
      <c r="E222" s="15"/>
      <c r="F222" s="15"/>
      <c r="G222" s="15"/>
      <c r="H222" s="15"/>
      <c r="I222" s="15"/>
      <c r="J222" s="15"/>
      <c r="K222" s="52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15"/>
      <c r="B223" s="53"/>
      <c r="C223" s="15"/>
      <c r="D223" s="15"/>
      <c r="E223" s="15"/>
      <c r="F223" s="15"/>
      <c r="G223" s="15"/>
      <c r="H223" s="15"/>
      <c r="I223" s="15"/>
      <c r="J223" s="15"/>
      <c r="K223" s="52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15"/>
      <c r="B224" s="6"/>
      <c r="C224" s="6"/>
      <c r="D224" s="6"/>
      <c r="E224" s="15"/>
      <c r="F224" s="15"/>
      <c r="G224" s="15"/>
      <c r="H224" s="15"/>
      <c r="I224" s="15"/>
      <c r="J224" s="15"/>
      <c r="K224" s="52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15"/>
      <c r="B225" s="6"/>
      <c r="C225" s="6"/>
      <c r="D225" s="6"/>
      <c r="E225" s="15"/>
      <c r="F225" s="15"/>
      <c r="G225" s="15"/>
      <c r="H225" s="15"/>
      <c r="I225" s="15"/>
      <c r="J225" s="15"/>
      <c r="K225" s="52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15"/>
      <c r="B226" s="53"/>
      <c r="C226" s="15"/>
      <c r="D226" s="15"/>
      <c r="E226" s="15"/>
      <c r="F226" s="15"/>
      <c r="G226" s="15"/>
      <c r="H226" s="15"/>
      <c r="I226" s="15"/>
      <c r="J226" s="15"/>
      <c r="K226" s="52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52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15"/>
      <c r="B228" s="53"/>
      <c r="C228" s="15"/>
      <c r="D228" s="15"/>
      <c r="E228" s="15"/>
      <c r="F228" s="15"/>
      <c r="G228" s="15"/>
      <c r="H228" s="15"/>
      <c r="I228" s="15"/>
      <c r="J228" s="15"/>
      <c r="K228" s="52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15"/>
      <c r="B229" s="6"/>
      <c r="C229" s="6"/>
      <c r="D229" s="6"/>
      <c r="E229" s="15"/>
      <c r="F229" s="15"/>
      <c r="G229" s="15"/>
      <c r="H229" s="15"/>
      <c r="I229" s="15"/>
      <c r="J229" s="15"/>
      <c r="K229" s="52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15"/>
      <c r="B230" s="53"/>
      <c r="C230" s="15"/>
      <c r="D230" s="15"/>
      <c r="E230" s="15"/>
      <c r="F230" s="15"/>
      <c r="G230" s="15"/>
      <c r="H230" s="15"/>
      <c r="I230" s="15"/>
      <c r="J230" s="15"/>
      <c r="K230" s="52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15"/>
      <c r="B231" s="6"/>
      <c r="C231" s="6"/>
      <c r="D231" s="6"/>
      <c r="E231" s="15"/>
      <c r="F231" s="15"/>
      <c r="G231" s="15"/>
      <c r="H231" s="15"/>
      <c r="I231" s="15"/>
      <c r="J231" s="15"/>
      <c r="K231" s="52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15"/>
      <c r="B232" s="6"/>
      <c r="C232" s="6"/>
      <c r="D232" s="6"/>
      <c r="E232" s="15"/>
      <c r="F232" s="15"/>
      <c r="G232" s="15"/>
      <c r="H232" s="15"/>
      <c r="I232" s="15"/>
      <c r="J232" s="15"/>
      <c r="K232" s="52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15"/>
      <c r="B233" s="6"/>
      <c r="C233" s="6"/>
      <c r="D233" s="6"/>
      <c r="E233" s="15"/>
      <c r="F233" s="15"/>
      <c r="G233" s="15"/>
      <c r="H233" s="15"/>
      <c r="I233" s="15"/>
      <c r="J233" s="15"/>
      <c r="K233" s="52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15"/>
      <c r="B234" s="6"/>
      <c r="C234" s="6"/>
      <c r="D234" s="6"/>
      <c r="E234" s="15"/>
      <c r="F234" s="15"/>
      <c r="G234" s="15"/>
      <c r="H234" s="15"/>
      <c r="I234" s="15"/>
      <c r="J234" s="15"/>
      <c r="K234" s="52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15"/>
      <c r="B235" s="53"/>
      <c r="C235" s="15"/>
      <c r="D235" s="15"/>
      <c r="E235" s="15"/>
      <c r="F235" s="15"/>
      <c r="G235" s="15"/>
      <c r="H235" s="15"/>
      <c r="I235" s="15"/>
      <c r="J235" s="15"/>
      <c r="K235" s="52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15"/>
      <c r="B236" s="53"/>
      <c r="C236" s="15"/>
      <c r="D236" s="15"/>
      <c r="E236" s="15"/>
      <c r="F236" s="15"/>
      <c r="G236" s="15"/>
      <c r="H236" s="15"/>
      <c r="I236" s="15"/>
      <c r="J236" s="15"/>
      <c r="K236" s="52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15"/>
      <c r="B237" s="6"/>
      <c r="C237" s="6"/>
      <c r="D237" s="6"/>
      <c r="E237" s="15"/>
      <c r="F237" s="15"/>
      <c r="G237" s="15"/>
      <c r="H237" s="15"/>
      <c r="I237" s="15"/>
      <c r="J237" s="15"/>
      <c r="K237" s="52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15"/>
      <c r="B238" s="53"/>
      <c r="C238" s="15"/>
      <c r="D238" s="15"/>
      <c r="E238" s="15"/>
      <c r="F238" s="15"/>
      <c r="G238" s="15"/>
      <c r="H238" s="15"/>
      <c r="I238" s="15"/>
      <c r="J238" s="15"/>
      <c r="K238" s="52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15"/>
      <c r="B239" s="6"/>
      <c r="C239" s="15"/>
      <c r="D239" s="15"/>
      <c r="E239" s="15"/>
      <c r="F239" s="15"/>
      <c r="G239" s="15"/>
      <c r="H239" s="15"/>
      <c r="I239" s="15"/>
      <c r="J239" s="15"/>
      <c r="K239" s="52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15"/>
      <c r="B240" s="6"/>
      <c r="C240" s="6"/>
      <c r="D240" s="6"/>
      <c r="E240" s="15"/>
      <c r="F240" s="15"/>
      <c r="G240" s="15"/>
      <c r="H240" s="15"/>
      <c r="I240" s="15"/>
      <c r="J240" s="15"/>
      <c r="K240" s="52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15"/>
      <c r="B241" s="53"/>
      <c r="C241" s="15"/>
      <c r="D241" s="15"/>
      <c r="E241" s="15"/>
      <c r="F241" s="15"/>
      <c r="G241" s="15"/>
      <c r="H241" s="15"/>
      <c r="I241" s="15"/>
      <c r="J241" s="15"/>
      <c r="K241" s="52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15"/>
      <c r="B242" s="6"/>
      <c r="C242" s="6"/>
      <c r="D242" s="6"/>
      <c r="E242" s="15"/>
      <c r="F242" s="15"/>
      <c r="G242" s="15"/>
      <c r="H242" s="15"/>
      <c r="I242" s="15"/>
      <c r="J242" s="15"/>
      <c r="K242" s="52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15"/>
      <c r="B243" s="6"/>
      <c r="C243" s="6"/>
      <c r="D243" s="6"/>
      <c r="E243" s="15"/>
      <c r="F243" s="15"/>
      <c r="G243" s="15"/>
      <c r="H243" s="15"/>
      <c r="I243" s="15"/>
      <c r="J243" s="15"/>
      <c r="K243" s="52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15"/>
      <c r="B244" s="6"/>
      <c r="C244" s="6"/>
      <c r="D244" s="6"/>
      <c r="E244" s="15"/>
      <c r="F244" s="15"/>
      <c r="G244" s="15"/>
      <c r="H244" s="15"/>
      <c r="I244" s="15"/>
      <c r="J244" s="15"/>
      <c r="K244" s="52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15"/>
      <c r="B245" s="6"/>
      <c r="C245" s="6"/>
      <c r="D245" s="6"/>
      <c r="E245" s="15"/>
      <c r="F245" s="15"/>
      <c r="G245" s="15"/>
      <c r="H245" s="15"/>
      <c r="I245" s="15"/>
      <c r="J245" s="15"/>
      <c r="K245" s="52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15"/>
      <c r="B246" s="6"/>
      <c r="C246" s="15"/>
      <c r="D246" s="15"/>
      <c r="E246" s="15"/>
      <c r="F246" s="15"/>
      <c r="G246" s="15"/>
      <c r="H246" s="15"/>
      <c r="I246" s="15"/>
      <c r="J246" s="15"/>
      <c r="K246" s="52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15"/>
      <c r="B247" s="6"/>
      <c r="C247" s="6"/>
      <c r="D247" s="6"/>
      <c r="E247" s="15"/>
      <c r="F247" s="15"/>
      <c r="G247" s="15"/>
      <c r="H247" s="15"/>
      <c r="I247" s="15"/>
      <c r="J247" s="15"/>
      <c r="K247" s="52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15"/>
      <c r="B248" s="6"/>
      <c r="C248" s="6"/>
      <c r="D248" s="6"/>
      <c r="E248" s="15"/>
      <c r="F248" s="15"/>
      <c r="G248" s="15"/>
      <c r="H248" s="15"/>
      <c r="I248" s="15"/>
      <c r="J248" s="15"/>
      <c r="K248" s="52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15"/>
      <c r="B249" s="6"/>
      <c r="C249" s="6"/>
      <c r="D249" s="6"/>
      <c r="E249" s="15"/>
      <c r="F249" s="15"/>
      <c r="G249" s="15"/>
      <c r="H249" s="15"/>
      <c r="I249" s="15"/>
      <c r="J249" s="15"/>
      <c r="K249" s="52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15"/>
      <c r="B250" s="6"/>
      <c r="C250" s="6"/>
      <c r="D250" s="6"/>
      <c r="E250" s="15"/>
      <c r="F250" s="15"/>
      <c r="G250" s="15"/>
      <c r="H250" s="15"/>
      <c r="I250" s="15"/>
      <c r="J250" s="15"/>
      <c r="K250" s="52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15"/>
      <c r="B251" s="6"/>
      <c r="C251" s="6"/>
      <c r="D251" s="6"/>
      <c r="E251" s="15"/>
      <c r="F251" s="15"/>
      <c r="G251" s="15"/>
      <c r="H251" s="15"/>
      <c r="I251" s="15"/>
      <c r="J251" s="15"/>
      <c r="K251" s="52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15"/>
      <c r="B252" s="6"/>
      <c r="C252" s="15"/>
      <c r="D252" s="15"/>
      <c r="E252" s="15"/>
      <c r="F252" s="15"/>
      <c r="G252" s="15"/>
      <c r="H252" s="15"/>
      <c r="I252" s="15"/>
      <c r="J252" s="15"/>
      <c r="K252" s="52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15"/>
      <c r="B253" s="53"/>
      <c r="C253" s="15"/>
      <c r="D253" s="15"/>
      <c r="E253" s="15"/>
      <c r="F253" s="15"/>
      <c r="G253" s="15"/>
      <c r="H253" s="15"/>
      <c r="I253" s="15"/>
      <c r="J253" s="15"/>
      <c r="K253" s="52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15"/>
      <c r="B254" s="6"/>
      <c r="C254" s="6"/>
      <c r="D254" s="6"/>
      <c r="E254" s="15"/>
      <c r="F254" s="15"/>
      <c r="G254" s="15"/>
      <c r="H254" s="15"/>
      <c r="I254" s="15"/>
      <c r="J254" s="15"/>
      <c r="K254" s="52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15"/>
      <c r="B255" s="6"/>
      <c r="C255" s="6"/>
      <c r="D255" s="6"/>
      <c r="E255" s="15"/>
      <c r="F255" s="15"/>
      <c r="G255" s="15"/>
      <c r="H255" s="15"/>
      <c r="I255" s="15"/>
      <c r="J255" s="15"/>
      <c r="K255" s="52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15"/>
      <c r="B256" s="6"/>
      <c r="C256" s="15"/>
      <c r="D256" s="15"/>
      <c r="E256" s="15"/>
      <c r="F256" s="15"/>
      <c r="G256" s="15"/>
      <c r="H256" s="15"/>
      <c r="I256" s="15"/>
      <c r="J256" s="15"/>
      <c r="K256" s="52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15"/>
      <c r="B257" s="6"/>
      <c r="C257" s="6"/>
      <c r="D257" s="6"/>
      <c r="E257" s="15"/>
      <c r="F257" s="15"/>
      <c r="G257" s="15"/>
      <c r="H257" s="15"/>
      <c r="I257" s="15"/>
      <c r="J257" s="15"/>
      <c r="K257" s="52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15"/>
      <c r="B258" s="6"/>
      <c r="C258" s="6"/>
      <c r="D258" s="6"/>
      <c r="E258" s="15"/>
      <c r="F258" s="15"/>
      <c r="G258" s="15"/>
      <c r="H258" s="15"/>
      <c r="I258" s="15"/>
      <c r="J258" s="15"/>
      <c r="K258" s="52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15"/>
      <c r="B259" s="6"/>
      <c r="C259" s="6"/>
      <c r="D259" s="6"/>
      <c r="E259" s="15"/>
      <c r="F259" s="15"/>
      <c r="G259" s="15"/>
      <c r="H259" s="15"/>
      <c r="I259" s="15"/>
      <c r="J259" s="15"/>
      <c r="K259" s="52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15"/>
      <c r="B260" s="6"/>
      <c r="C260" s="6"/>
      <c r="D260" s="6"/>
      <c r="E260" s="15"/>
      <c r="F260" s="15"/>
      <c r="G260" s="15"/>
      <c r="H260" s="15"/>
      <c r="I260" s="15"/>
      <c r="J260" s="15"/>
      <c r="K260" s="52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15"/>
      <c r="B261" s="53"/>
      <c r="C261" s="15"/>
      <c r="D261" s="15"/>
      <c r="E261" s="15"/>
      <c r="F261" s="15"/>
      <c r="G261" s="15"/>
      <c r="H261" s="15"/>
      <c r="I261" s="15"/>
      <c r="J261" s="15"/>
      <c r="K261" s="52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15"/>
      <c r="B262" s="6"/>
      <c r="C262" s="6"/>
      <c r="D262" s="6"/>
      <c r="E262" s="15"/>
      <c r="F262" s="15"/>
      <c r="G262" s="15"/>
      <c r="H262" s="15"/>
      <c r="I262" s="15"/>
      <c r="J262" s="15"/>
      <c r="K262" s="52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15"/>
      <c r="B263" s="6"/>
      <c r="C263" s="6"/>
      <c r="D263" s="6"/>
      <c r="E263" s="15"/>
      <c r="F263" s="15"/>
      <c r="G263" s="15"/>
      <c r="H263" s="15"/>
      <c r="I263" s="15"/>
      <c r="J263" s="15"/>
      <c r="K263" s="52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15"/>
      <c r="B264" s="53"/>
      <c r="C264" s="15"/>
      <c r="D264" s="15"/>
      <c r="E264" s="15"/>
      <c r="F264" s="15"/>
      <c r="G264" s="15"/>
      <c r="H264" s="15"/>
      <c r="I264" s="15"/>
      <c r="J264" s="15"/>
      <c r="K264" s="52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15"/>
      <c r="B265" s="6"/>
      <c r="C265" s="15"/>
      <c r="D265" s="15"/>
      <c r="E265" s="15"/>
      <c r="F265" s="15"/>
      <c r="G265" s="15"/>
      <c r="H265" s="15"/>
      <c r="I265" s="15"/>
      <c r="J265" s="15"/>
      <c r="K265" s="52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15"/>
      <c r="B266" s="6"/>
      <c r="C266" s="6"/>
      <c r="D266" s="6"/>
      <c r="E266" s="15"/>
      <c r="F266" s="15"/>
      <c r="G266" s="15"/>
      <c r="H266" s="15"/>
      <c r="I266" s="15"/>
      <c r="J266" s="15"/>
      <c r="K266" s="52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15"/>
      <c r="B267" s="6"/>
      <c r="C267" s="6"/>
      <c r="D267" s="6"/>
      <c r="E267" s="15"/>
      <c r="F267" s="15"/>
      <c r="G267" s="15"/>
      <c r="H267" s="15"/>
      <c r="I267" s="15"/>
      <c r="J267" s="15"/>
      <c r="K267" s="52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52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15"/>
      <c r="B269" s="6"/>
      <c r="C269" s="6"/>
      <c r="D269" s="6"/>
      <c r="E269" s="15"/>
      <c r="F269" s="15"/>
      <c r="G269" s="15"/>
      <c r="H269" s="15"/>
      <c r="I269" s="15"/>
      <c r="J269" s="15"/>
      <c r="K269" s="52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15"/>
      <c r="B270" s="6"/>
      <c r="C270" s="6"/>
      <c r="D270" s="6"/>
      <c r="E270" s="15"/>
      <c r="F270" s="15"/>
      <c r="G270" s="15"/>
      <c r="H270" s="15"/>
      <c r="I270" s="15"/>
      <c r="J270" s="15"/>
      <c r="K270" s="52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15"/>
      <c r="B271" s="6"/>
      <c r="C271" s="6"/>
      <c r="D271" s="6"/>
      <c r="E271" s="15"/>
      <c r="F271" s="15"/>
      <c r="G271" s="15"/>
      <c r="H271" s="15"/>
      <c r="I271" s="15"/>
      <c r="J271" s="15"/>
      <c r="K271" s="52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15"/>
      <c r="B272" s="53"/>
      <c r="C272" s="15"/>
      <c r="D272" s="15"/>
      <c r="E272" s="15"/>
      <c r="F272" s="15"/>
      <c r="G272" s="15"/>
      <c r="H272" s="15"/>
      <c r="I272" s="15"/>
      <c r="J272" s="15"/>
      <c r="K272" s="52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15"/>
      <c r="B273" s="6"/>
      <c r="C273" s="6"/>
      <c r="D273" s="6"/>
      <c r="E273" s="15"/>
      <c r="F273" s="15"/>
      <c r="G273" s="15"/>
      <c r="H273" s="15"/>
      <c r="I273" s="15"/>
      <c r="J273" s="15"/>
      <c r="K273" s="52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15"/>
      <c r="B274" s="6"/>
      <c r="C274" s="6"/>
      <c r="D274" s="6"/>
      <c r="E274" s="15"/>
      <c r="F274" s="15"/>
      <c r="G274" s="15"/>
      <c r="H274" s="15"/>
      <c r="I274" s="15"/>
      <c r="J274" s="15"/>
      <c r="K274" s="52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15"/>
      <c r="B275" s="6"/>
      <c r="C275" s="6"/>
      <c r="D275" s="6"/>
      <c r="E275" s="15"/>
      <c r="F275" s="15"/>
      <c r="G275" s="15"/>
      <c r="H275" s="15"/>
      <c r="I275" s="15"/>
      <c r="J275" s="15"/>
      <c r="K275" s="52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15"/>
      <c r="B276" s="6"/>
      <c r="C276" s="6"/>
      <c r="D276" s="6"/>
      <c r="E276" s="15"/>
      <c r="F276" s="15"/>
      <c r="G276" s="15"/>
      <c r="H276" s="15"/>
      <c r="I276" s="15"/>
      <c r="J276" s="15"/>
      <c r="K276" s="52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15"/>
      <c r="B277" s="6"/>
      <c r="C277" s="6"/>
      <c r="D277" s="6"/>
      <c r="E277" s="15"/>
      <c r="F277" s="15"/>
      <c r="G277" s="15"/>
      <c r="H277" s="15"/>
      <c r="I277" s="15"/>
      <c r="J277" s="15"/>
      <c r="K277" s="52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15"/>
      <c r="B278" s="6"/>
      <c r="C278" s="6"/>
      <c r="D278" s="6"/>
      <c r="E278" s="15"/>
      <c r="F278" s="15"/>
      <c r="G278" s="15"/>
      <c r="H278" s="15"/>
      <c r="I278" s="15"/>
      <c r="J278" s="15"/>
      <c r="K278" s="52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15"/>
      <c r="B279" s="6"/>
      <c r="C279" s="15"/>
      <c r="D279" s="15"/>
      <c r="E279" s="15"/>
      <c r="F279" s="15"/>
      <c r="G279" s="15"/>
      <c r="H279" s="15"/>
      <c r="I279" s="15"/>
      <c r="J279" s="15"/>
      <c r="K279" s="52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15"/>
      <c r="B280" s="6"/>
      <c r="C280" s="6"/>
      <c r="D280" s="6"/>
      <c r="E280" s="15"/>
      <c r="F280" s="15"/>
      <c r="G280" s="15"/>
      <c r="H280" s="15"/>
      <c r="I280" s="15"/>
      <c r="J280" s="15"/>
      <c r="K280" s="52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15"/>
      <c r="B281" s="6"/>
      <c r="C281" s="6"/>
      <c r="D281" s="6"/>
      <c r="E281" s="15"/>
      <c r="F281" s="15"/>
      <c r="G281" s="15"/>
      <c r="H281" s="15"/>
      <c r="I281" s="15"/>
      <c r="J281" s="15"/>
      <c r="K281" s="52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15"/>
      <c r="B282" s="6"/>
      <c r="C282" s="6"/>
      <c r="D282" s="6"/>
      <c r="E282" s="15"/>
      <c r="F282" s="15"/>
      <c r="G282" s="15"/>
      <c r="H282" s="15"/>
      <c r="I282" s="15"/>
      <c r="J282" s="15"/>
      <c r="K282" s="52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</sheetData>
  <mergeCells count="4">
    <mergeCell ref="B1:C1"/>
    <mergeCell ref="E1:F1"/>
    <mergeCell ref="G1:H1"/>
    <mergeCell ref="I1:J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9.1"/>
    <col customWidth="1" min="2" max="2" width="10.3"/>
    <col customWidth="1" min="3" max="4" width="12.1"/>
    <col customWidth="1" min="5" max="5" width="12.3"/>
    <col customWidth="1" min="6" max="7" width="10.7"/>
    <col customWidth="1" min="8" max="21" width="10.6"/>
    <col customWidth="1" min="22" max="22" width="11.3"/>
  </cols>
  <sheetData>
    <row r="1" ht="15.75" customHeight="1">
      <c r="A1" s="7"/>
      <c r="B1" s="7" t="s">
        <v>39</v>
      </c>
      <c r="D1" s="13"/>
      <c r="E1" s="7" t="s">
        <v>40</v>
      </c>
      <c r="G1" s="54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13"/>
    </row>
    <row r="2" ht="15.75" customHeight="1">
      <c r="A2" s="7" t="s">
        <v>43</v>
      </c>
      <c r="B2" s="16" t="s">
        <v>44</v>
      </c>
      <c r="C2" s="7" t="s">
        <v>45</v>
      </c>
      <c r="D2" s="7" t="s">
        <v>11</v>
      </c>
      <c r="E2" s="9" t="s">
        <v>46</v>
      </c>
      <c r="F2" s="9" t="s">
        <v>47</v>
      </c>
      <c r="G2" s="56" t="s">
        <v>48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13"/>
    </row>
    <row r="3" ht="15.75" customHeight="1">
      <c r="A3" s="57" t="s">
        <v>116</v>
      </c>
      <c r="B3" s="57" t="s">
        <v>101</v>
      </c>
      <c r="C3" s="57" t="s">
        <v>60</v>
      </c>
      <c r="D3" s="57" t="s">
        <v>117</v>
      </c>
      <c r="E3" s="57">
        <v>4.0</v>
      </c>
      <c r="F3" s="57">
        <v>59.0</v>
      </c>
      <c r="G3" s="58">
        <f t="shared" ref="G3:G19" si="1">(E3)/(E3+F3)</f>
        <v>0.06349206349</v>
      </c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60"/>
    </row>
    <row r="4" ht="15.75" customHeight="1">
      <c r="A4" s="61" t="s">
        <v>118</v>
      </c>
      <c r="B4" s="62" t="s">
        <v>62</v>
      </c>
      <c r="C4" s="61" t="s">
        <v>57</v>
      </c>
      <c r="D4" s="61" t="s">
        <v>117</v>
      </c>
      <c r="E4" s="61">
        <v>7.0</v>
      </c>
      <c r="F4" s="61">
        <v>57.0</v>
      </c>
      <c r="G4" s="63">
        <f t="shared" si="1"/>
        <v>0.109375</v>
      </c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5"/>
    </row>
    <row r="5" ht="15.75" customHeight="1">
      <c r="A5" s="66" t="s">
        <v>119</v>
      </c>
      <c r="B5" s="66" t="s">
        <v>62</v>
      </c>
      <c r="C5" s="66" t="s">
        <v>60</v>
      </c>
      <c r="D5" s="66" t="s">
        <v>117</v>
      </c>
      <c r="E5" s="66">
        <v>6.0</v>
      </c>
      <c r="F5" s="66">
        <v>64.0</v>
      </c>
      <c r="G5" s="67">
        <f t="shared" si="1"/>
        <v>0.08571428571</v>
      </c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9"/>
    </row>
    <row r="6" ht="15.75" customHeight="1">
      <c r="A6" s="66" t="s">
        <v>120</v>
      </c>
      <c r="B6" s="66" t="s">
        <v>62</v>
      </c>
      <c r="C6" s="66" t="s">
        <v>60</v>
      </c>
      <c r="D6" s="66" t="s">
        <v>117</v>
      </c>
      <c r="E6" s="66">
        <v>3.0</v>
      </c>
      <c r="F6" s="66">
        <v>39.0</v>
      </c>
      <c r="G6" s="67">
        <f t="shared" si="1"/>
        <v>0.07142857143</v>
      </c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9"/>
    </row>
    <row r="7" ht="15.75" customHeight="1">
      <c r="A7" s="66" t="s">
        <v>121</v>
      </c>
      <c r="B7" s="66" t="s">
        <v>62</v>
      </c>
      <c r="C7" s="66" t="s">
        <v>60</v>
      </c>
      <c r="D7" s="66" t="s">
        <v>117</v>
      </c>
      <c r="E7" s="66">
        <v>5.0</v>
      </c>
      <c r="F7" s="66">
        <v>60.0</v>
      </c>
      <c r="G7" s="67">
        <f t="shared" si="1"/>
        <v>0.07692307692</v>
      </c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9"/>
    </row>
    <row r="8" ht="15.75" customHeight="1">
      <c r="A8" s="70" t="s">
        <v>122</v>
      </c>
      <c r="B8" s="71" t="s">
        <v>123</v>
      </c>
      <c r="C8" s="70" t="s">
        <v>124</v>
      </c>
      <c r="D8" s="70" t="s">
        <v>117</v>
      </c>
      <c r="E8" s="70">
        <v>2.0</v>
      </c>
      <c r="F8" s="70">
        <v>59.0</v>
      </c>
      <c r="G8" s="72">
        <f t="shared" si="1"/>
        <v>0.03278688525</v>
      </c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4"/>
    </row>
    <row r="9" ht="15.75" customHeight="1">
      <c r="A9" s="75" t="s">
        <v>125</v>
      </c>
      <c r="B9" s="76" t="s">
        <v>62</v>
      </c>
      <c r="C9" s="75" t="s">
        <v>57</v>
      </c>
      <c r="D9" s="75" t="s">
        <v>117</v>
      </c>
      <c r="E9" s="75">
        <v>2.0</v>
      </c>
      <c r="F9" s="75">
        <v>69.0</v>
      </c>
      <c r="G9" s="77">
        <f t="shared" si="1"/>
        <v>0.02816901408</v>
      </c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9"/>
    </row>
    <row r="10" ht="15.75" customHeight="1">
      <c r="A10" s="25" t="s">
        <v>126</v>
      </c>
      <c r="B10" s="80" t="s">
        <v>62</v>
      </c>
      <c r="C10" s="25" t="s">
        <v>57</v>
      </c>
      <c r="D10" s="25" t="s">
        <v>117</v>
      </c>
      <c r="E10" s="25">
        <v>6.0</v>
      </c>
      <c r="F10" s="25">
        <v>60.0</v>
      </c>
      <c r="G10" s="81">
        <f t="shared" si="1"/>
        <v>0.09090909091</v>
      </c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3"/>
    </row>
    <row r="11" ht="15.75" customHeight="1">
      <c r="A11" s="25" t="s">
        <v>127</v>
      </c>
      <c r="B11" s="80" t="s">
        <v>62</v>
      </c>
      <c r="C11" s="25" t="s">
        <v>57</v>
      </c>
      <c r="D11" s="25" t="s">
        <v>117</v>
      </c>
      <c r="E11" s="25">
        <v>7.0</v>
      </c>
      <c r="F11" s="25">
        <v>56.0</v>
      </c>
      <c r="G11" s="81">
        <f t="shared" si="1"/>
        <v>0.1111111111</v>
      </c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3"/>
    </row>
    <row r="12" ht="15.75" customHeight="1">
      <c r="A12" s="25" t="s">
        <v>128</v>
      </c>
      <c r="B12" s="80" t="s">
        <v>62</v>
      </c>
      <c r="C12" s="25" t="s">
        <v>57</v>
      </c>
      <c r="D12" s="25" t="s">
        <v>117</v>
      </c>
      <c r="E12" s="25">
        <v>3.0</v>
      </c>
      <c r="F12" s="25">
        <v>54.0</v>
      </c>
      <c r="G12" s="81">
        <f t="shared" si="1"/>
        <v>0.05263157895</v>
      </c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3"/>
    </row>
    <row r="13" ht="15.75" customHeight="1">
      <c r="A13" s="84" t="s">
        <v>129</v>
      </c>
      <c r="B13" s="84" t="s">
        <v>62</v>
      </c>
      <c r="C13" s="84" t="s">
        <v>60</v>
      </c>
      <c r="D13" s="84" t="s">
        <v>117</v>
      </c>
      <c r="E13" s="84">
        <v>1.0</v>
      </c>
      <c r="F13" s="84">
        <v>64.0</v>
      </c>
      <c r="G13" s="85">
        <f t="shared" si="1"/>
        <v>0.01538461538</v>
      </c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7"/>
    </row>
    <row r="14" ht="15.75" customHeight="1">
      <c r="A14" s="17" t="s">
        <v>130</v>
      </c>
      <c r="B14" s="17" t="s">
        <v>101</v>
      </c>
      <c r="C14" s="17" t="s">
        <v>60</v>
      </c>
      <c r="D14" s="17" t="s">
        <v>117</v>
      </c>
      <c r="E14" s="17">
        <v>7.0</v>
      </c>
      <c r="F14" s="17">
        <v>57.0</v>
      </c>
      <c r="G14" s="88">
        <f t="shared" si="1"/>
        <v>0.109375</v>
      </c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90"/>
    </row>
    <row r="15" ht="15.75" customHeight="1">
      <c r="A15" s="91" t="s">
        <v>131</v>
      </c>
      <c r="B15" s="91" t="s">
        <v>62</v>
      </c>
      <c r="C15" s="91" t="s">
        <v>57</v>
      </c>
      <c r="D15" s="91" t="s">
        <v>117</v>
      </c>
      <c r="E15" s="91">
        <v>4.0</v>
      </c>
      <c r="F15" s="91">
        <v>48.0</v>
      </c>
      <c r="G15" s="92">
        <f t="shared" si="1"/>
        <v>0.07692307692</v>
      </c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4"/>
    </row>
    <row r="16" ht="15.75" customHeight="1">
      <c r="A16" s="91" t="s">
        <v>132</v>
      </c>
      <c r="B16" s="91" t="s">
        <v>62</v>
      </c>
      <c r="C16" s="91" t="s">
        <v>57</v>
      </c>
      <c r="D16" s="91" t="s">
        <v>117</v>
      </c>
      <c r="E16" s="91">
        <v>3.0</v>
      </c>
      <c r="F16" s="91">
        <v>35.0</v>
      </c>
      <c r="G16" s="92">
        <f t="shared" si="1"/>
        <v>0.07894736842</v>
      </c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4"/>
    </row>
    <row r="17" ht="15.75" customHeight="1">
      <c r="A17" s="91" t="s">
        <v>133</v>
      </c>
      <c r="B17" s="91" t="s">
        <v>62</v>
      </c>
      <c r="C17" s="91" t="s">
        <v>57</v>
      </c>
      <c r="D17" s="91" t="s">
        <v>117</v>
      </c>
      <c r="E17" s="91">
        <v>5.0</v>
      </c>
      <c r="F17" s="91">
        <v>48.0</v>
      </c>
      <c r="G17" s="92">
        <f t="shared" si="1"/>
        <v>0.09433962264</v>
      </c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4"/>
    </row>
    <row r="18" ht="15.75" customHeight="1">
      <c r="A18" s="91" t="s">
        <v>134</v>
      </c>
      <c r="B18" s="91" t="s">
        <v>62</v>
      </c>
      <c r="C18" s="91" t="s">
        <v>57</v>
      </c>
      <c r="D18" s="91" t="s">
        <v>117</v>
      </c>
      <c r="E18" s="91">
        <v>6.0</v>
      </c>
      <c r="F18" s="91">
        <v>48.0</v>
      </c>
      <c r="G18" s="92">
        <f t="shared" si="1"/>
        <v>0.1111111111</v>
      </c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4"/>
    </row>
    <row r="19" ht="15.75" customHeight="1">
      <c r="A19" s="91" t="s">
        <v>135</v>
      </c>
      <c r="B19" s="91" t="s">
        <v>62</v>
      </c>
      <c r="C19" s="91" t="s">
        <v>57</v>
      </c>
      <c r="D19" s="91" t="s">
        <v>117</v>
      </c>
      <c r="E19" s="91">
        <v>5.0</v>
      </c>
      <c r="F19" s="91">
        <v>47.0</v>
      </c>
      <c r="G19" s="92">
        <f t="shared" si="1"/>
        <v>0.09615384615</v>
      </c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4"/>
    </row>
    <row r="20" ht="15.75" customHeight="1">
      <c r="A20" s="13"/>
      <c r="B20" s="13"/>
      <c r="C20" s="13"/>
      <c r="D20" s="13"/>
      <c r="E20" s="13"/>
      <c r="F20" s="13"/>
      <c r="G20" s="13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13"/>
    </row>
    <row r="21" ht="15.75" customHeight="1">
      <c r="A21" s="14"/>
      <c r="B21" s="14"/>
      <c r="C21" s="14"/>
      <c r="D21" s="14"/>
      <c r="E21" s="14"/>
      <c r="F21" s="14"/>
      <c r="G21" s="9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13"/>
    </row>
    <row r="22" ht="15.75" customHeight="1">
      <c r="A22" s="14"/>
      <c r="B22" s="14"/>
      <c r="C22" s="14"/>
      <c r="D22" s="14"/>
      <c r="E22" s="14"/>
      <c r="F22" s="14"/>
      <c r="G22" s="9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13"/>
    </row>
    <row r="23" ht="15.75" customHeight="1">
      <c r="A23" s="14"/>
      <c r="B23" s="14"/>
      <c r="C23" s="14"/>
      <c r="D23" s="14"/>
      <c r="E23" s="14"/>
      <c r="F23" s="14"/>
      <c r="G23" s="9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13"/>
    </row>
    <row r="24" ht="15.75" customHeight="1">
      <c r="A24" s="14"/>
      <c r="B24" s="14"/>
      <c r="C24" s="14"/>
      <c r="D24" s="14"/>
      <c r="E24" s="14"/>
      <c r="F24" s="14"/>
      <c r="G24" s="9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13"/>
    </row>
    <row r="25" ht="15.75" customHeight="1">
      <c r="A25" s="14"/>
      <c r="B25" s="14"/>
      <c r="C25" s="14"/>
      <c r="D25" s="14"/>
      <c r="E25" s="14"/>
      <c r="F25" s="14"/>
      <c r="G25" s="9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13"/>
    </row>
    <row r="26" ht="15.75" customHeight="1">
      <c r="A26" s="14"/>
      <c r="B26" s="14"/>
      <c r="C26" s="14"/>
      <c r="D26" s="14"/>
      <c r="E26" s="14"/>
      <c r="F26" s="14"/>
      <c r="G26" s="9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13"/>
    </row>
    <row r="27" ht="15.75" customHeight="1">
      <c r="A27" s="14"/>
      <c r="B27" s="14"/>
      <c r="C27" s="14"/>
      <c r="D27" s="14"/>
      <c r="E27" s="14"/>
      <c r="F27" s="14"/>
      <c r="G27" s="9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13"/>
    </row>
    <row r="28" ht="15.75" customHeight="1">
      <c r="A28" s="14"/>
      <c r="B28" s="14"/>
      <c r="C28" s="14"/>
      <c r="D28" s="14"/>
      <c r="E28" s="14"/>
      <c r="F28" s="14"/>
      <c r="G28" s="9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13"/>
    </row>
    <row r="29" ht="15.75" customHeight="1">
      <c r="A29" s="14"/>
      <c r="B29" s="14"/>
      <c r="C29" s="14"/>
      <c r="D29" s="14"/>
      <c r="E29" s="14"/>
      <c r="F29" s="14"/>
      <c r="G29" s="9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13"/>
    </row>
    <row r="30" ht="15.75" customHeight="1">
      <c r="A30" s="14"/>
      <c r="B30" s="14"/>
      <c r="C30" s="14"/>
      <c r="D30" s="14"/>
      <c r="E30" s="14"/>
      <c r="F30" s="14"/>
      <c r="G30" s="9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13"/>
    </row>
    <row r="31" ht="15.75" customHeight="1">
      <c r="A31" s="14"/>
      <c r="B31" s="14"/>
      <c r="C31" s="14"/>
      <c r="D31" s="14"/>
      <c r="E31" s="14"/>
      <c r="F31" s="14"/>
      <c r="G31" s="9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13"/>
    </row>
    <row r="32" ht="15.75" customHeight="1">
      <c r="A32" s="14"/>
      <c r="B32" s="14"/>
      <c r="C32" s="14"/>
      <c r="D32" s="14"/>
      <c r="E32" s="14"/>
      <c r="F32" s="14"/>
      <c r="G32" s="9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13"/>
    </row>
    <row r="33" ht="15.75" customHeight="1">
      <c r="A33" s="14"/>
      <c r="B33" s="14"/>
      <c r="C33" s="14"/>
      <c r="D33" s="14"/>
      <c r="E33" s="14"/>
      <c r="F33" s="14"/>
      <c r="G33" s="9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13"/>
    </row>
    <row r="34" ht="15.75" customHeight="1">
      <c r="A34" s="14"/>
      <c r="B34" s="14"/>
      <c r="C34" s="14"/>
      <c r="D34" s="14"/>
      <c r="E34" s="14"/>
      <c r="F34" s="14"/>
      <c r="G34" s="9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13"/>
    </row>
    <row r="35" ht="15.75" customHeight="1">
      <c r="A35" s="14"/>
      <c r="B35" s="14"/>
      <c r="C35" s="14"/>
      <c r="D35" s="14"/>
      <c r="E35" s="14"/>
      <c r="F35" s="14"/>
      <c r="G35" s="9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13"/>
    </row>
    <row r="36" ht="15.75" customHeight="1">
      <c r="A36" s="14"/>
      <c r="B36" s="14"/>
      <c r="C36" s="14"/>
      <c r="D36" s="14"/>
      <c r="E36" s="14"/>
      <c r="F36" s="14"/>
      <c r="G36" s="9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13"/>
    </row>
    <row r="37" ht="15.75" customHeight="1">
      <c r="A37" s="14"/>
      <c r="B37" s="14"/>
      <c r="C37" s="14"/>
      <c r="D37" s="14"/>
      <c r="E37" s="14"/>
      <c r="F37" s="14"/>
      <c r="G37" s="54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13"/>
    </row>
    <row r="38" ht="15.75" customHeight="1">
      <c r="A38" s="14"/>
      <c r="B38" s="14"/>
      <c r="C38" s="14"/>
      <c r="D38" s="14"/>
      <c r="E38" s="14"/>
      <c r="F38" s="14"/>
      <c r="G38" s="9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13"/>
    </row>
    <row r="39" ht="15.75" customHeight="1">
      <c r="A39" s="14"/>
      <c r="B39" s="14"/>
      <c r="C39" s="14"/>
      <c r="D39" s="14"/>
      <c r="E39" s="14"/>
      <c r="F39" s="14"/>
      <c r="G39" s="9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13"/>
    </row>
    <row r="40" ht="15.75" customHeight="1">
      <c r="A40" s="14"/>
      <c r="B40" s="14"/>
      <c r="C40" s="14"/>
      <c r="D40" s="14"/>
      <c r="E40" s="14"/>
      <c r="F40" s="14"/>
      <c r="G40" s="9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13"/>
    </row>
    <row r="41" ht="15.75" customHeight="1">
      <c r="A41" s="14"/>
      <c r="B41" s="14"/>
      <c r="C41" s="14"/>
      <c r="D41" s="14"/>
      <c r="E41" s="14"/>
      <c r="F41" s="14"/>
      <c r="G41" s="9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13"/>
    </row>
    <row r="42" ht="15.75" customHeight="1">
      <c r="A42" s="14"/>
      <c r="B42" s="14"/>
      <c r="C42" s="14"/>
      <c r="D42" s="14"/>
      <c r="E42" s="14"/>
      <c r="F42" s="14"/>
      <c r="G42" s="9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13"/>
    </row>
    <row r="43" ht="15.75" customHeight="1">
      <c r="A43" s="14"/>
      <c r="B43" s="14"/>
      <c r="C43" s="14"/>
      <c r="D43" s="14"/>
      <c r="E43" s="14"/>
      <c r="F43" s="14"/>
      <c r="G43" s="9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13"/>
    </row>
    <row r="44" ht="15.75" customHeight="1">
      <c r="A44" s="14"/>
      <c r="B44" s="14"/>
      <c r="C44" s="14"/>
      <c r="D44" s="14"/>
      <c r="E44" s="14"/>
      <c r="F44" s="14"/>
      <c r="G44" s="9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13"/>
    </row>
    <row r="45" ht="15.75" customHeight="1">
      <c r="A45" s="14"/>
      <c r="B45" s="14"/>
      <c r="C45" s="14"/>
      <c r="D45" s="14"/>
      <c r="E45" s="14"/>
      <c r="F45" s="14"/>
      <c r="G45" s="54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13"/>
    </row>
    <row r="46" ht="15.75" customHeight="1">
      <c r="A46" s="14"/>
      <c r="B46" s="14"/>
      <c r="C46" s="14"/>
      <c r="D46" s="14"/>
      <c r="E46" s="14"/>
      <c r="F46" s="14"/>
      <c r="G46" s="54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13"/>
    </row>
    <row r="47" ht="15.75" customHeight="1">
      <c r="A47" s="14"/>
      <c r="B47" s="14"/>
      <c r="C47" s="14"/>
      <c r="D47" s="14"/>
      <c r="E47" s="14"/>
      <c r="F47" s="14"/>
      <c r="G47" s="54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13"/>
    </row>
    <row r="48" ht="15.75" customHeight="1">
      <c r="A48" s="14"/>
      <c r="B48" s="14"/>
      <c r="C48" s="14"/>
      <c r="D48" s="14"/>
      <c r="E48" s="14"/>
      <c r="F48" s="14"/>
      <c r="G48" s="54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13"/>
    </row>
    <row r="49" ht="15.75" customHeight="1">
      <c r="A49" s="14"/>
      <c r="B49" s="14"/>
      <c r="C49" s="14"/>
      <c r="D49" s="14"/>
      <c r="E49" s="14"/>
      <c r="F49" s="14"/>
      <c r="G49" s="9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13"/>
    </row>
    <row r="50" ht="15.75" customHeight="1">
      <c r="A50" s="14"/>
      <c r="B50" s="14"/>
      <c r="C50" s="14"/>
      <c r="D50" s="14"/>
      <c r="E50" s="14"/>
      <c r="F50" s="14"/>
      <c r="G50" s="54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13"/>
    </row>
    <row r="51" ht="15.75" customHeight="1">
      <c r="A51" s="14"/>
      <c r="B51" s="14"/>
      <c r="C51" s="14"/>
      <c r="D51" s="14"/>
      <c r="E51" s="14"/>
      <c r="F51" s="14"/>
      <c r="G51" s="54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13"/>
    </row>
    <row r="52" ht="15.75" customHeight="1">
      <c r="A52" s="14"/>
      <c r="B52" s="14"/>
      <c r="C52" s="14"/>
      <c r="D52" s="14"/>
      <c r="E52" s="14"/>
      <c r="F52" s="14"/>
      <c r="G52" s="54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13"/>
    </row>
    <row r="53" ht="15.75" customHeight="1">
      <c r="A53" s="14"/>
      <c r="B53" s="14"/>
      <c r="C53" s="14"/>
      <c r="D53" s="14"/>
      <c r="E53" s="14"/>
      <c r="F53" s="14"/>
      <c r="G53" s="54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13"/>
    </row>
    <row r="54" ht="15.75" customHeight="1">
      <c r="A54" s="14"/>
      <c r="B54" s="14"/>
      <c r="C54" s="14"/>
      <c r="D54" s="14"/>
      <c r="E54" s="14"/>
      <c r="F54" s="14"/>
      <c r="G54" s="54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13"/>
    </row>
    <row r="55" ht="15.75" customHeight="1">
      <c r="A55" s="14"/>
      <c r="B55" s="14"/>
      <c r="C55" s="14"/>
      <c r="D55" s="14"/>
      <c r="E55" s="14"/>
      <c r="F55" s="14"/>
      <c r="G55" s="9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13"/>
    </row>
    <row r="56" ht="15.75" customHeight="1">
      <c r="A56" s="14"/>
      <c r="B56" s="14"/>
      <c r="C56" s="14"/>
      <c r="D56" s="14"/>
      <c r="E56" s="14"/>
      <c r="F56" s="14"/>
      <c r="G56" s="9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13"/>
    </row>
    <row r="57" ht="15.75" customHeight="1">
      <c r="A57" s="14"/>
      <c r="B57" s="14"/>
      <c r="C57" s="14"/>
      <c r="D57" s="14"/>
      <c r="E57" s="14"/>
      <c r="F57" s="14"/>
      <c r="G57" s="9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13"/>
    </row>
    <row r="58" ht="15.75" customHeight="1">
      <c r="A58" s="14"/>
      <c r="B58" s="14"/>
      <c r="C58" s="14"/>
      <c r="D58" s="14"/>
      <c r="E58" s="14"/>
      <c r="F58" s="14"/>
      <c r="G58" s="9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13"/>
    </row>
    <row r="59" ht="15.75" customHeight="1">
      <c r="A59" s="14"/>
      <c r="B59" s="14"/>
      <c r="C59" s="14"/>
      <c r="D59" s="14"/>
      <c r="E59" s="14"/>
      <c r="F59" s="14"/>
      <c r="G59" s="9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13"/>
    </row>
    <row r="60" ht="15.75" customHeight="1">
      <c r="A60" s="14"/>
      <c r="B60" s="14"/>
      <c r="C60" s="14"/>
      <c r="D60" s="14"/>
      <c r="E60" s="14"/>
      <c r="F60" s="14"/>
      <c r="G60" s="54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13"/>
    </row>
    <row r="61" ht="15.75" customHeight="1">
      <c r="A61" s="14"/>
      <c r="B61" s="14"/>
      <c r="C61" s="14"/>
      <c r="D61" s="14"/>
      <c r="E61" s="14"/>
      <c r="F61" s="14"/>
      <c r="G61" s="54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13"/>
    </row>
    <row r="62" ht="15.75" customHeight="1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13"/>
    </row>
    <row r="63" ht="15.75" customHeight="1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13"/>
    </row>
    <row r="64" ht="15.75" customHeight="1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13"/>
    </row>
    <row r="65" ht="15.75" customHeight="1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13"/>
    </row>
    <row r="66" ht="15.75" customHeight="1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13"/>
    </row>
    <row r="67" ht="15.75" customHeight="1">
      <c r="A67" s="13"/>
      <c r="B67" s="13"/>
      <c r="C67" s="13"/>
      <c r="D67" s="13"/>
      <c r="E67" s="13"/>
      <c r="F67" s="13"/>
      <c r="G67" s="13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13"/>
    </row>
    <row r="68" ht="15.75" customHeight="1">
      <c r="A68" s="13"/>
      <c r="B68" s="13"/>
      <c r="C68" s="13"/>
      <c r="D68" s="13"/>
      <c r="E68" s="13"/>
      <c r="F68" s="13"/>
      <c r="G68" s="13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13"/>
    </row>
    <row r="69" ht="15.75" customHeight="1">
      <c r="A69" s="14"/>
      <c r="B69" s="14"/>
      <c r="C69" s="14"/>
      <c r="D69" s="14"/>
      <c r="E69" s="14"/>
      <c r="F69" s="14"/>
      <c r="G69" s="9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13"/>
    </row>
    <row r="70" ht="15.75" customHeight="1">
      <c r="A70" s="14"/>
      <c r="B70" s="14"/>
      <c r="C70" s="14"/>
      <c r="D70" s="14"/>
      <c r="E70" s="14"/>
      <c r="F70" s="14"/>
      <c r="G70" s="9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13"/>
    </row>
    <row r="71" ht="15.75" customHeight="1">
      <c r="A71" s="14"/>
      <c r="B71" s="14"/>
      <c r="C71" s="14"/>
      <c r="D71" s="14"/>
      <c r="E71" s="14"/>
      <c r="F71" s="14"/>
      <c r="G71" s="9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13"/>
    </row>
    <row r="72" ht="15.75" customHeight="1">
      <c r="A72" s="13"/>
      <c r="B72" s="13"/>
      <c r="C72" s="13"/>
      <c r="D72" s="13"/>
      <c r="E72" s="13"/>
      <c r="F72" s="13"/>
      <c r="G72" s="13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13"/>
    </row>
    <row r="73" ht="15.75" customHeight="1">
      <c r="A73" s="13"/>
      <c r="B73" s="13"/>
      <c r="C73" s="13"/>
      <c r="D73" s="13"/>
      <c r="E73" s="13"/>
      <c r="F73" s="13"/>
      <c r="G73" s="13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13"/>
    </row>
    <row r="74" ht="15.75" customHeight="1">
      <c r="A74" s="13"/>
      <c r="B74" s="13"/>
      <c r="C74" s="13"/>
      <c r="D74" s="13"/>
      <c r="E74" s="13"/>
      <c r="F74" s="13"/>
      <c r="G74" s="13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13"/>
    </row>
    <row r="75" ht="15.75" customHeight="1">
      <c r="A75" s="13"/>
      <c r="B75" s="13"/>
      <c r="C75" s="13"/>
      <c r="D75" s="13"/>
      <c r="E75" s="13"/>
      <c r="F75" s="13"/>
      <c r="G75" s="13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13"/>
    </row>
    <row r="76" ht="15.75" customHeight="1">
      <c r="A76" s="13"/>
      <c r="B76" s="13"/>
      <c r="C76" s="13"/>
      <c r="D76" s="13"/>
      <c r="E76" s="13"/>
      <c r="F76" s="13"/>
      <c r="G76" s="13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13"/>
    </row>
    <row r="77" ht="15.75" customHeight="1">
      <c r="A77" s="14"/>
      <c r="B77" s="14"/>
      <c r="C77" s="14"/>
      <c r="D77" s="14"/>
      <c r="E77" s="14"/>
      <c r="F77" s="14"/>
      <c r="G77" s="9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13"/>
    </row>
    <row r="78" ht="15.75" customHeight="1">
      <c r="A78" s="14"/>
      <c r="B78" s="14"/>
      <c r="C78" s="14"/>
      <c r="D78" s="14"/>
      <c r="E78" s="14"/>
      <c r="F78" s="14"/>
      <c r="G78" s="9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13"/>
    </row>
    <row r="79" ht="15.75" customHeight="1">
      <c r="A79" s="14"/>
      <c r="B79" s="14"/>
      <c r="C79" s="14"/>
      <c r="D79" s="14"/>
      <c r="E79" s="14"/>
      <c r="F79" s="14"/>
      <c r="G79" s="9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13"/>
    </row>
    <row r="80" ht="15.75" customHeight="1">
      <c r="A80" s="14"/>
      <c r="B80" s="14"/>
      <c r="C80" s="14"/>
      <c r="D80" s="14"/>
      <c r="E80" s="14"/>
      <c r="F80" s="14"/>
      <c r="G80" s="9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13"/>
    </row>
    <row r="81" ht="15.75" customHeight="1">
      <c r="A81" s="14"/>
      <c r="B81" s="14"/>
      <c r="C81" s="14"/>
      <c r="D81" s="14"/>
      <c r="E81" s="14"/>
      <c r="F81" s="14"/>
      <c r="G81" s="9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13"/>
    </row>
    <row r="82" ht="15.75" customHeight="1">
      <c r="A82" s="14"/>
      <c r="B82" s="14"/>
      <c r="C82" s="14"/>
      <c r="D82" s="14"/>
      <c r="E82" s="14"/>
      <c r="F82" s="14"/>
      <c r="G82" s="9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13"/>
    </row>
    <row r="83" ht="15.75" customHeight="1">
      <c r="A83" s="14"/>
      <c r="B83" s="14"/>
      <c r="C83" s="14"/>
      <c r="D83" s="14"/>
      <c r="E83" s="14"/>
      <c r="F83" s="14"/>
      <c r="G83" s="54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13"/>
    </row>
    <row r="84" ht="15.75" customHeight="1">
      <c r="A84" s="14"/>
      <c r="B84" s="14"/>
      <c r="C84" s="14"/>
      <c r="D84" s="14"/>
      <c r="E84" s="14"/>
      <c r="F84" s="14"/>
      <c r="G84" s="9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13"/>
    </row>
    <row r="85" ht="15.75" customHeight="1">
      <c r="A85" s="14"/>
      <c r="B85" s="14"/>
      <c r="C85" s="14"/>
      <c r="D85" s="14"/>
      <c r="E85" s="14"/>
      <c r="F85" s="14"/>
      <c r="G85" s="9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13"/>
    </row>
    <row r="86" ht="15.75" customHeight="1">
      <c r="A86" s="14"/>
      <c r="B86" s="14"/>
      <c r="C86" s="14"/>
      <c r="D86" s="14"/>
      <c r="E86" s="14"/>
      <c r="F86" s="14"/>
      <c r="G86" s="9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13"/>
    </row>
    <row r="87" ht="15.75" customHeight="1">
      <c r="A87" s="14"/>
      <c r="B87" s="14"/>
      <c r="C87" s="14"/>
      <c r="D87" s="14"/>
      <c r="E87" s="14"/>
      <c r="F87" s="14"/>
      <c r="G87" s="9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13"/>
    </row>
    <row r="88" ht="15.75" customHeight="1">
      <c r="A88" s="14"/>
      <c r="B88" s="14"/>
      <c r="C88" s="14"/>
      <c r="D88" s="14"/>
      <c r="E88" s="14"/>
      <c r="F88" s="14"/>
      <c r="G88" s="9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13"/>
    </row>
    <row r="89" ht="15.75" customHeight="1">
      <c r="A89" s="14"/>
      <c r="B89" s="14"/>
      <c r="C89" s="14"/>
      <c r="D89" s="14"/>
      <c r="E89" s="14"/>
      <c r="F89" s="14"/>
      <c r="G89" s="9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13"/>
    </row>
    <row r="90" ht="15.75" customHeight="1">
      <c r="A90" s="14"/>
      <c r="B90" s="14"/>
      <c r="C90" s="14"/>
      <c r="D90" s="14"/>
      <c r="E90" s="14"/>
      <c r="F90" s="14"/>
      <c r="G90" s="9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13"/>
    </row>
    <row r="91" ht="15.75" customHeight="1">
      <c r="A91" s="14"/>
      <c r="B91" s="14"/>
      <c r="C91" s="14"/>
      <c r="D91" s="14"/>
      <c r="E91" s="14"/>
      <c r="F91" s="14"/>
      <c r="G91" s="9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13"/>
    </row>
    <row r="92" ht="15.75" customHeight="1">
      <c r="A92" s="14"/>
      <c r="B92" s="14"/>
      <c r="C92" s="14"/>
      <c r="D92" s="14"/>
      <c r="E92" s="14"/>
      <c r="F92" s="14"/>
      <c r="G92" s="54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13"/>
    </row>
    <row r="93" ht="15.75" customHeight="1">
      <c r="A93" s="14"/>
      <c r="B93" s="14"/>
      <c r="C93" s="14"/>
      <c r="D93" s="14"/>
      <c r="E93" s="14"/>
      <c r="F93" s="14"/>
      <c r="G93" s="54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13"/>
    </row>
    <row r="94" ht="15.75" customHeight="1">
      <c r="A94" s="14"/>
      <c r="B94" s="14"/>
      <c r="C94" s="14"/>
      <c r="D94" s="14"/>
      <c r="E94" s="14"/>
      <c r="F94" s="14"/>
      <c r="G94" s="54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13"/>
    </row>
    <row r="95" ht="15.75" customHeight="1">
      <c r="A95" s="14"/>
      <c r="B95" s="14"/>
      <c r="C95" s="14"/>
      <c r="D95" s="14"/>
      <c r="E95" s="14"/>
      <c r="F95" s="14"/>
      <c r="G95" s="54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13"/>
    </row>
    <row r="96" ht="15.75" customHeight="1">
      <c r="A96" s="14"/>
      <c r="B96" s="14"/>
      <c r="C96" s="14"/>
      <c r="D96" s="14"/>
      <c r="E96" s="14"/>
      <c r="F96" s="14"/>
      <c r="G96" s="9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13"/>
    </row>
    <row r="97" ht="15.75" customHeight="1">
      <c r="A97" s="14"/>
      <c r="B97" s="14"/>
      <c r="C97" s="14"/>
      <c r="D97" s="14"/>
      <c r="E97" s="14"/>
      <c r="F97" s="14"/>
      <c r="G97" s="54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13"/>
    </row>
    <row r="98" ht="15.75" customHeight="1">
      <c r="A98" s="14"/>
      <c r="B98" s="14"/>
      <c r="C98" s="14"/>
      <c r="D98" s="14"/>
      <c r="E98" s="14"/>
      <c r="F98" s="14"/>
      <c r="G98" s="54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13"/>
    </row>
    <row r="99" ht="15.75" customHeight="1">
      <c r="A99" s="14"/>
      <c r="B99" s="14"/>
      <c r="C99" s="14"/>
      <c r="D99" s="14"/>
      <c r="E99" s="14"/>
      <c r="F99" s="14"/>
      <c r="G99" s="54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13"/>
    </row>
    <row r="100" ht="15.75" customHeight="1">
      <c r="A100" s="14"/>
      <c r="B100" s="14"/>
      <c r="C100" s="14"/>
      <c r="D100" s="14"/>
      <c r="E100" s="14"/>
      <c r="F100" s="14"/>
      <c r="G100" s="54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13"/>
    </row>
    <row r="101" ht="15.75" customHeight="1">
      <c r="A101" s="14"/>
      <c r="B101" s="14"/>
      <c r="C101" s="14"/>
      <c r="D101" s="14"/>
      <c r="E101" s="14"/>
      <c r="F101" s="14"/>
      <c r="G101" s="54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13"/>
    </row>
    <row r="102" ht="15.75" customHeight="1">
      <c r="A102" s="14"/>
      <c r="B102" s="14"/>
      <c r="C102" s="14"/>
      <c r="D102" s="14"/>
      <c r="E102" s="14"/>
      <c r="F102" s="14"/>
      <c r="G102" s="9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13"/>
    </row>
    <row r="103" ht="15.75" customHeight="1">
      <c r="A103" s="14"/>
      <c r="B103" s="14"/>
      <c r="C103" s="14"/>
      <c r="D103" s="14"/>
      <c r="E103" s="14"/>
      <c r="F103" s="14"/>
      <c r="G103" s="9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13"/>
    </row>
    <row r="104" ht="15.75" customHeight="1">
      <c r="A104" s="14"/>
      <c r="B104" s="14"/>
      <c r="C104" s="14"/>
      <c r="D104" s="14"/>
      <c r="E104" s="14"/>
      <c r="F104" s="14"/>
      <c r="G104" s="9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13"/>
    </row>
    <row r="105" ht="15.75" customHeight="1">
      <c r="A105" s="14"/>
      <c r="B105" s="14"/>
      <c r="C105" s="14"/>
      <c r="D105" s="14"/>
      <c r="E105" s="14"/>
      <c r="F105" s="14"/>
      <c r="G105" s="9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13"/>
    </row>
    <row r="106" ht="15.75" customHeight="1">
      <c r="A106" s="14"/>
      <c r="B106" s="14"/>
      <c r="C106" s="14"/>
      <c r="D106" s="14"/>
      <c r="E106" s="14"/>
      <c r="F106" s="14"/>
      <c r="G106" s="9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13"/>
    </row>
    <row r="107" ht="15.75" customHeight="1">
      <c r="A107" s="14"/>
      <c r="B107" s="14"/>
      <c r="C107" s="14"/>
      <c r="D107" s="14"/>
      <c r="E107" s="14"/>
      <c r="F107" s="14"/>
      <c r="G107" s="54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13"/>
    </row>
    <row r="108" ht="15.75" customHeight="1">
      <c r="A108" s="14"/>
      <c r="B108" s="14"/>
      <c r="C108" s="14"/>
      <c r="D108" s="14"/>
      <c r="E108" s="14"/>
      <c r="F108" s="14"/>
      <c r="G108" s="54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13"/>
    </row>
    <row r="109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13"/>
    </row>
    <row r="110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13"/>
    </row>
    <row r="111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13"/>
    </row>
    <row r="112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13"/>
    </row>
    <row r="113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13"/>
    </row>
    <row r="114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13"/>
    </row>
    <row r="115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13"/>
    </row>
    <row r="11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13"/>
    </row>
    <row r="117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13"/>
    </row>
    <row r="118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13"/>
    </row>
    <row r="119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13"/>
    </row>
    <row r="120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13"/>
    </row>
    <row r="121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13"/>
    </row>
    <row r="122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13"/>
    </row>
    <row r="123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13"/>
    </row>
    <row r="124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13"/>
    </row>
    <row r="125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13"/>
    </row>
    <row r="1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13"/>
    </row>
    <row r="127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13"/>
    </row>
    <row r="128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13"/>
    </row>
    <row r="129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13"/>
    </row>
    <row r="130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13"/>
    </row>
    <row r="131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13"/>
    </row>
    <row r="132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13"/>
    </row>
    <row r="133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13"/>
    </row>
    <row r="134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13"/>
    </row>
    <row r="135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13"/>
    </row>
    <row r="13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13"/>
    </row>
    <row r="137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13"/>
    </row>
    <row r="138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13"/>
    </row>
    <row r="139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13"/>
    </row>
    <row r="140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13"/>
    </row>
    <row r="141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13"/>
    </row>
    <row r="142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13"/>
    </row>
    <row r="143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13"/>
    </row>
    <row r="144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13"/>
    </row>
    <row r="145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13"/>
    </row>
    <row r="14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13"/>
    </row>
    <row r="147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13"/>
    </row>
    <row r="148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13"/>
    </row>
    <row r="149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13"/>
    </row>
    <row r="150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13"/>
    </row>
    <row r="151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13"/>
    </row>
    <row r="152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13"/>
    </row>
    <row r="153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13"/>
    </row>
    <row r="154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13"/>
    </row>
    <row r="155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13"/>
    </row>
    <row r="15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13"/>
    </row>
    <row r="157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13"/>
    </row>
    <row r="158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13"/>
    </row>
    <row r="159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13"/>
    </row>
    <row r="160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13"/>
    </row>
    <row r="161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13"/>
    </row>
    <row r="162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13"/>
    </row>
    <row r="163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13"/>
    </row>
    <row r="164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13"/>
    </row>
    <row r="165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13"/>
    </row>
    <row r="16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13"/>
    </row>
    <row r="167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13"/>
    </row>
    <row r="168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13"/>
    </row>
    <row r="169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13"/>
    </row>
    <row r="170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13"/>
    </row>
    <row r="171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13"/>
    </row>
    <row r="172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13"/>
    </row>
    <row r="173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13"/>
    </row>
    <row r="174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13"/>
    </row>
    <row r="175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13"/>
    </row>
    <row r="17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13"/>
    </row>
    <row r="177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13"/>
    </row>
    <row r="178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13"/>
    </row>
    <row r="179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13"/>
    </row>
    <row r="180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13"/>
    </row>
    <row r="181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13"/>
    </row>
    <row r="182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13"/>
    </row>
    <row r="183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13"/>
    </row>
    <row r="184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13"/>
    </row>
    <row r="185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13"/>
    </row>
    <row r="18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13"/>
    </row>
    <row r="187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13"/>
    </row>
    <row r="188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13"/>
    </row>
    <row r="189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13"/>
    </row>
    <row r="190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13"/>
    </row>
    <row r="191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13"/>
    </row>
    <row r="192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13"/>
    </row>
    <row r="193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13"/>
    </row>
    <row r="194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13"/>
    </row>
    <row r="195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13"/>
    </row>
    <row r="19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13"/>
    </row>
    <row r="197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13"/>
    </row>
    <row r="198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13"/>
    </row>
    <row r="199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13"/>
    </row>
    <row r="200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13"/>
    </row>
    <row r="201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13"/>
    </row>
    <row r="202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13"/>
    </row>
    <row r="203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13"/>
    </row>
    <row r="204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13"/>
    </row>
    <row r="205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13"/>
    </row>
    <row r="20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13"/>
    </row>
    <row r="207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13"/>
    </row>
    <row r="208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13"/>
    </row>
    <row r="209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13"/>
    </row>
    <row r="210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13"/>
    </row>
    <row r="211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13"/>
    </row>
    <row r="212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13"/>
    </row>
    <row r="213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13"/>
    </row>
    <row r="214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13"/>
    </row>
    <row r="215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13"/>
    </row>
    <row r="21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13"/>
    </row>
    <row r="217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13"/>
    </row>
    <row r="218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13"/>
    </row>
    <row r="219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13"/>
    </row>
    <row r="220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13"/>
    </row>
    <row r="221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13"/>
    </row>
    <row r="222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13"/>
    </row>
    <row r="223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13"/>
    </row>
    <row r="224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13"/>
    </row>
    <row r="225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13"/>
    </row>
    <row r="2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13"/>
    </row>
    <row r="227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13"/>
    </row>
    <row r="228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13"/>
    </row>
    <row r="229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13"/>
    </row>
    <row r="230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13"/>
    </row>
    <row r="231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13"/>
    </row>
    <row r="232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13"/>
    </row>
    <row r="233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13"/>
    </row>
    <row r="234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13"/>
    </row>
    <row r="235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13"/>
    </row>
    <row r="23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13"/>
    </row>
    <row r="237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13"/>
    </row>
    <row r="238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13"/>
    </row>
    <row r="239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13"/>
    </row>
    <row r="240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13"/>
    </row>
    <row r="241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13"/>
    </row>
    <row r="242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13"/>
    </row>
    <row r="243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13"/>
    </row>
    <row r="244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13"/>
    </row>
    <row r="245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13"/>
    </row>
    <row r="24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13"/>
    </row>
    <row r="247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13"/>
    </row>
    <row r="248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13"/>
    </row>
    <row r="249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13"/>
    </row>
    <row r="250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13"/>
    </row>
    <row r="251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13"/>
    </row>
    <row r="252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13"/>
    </row>
    <row r="253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13"/>
    </row>
    <row r="254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13"/>
    </row>
    <row r="255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13"/>
    </row>
    <row r="25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13"/>
    </row>
    <row r="257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13"/>
    </row>
    <row r="258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13"/>
    </row>
    <row r="259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13"/>
    </row>
    <row r="260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13"/>
    </row>
    <row r="261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13"/>
    </row>
    <row r="262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13"/>
    </row>
    <row r="263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13"/>
    </row>
    <row r="264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13"/>
    </row>
    <row r="265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13"/>
    </row>
    <row r="26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13"/>
    </row>
    <row r="267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13"/>
    </row>
    <row r="268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13"/>
    </row>
    <row r="269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13"/>
    </row>
    <row r="270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13"/>
    </row>
    <row r="271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13"/>
    </row>
    <row r="272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13"/>
    </row>
    <row r="273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13"/>
    </row>
    <row r="274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13"/>
    </row>
    <row r="275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13"/>
    </row>
    <row r="27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13"/>
    </row>
    <row r="277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13"/>
    </row>
    <row r="278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13"/>
    </row>
    <row r="279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13"/>
    </row>
    <row r="280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13"/>
    </row>
    <row r="281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13"/>
    </row>
    <row r="282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13"/>
    </row>
    <row r="283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13"/>
    </row>
    <row r="284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13"/>
    </row>
    <row r="285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13"/>
    </row>
    <row r="28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13"/>
    </row>
    <row r="287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13"/>
    </row>
    <row r="288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13"/>
    </row>
    <row r="289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13"/>
    </row>
    <row r="290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13"/>
    </row>
    <row r="291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13"/>
    </row>
    <row r="292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13"/>
    </row>
    <row r="293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13"/>
    </row>
    <row r="294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13"/>
    </row>
    <row r="295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13"/>
    </row>
    <row r="29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13"/>
    </row>
    <row r="297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13"/>
    </row>
    <row r="298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13"/>
    </row>
    <row r="299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13"/>
    </row>
    <row r="300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13"/>
    </row>
    <row r="301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13"/>
    </row>
    <row r="302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13"/>
    </row>
    <row r="303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13"/>
    </row>
    <row r="304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13"/>
    </row>
    <row r="305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13"/>
    </row>
    <row r="30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13"/>
    </row>
    <row r="307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13"/>
    </row>
    <row r="308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13"/>
    </row>
    <row r="309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13"/>
    </row>
    <row r="310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13"/>
    </row>
    <row r="311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13"/>
    </row>
    <row r="312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13"/>
    </row>
    <row r="313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13"/>
    </row>
    <row r="314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13"/>
    </row>
    <row r="315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13"/>
    </row>
    <row r="31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13"/>
    </row>
    <row r="317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13"/>
    </row>
    <row r="318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13"/>
    </row>
    <row r="319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13"/>
    </row>
    <row r="320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13"/>
    </row>
    <row r="321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13"/>
    </row>
    <row r="322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13"/>
    </row>
    <row r="323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13"/>
    </row>
    <row r="324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13"/>
    </row>
    <row r="325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13"/>
    </row>
    <row r="3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13"/>
    </row>
    <row r="327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13"/>
    </row>
    <row r="328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13"/>
    </row>
    <row r="329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13"/>
    </row>
    <row r="330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13"/>
    </row>
    <row r="331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13"/>
    </row>
    <row r="332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13"/>
    </row>
    <row r="333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13"/>
    </row>
    <row r="334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13"/>
    </row>
    <row r="335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13"/>
    </row>
    <row r="33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13"/>
    </row>
    <row r="337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13"/>
    </row>
    <row r="338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13"/>
    </row>
    <row r="339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13"/>
    </row>
    <row r="340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13"/>
    </row>
    <row r="341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13"/>
    </row>
    <row r="342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13"/>
    </row>
    <row r="343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13"/>
    </row>
    <row r="344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13"/>
    </row>
    <row r="345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13"/>
    </row>
    <row r="34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13"/>
    </row>
    <row r="347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13"/>
    </row>
    <row r="348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13"/>
    </row>
    <row r="349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13"/>
    </row>
    <row r="350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13"/>
    </row>
    <row r="351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13"/>
    </row>
    <row r="352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13"/>
    </row>
    <row r="353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13"/>
    </row>
    <row r="354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13"/>
    </row>
    <row r="355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13"/>
    </row>
    <row r="35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13"/>
    </row>
    <row r="357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13"/>
    </row>
    <row r="358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13"/>
    </row>
    <row r="359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13"/>
    </row>
    <row r="360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13"/>
    </row>
    <row r="361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13"/>
    </row>
    <row r="362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13"/>
    </row>
    <row r="363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13"/>
    </row>
    <row r="364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13"/>
    </row>
    <row r="365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13"/>
    </row>
    <row r="36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13"/>
    </row>
    <row r="367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13"/>
    </row>
    <row r="368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13"/>
    </row>
    <row r="369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13"/>
    </row>
    <row r="370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13"/>
    </row>
    <row r="371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13"/>
    </row>
    <row r="372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13"/>
    </row>
    <row r="373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13"/>
    </row>
    <row r="374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13"/>
    </row>
    <row r="375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13"/>
    </row>
    <row r="37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13"/>
    </row>
    <row r="377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13"/>
    </row>
    <row r="378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13"/>
    </row>
    <row r="379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13"/>
    </row>
    <row r="380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13"/>
    </row>
    <row r="381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13"/>
    </row>
    <row r="382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13"/>
    </row>
    <row r="383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13"/>
    </row>
    <row r="384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13"/>
    </row>
    <row r="385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13"/>
    </row>
    <row r="38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13"/>
    </row>
    <row r="387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13"/>
    </row>
    <row r="388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13"/>
    </row>
    <row r="389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13"/>
    </row>
    <row r="390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13"/>
    </row>
    <row r="391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13"/>
    </row>
    <row r="392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13"/>
    </row>
    <row r="393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13"/>
    </row>
    <row r="394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13"/>
    </row>
    <row r="395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13"/>
    </row>
    <row r="39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13"/>
    </row>
    <row r="397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13"/>
    </row>
    <row r="398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13"/>
    </row>
    <row r="399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13"/>
    </row>
    <row r="400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13"/>
    </row>
    <row r="401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13"/>
    </row>
    <row r="402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13"/>
    </row>
    <row r="403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13"/>
    </row>
    <row r="404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13"/>
    </row>
    <row r="405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13"/>
    </row>
    <row r="40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13"/>
    </row>
    <row r="407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13"/>
    </row>
    <row r="408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13"/>
    </row>
    <row r="409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13"/>
    </row>
    <row r="410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13"/>
    </row>
    <row r="411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13"/>
    </row>
    <row r="412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13"/>
    </row>
    <row r="413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13"/>
    </row>
    <row r="414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13"/>
    </row>
    <row r="415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13"/>
    </row>
    <row r="41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13"/>
    </row>
    <row r="417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13"/>
    </row>
    <row r="418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13"/>
    </row>
    <row r="419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13"/>
    </row>
    <row r="420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13"/>
    </row>
    <row r="421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13"/>
    </row>
    <row r="422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13"/>
    </row>
    <row r="423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13"/>
    </row>
    <row r="424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13"/>
    </row>
    <row r="425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13"/>
    </row>
    <row r="4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13"/>
    </row>
    <row r="427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13"/>
    </row>
    <row r="428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13"/>
    </row>
    <row r="429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13"/>
    </row>
    <row r="430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13"/>
    </row>
    <row r="431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13"/>
    </row>
    <row r="432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13"/>
    </row>
    <row r="433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13"/>
    </row>
    <row r="434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13"/>
    </row>
    <row r="435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13"/>
    </row>
    <row r="43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13"/>
    </row>
    <row r="437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13"/>
    </row>
    <row r="438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13"/>
    </row>
    <row r="439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13"/>
    </row>
    <row r="440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13"/>
    </row>
    <row r="441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13"/>
    </row>
    <row r="442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13"/>
    </row>
    <row r="443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13"/>
    </row>
    <row r="444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13"/>
    </row>
    <row r="445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13"/>
    </row>
    <row r="44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13"/>
    </row>
    <row r="447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13"/>
    </row>
    <row r="448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13"/>
    </row>
    <row r="449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13"/>
    </row>
    <row r="450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13"/>
    </row>
    <row r="451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13"/>
    </row>
    <row r="452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13"/>
    </row>
    <row r="453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13"/>
    </row>
    <row r="454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13"/>
    </row>
    <row r="455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13"/>
    </row>
    <row r="45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13"/>
    </row>
    <row r="457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13"/>
    </row>
    <row r="458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13"/>
    </row>
    <row r="459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13"/>
    </row>
    <row r="460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13"/>
    </row>
    <row r="461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13"/>
    </row>
    <row r="462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13"/>
    </row>
    <row r="463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13"/>
    </row>
    <row r="464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13"/>
    </row>
    <row r="465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13"/>
    </row>
    <row r="46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13"/>
    </row>
    <row r="467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13"/>
    </row>
    <row r="468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13"/>
    </row>
    <row r="469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13"/>
    </row>
    <row r="470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13"/>
    </row>
    <row r="471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13"/>
    </row>
    <row r="472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13"/>
    </row>
    <row r="473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13"/>
    </row>
    <row r="474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13"/>
    </row>
    <row r="475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13"/>
    </row>
    <row r="47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13"/>
    </row>
    <row r="477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13"/>
    </row>
    <row r="478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13"/>
    </row>
    <row r="479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13"/>
    </row>
    <row r="480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13"/>
    </row>
    <row r="481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13"/>
    </row>
    <row r="482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13"/>
    </row>
    <row r="483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13"/>
    </row>
    <row r="484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13"/>
    </row>
    <row r="485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13"/>
    </row>
    <row r="48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13"/>
    </row>
    <row r="487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13"/>
    </row>
    <row r="488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13"/>
    </row>
    <row r="489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13"/>
    </row>
    <row r="490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13"/>
    </row>
    <row r="491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13"/>
    </row>
    <row r="492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13"/>
    </row>
    <row r="493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13"/>
    </row>
    <row r="494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13"/>
    </row>
    <row r="495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13"/>
    </row>
    <row r="49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13"/>
    </row>
    <row r="497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13"/>
    </row>
    <row r="498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13"/>
    </row>
    <row r="499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13"/>
    </row>
    <row r="500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13"/>
    </row>
    <row r="501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13"/>
    </row>
    <row r="502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13"/>
    </row>
    <row r="503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13"/>
    </row>
    <row r="504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13"/>
    </row>
    <row r="505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13"/>
    </row>
    <row r="50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13"/>
    </row>
    <row r="507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13"/>
    </row>
    <row r="508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13"/>
    </row>
    <row r="509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13"/>
    </row>
    <row r="510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13"/>
    </row>
    <row r="511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13"/>
    </row>
    <row r="512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13"/>
    </row>
    <row r="513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13"/>
    </row>
    <row r="514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13"/>
    </row>
    <row r="515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13"/>
    </row>
    <row r="51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13"/>
    </row>
    <row r="517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13"/>
    </row>
    <row r="518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13"/>
    </row>
    <row r="519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13"/>
    </row>
    <row r="520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13"/>
    </row>
    <row r="521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13"/>
    </row>
    <row r="522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13"/>
    </row>
    <row r="523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13"/>
    </row>
    <row r="524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13"/>
    </row>
    <row r="525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13"/>
    </row>
    <row r="5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13"/>
    </row>
    <row r="527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13"/>
    </row>
    <row r="528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13"/>
    </row>
    <row r="529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13"/>
    </row>
    <row r="530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13"/>
    </row>
    <row r="531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13"/>
    </row>
    <row r="532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13"/>
    </row>
    <row r="533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13"/>
    </row>
    <row r="534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13"/>
    </row>
    <row r="535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13"/>
    </row>
    <row r="53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13"/>
    </row>
    <row r="537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13"/>
    </row>
    <row r="538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13"/>
    </row>
    <row r="539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13"/>
    </row>
    <row r="540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13"/>
    </row>
    <row r="541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13"/>
    </row>
    <row r="542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13"/>
    </row>
    <row r="543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13"/>
    </row>
    <row r="544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13"/>
    </row>
    <row r="545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13"/>
    </row>
    <row r="54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13"/>
    </row>
    <row r="547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13"/>
    </row>
    <row r="548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13"/>
    </row>
    <row r="549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13"/>
    </row>
    <row r="550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13"/>
    </row>
    <row r="551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13"/>
    </row>
    <row r="552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13"/>
    </row>
    <row r="553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13"/>
    </row>
    <row r="554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13"/>
    </row>
    <row r="555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13"/>
    </row>
    <row r="55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13"/>
    </row>
    <row r="557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13"/>
    </row>
    <row r="558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13"/>
    </row>
    <row r="559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13"/>
    </row>
    <row r="560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13"/>
    </row>
    <row r="561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13"/>
    </row>
    <row r="562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13"/>
    </row>
    <row r="563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13"/>
    </row>
    <row r="564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13"/>
    </row>
    <row r="565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13"/>
    </row>
    <row r="56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13"/>
    </row>
    <row r="567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13"/>
    </row>
    <row r="568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13"/>
    </row>
    <row r="569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13"/>
    </row>
    <row r="570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13"/>
    </row>
    <row r="571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13"/>
    </row>
    <row r="572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13"/>
    </row>
    <row r="573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13"/>
    </row>
    <row r="574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13"/>
    </row>
    <row r="575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13"/>
    </row>
    <row r="57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13"/>
    </row>
    <row r="577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13"/>
    </row>
    <row r="578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13"/>
    </row>
    <row r="579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13"/>
    </row>
    <row r="580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13"/>
    </row>
    <row r="581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13"/>
    </row>
    <row r="582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13"/>
    </row>
    <row r="583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13"/>
    </row>
    <row r="584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13"/>
    </row>
    <row r="585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13"/>
    </row>
    <row r="58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13"/>
    </row>
    <row r="587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13"/>
    </row>
    <row r="588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13"/>
    </row>
    <row r="589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13"/>
    </row>
    <row r="590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13"/>
    </row>
    <row r="591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13"/>
    </row>
    <row r="592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13"/>
    </row>
    <row r="593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13"/>
    </row>
    <row r="594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13"/>
    </row>
    <row r="595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13"/>
    </row>
    <row r="59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13"/>
    </row>
    <row r="597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13"/>
    </row>
    <row r="598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13"/>
    </row>
    <row r="599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13"/>
    </row>
    <row r="600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13"/>
    </row>
    <row r="601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13"/>
    </row>
    <row r="602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13"/>
    </row>
    <row r="603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13"/>
    </row>
    <row r="604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13"/>
    </row>
    <row r="605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13"/>
    </row>
    <row r="60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13"/>
    </row>
    <row r="607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13"/>
    </row>
    <row r="608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13"/>
    </row>
    <row r="609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13"/>
    </row>
    <row r="610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13"/>
    </row>
    <row r="611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13"/>
    </row>
    <row r="612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13"/>
    </row>
    <row r="613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13"/>
    </row>
    <row r="614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13"/>
    </row>
    <row r="615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13"/>
    </row>
    <row r="61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13"/>
    </row>
    <row r="617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13"/>
    </row>
    <row r="618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13"/>
    </row>
    <row r="619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13"/>
    </row>
    <row r="620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13"/>
    </row>
    <row r="621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13"/>
    </row>
    <row r="622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13"/>
    </row>
    <row r="623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13"/>
    </row>
    <row r="624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13"/>
    </row>
    <row r="625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13"/>
    </row>
    <row r="6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13"/>
    </row>
    <row r="627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13"/>
    </row>
    <row r="628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13"/>
    </row>
    <row r="629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13"/>
    </row>
    <row r="630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13"/>
    </row>
    <row r="631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13"/>
    </row>
    <row r="632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13"/>
    </row>
    <row r="633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13"/>
    </row>
    <row r="634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13"/>
    </row>
    <row r="635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13"/>
    </row>
    <row r="63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13"/>
    </row>
    <row r="637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13"/>
    </row>
    <row r="638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13"/>
    </row>
    <row r="639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13"/>
    </row>
    <row r="640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13"/>
    </row>
    <row r="641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13"/>
    </row>
    <row r="642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13"/>
    </row>
    <row r="643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13"/>
    </row>
    <row r="644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13"/>
    </row>
    <row r="645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13"/>
    </row>
    <row r="64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13"/>
    </row>
    <row r="647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13"/>
    </row>
    <row r="648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13"/>
    </row>
    <row r="649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13"/>
    </row>
    <row r="650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13"/>
    </row>
    <row r="651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13"/>
    </row>
    <row r="652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13"/>
    </row>
    <row r="653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13"/>
    </row>
    <row r="654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13"/>
    </row>
    <row r="655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13"/>
    </row>
    <row r="65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13"/>
    </row>
    <row r="657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13"/>
    </row>
    <row r="658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13"/>
    </row>
    <row r="659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13"/>
    </row>
    <row r="660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13"/>
    </row>
    <row r="661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13"/>
    </row>
    <row r="662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13"/>
    </row>
    <row r="663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13"/>
    </row>
    <row r="664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13"/>
    </row>
    <row r="665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13"/>
    </row>
    <row r="66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13"/>
    </row>
    <row r="667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13"/>
    </row>
    <row r="668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13"/>
    </row>
    <row r="669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13"/>
    </row>
    <row r="670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13"/>
    </row>
    <row r="671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13"/>
    </row>
    <row r="672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13"/>
    </row>
    <row r="673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13"/>
    </row>
    <row r="674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13"/>
    </row>
    <row r="675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13"/>
    </row>
    <row r="67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13"/>
    </row>
    <row r="677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13"/>
    </row>
    <row r="678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13"/>
    </row>
    <row r="679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13"/>
    </row>
    <row r="680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13"/>
    </row>
    <row r="681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13"/>
    </row>
    <row r="682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13"/>
    </row>
    <row r="683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13"/>
    </row>
    <row r="684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13"/>
    </row>
    <row r="685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13"/>
    </row>
    <row r="68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13"/>
    </row>
    <row r="687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13"/>
    </row>
    <row r="688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13"/>
    </row>
    <row r="689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13"/>
    </row>
    <row r="690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13"/>
    </row>
    <row r="691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13"/>
    </row>
    <row r="692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13"/>
    </row>
    <row r="693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13"/>
    </row>
    <row r="694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13"/>
    </row>
    <row r="695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13"/>
    </row>
    <row r="69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13"/>
    </row>
    <row r="697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13"/>
    </row>
    <row r="698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13"/>
    </row>
    <row r="699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13"/>
    </row>
    <row r="700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13"/>
    </row>
    <row r="701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13"/>
    </row>
    <row r="702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13"/>
    </row>
    <row r="703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13"/>
    </row>
    <row r="704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13"/>
    </row>
    <row r="705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13"/>
    </row>
    <row r="70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13"/>
    </row>
    <row r="707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13"/>
    </row>
    <row r="708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13"/>
    </row>
    <row r="709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13"/>
    </row>
    <row r="710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13"/>
    </row>
    <row r="711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13"/>
    </row>
    <row r="712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13"/>
    </row>
    <row r="713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13"/>
    </row>
    <row r="714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13"/>
    </row>
    <row r="715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13"/>
    </row>
    <row r="71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13"/>
    </row>
    <row r="717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13"/>
    </row>
    <row r="718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13"/>
    </row>
    <row r="719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13"/>
    </row>
    <row r="720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13"/>
    </row>
    <row r="721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13"/>
    </row>
    <row r="722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13"/>
    </row>
    <row r="723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13"/>
    </row>
    <row r="724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13"/>
    </row>
    <row r="725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13"/>
    </row>
    <row r="7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13"/>
    </row>
    <row r="727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13"/>
    </row>
    <row r="728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13"/>
    </row>
    <row r="729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13"/>
    </row>
    <row r="730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13"/>
    </row>
    <row r="731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13"/>
    </row>
    <row r="732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13"/>
    </row>
    <row r="733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13"/>
    </row>
    <row r="734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13"/>
    </row>
    <row r="735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13"/>
    </row>
    <row r="73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13"/>
    </row>
    <row r="737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13"/>
    </row>
    <row r="738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13"/>
    </row>
    <row r="739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13"/>
    </row>
    <row r="740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13"/>
    </row>
    <row r="741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13"/>
    </row>
    <row r="742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13"/>
    </row>
    <row r="743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13"/>
    </row>
    <row r="744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13"/>
    </row>
    <row r="745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13"/>
    </row>
    <row r="74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13"/>
    </row>
    <row r="747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13"/>
    </row>
    <row r="748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13"/>
    </row>
    <row r="749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13"/>
    </row>
    <row r="750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13"/>
    </row>
    <row r="751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13"/>
    </row>
    <row r="752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13"/>
    </row>
    <row r="753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13"/>
    </row>
    <row r="754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13"/>
    </row>
    <row r="755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13"/>
    </row>
    <row r="75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13"/>
    </row>
    <row r="757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13"/>
    </row>
    <row r="758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13"/>
    </row>
    <row r="759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13"/>
    </row>
    <row r="760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13"/>
    </row>
    <row r="761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13"/>
    </row>
    <row r="762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13"/>
    </row>
    <row r="763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13"/>
    </row>
    <row r="764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13"/>
    </row>
    <row r="765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13"/>
    </row>
    <row r="76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13"/>
    </row>
    <row r="767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13"/>
    </row>
    <row r="768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13"/>
    </row>
    <row r="769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13"/>
    </row>
    <row r="770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13"/>
    </row>
    <row r="771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13"/>
    </row>
    <row r="772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13"/>
    </row>
    <row r="773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13"/>
    </row>
    <row r="774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13"/>
    </row>
    <row r="775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13"/>
    </row>
    <row r="77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13"/>
    </row>
    <row r="777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13"/>
    </row>
    <row r="778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13"/>
    </row>
    <row r="779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13"/>
    </row>
    <row r="780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13"/>
    </row>
    <row r="781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13"/>
    </row>
    <row r="782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13"/>
    </row>
    <row r="783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13"/>
    </row>
    <row r="784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13"/>
    </row>
    <row r="785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13"/>
    </row>
    <row r="78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13"/>
    </row>
    <row r="787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13"/>
    </row>
    <row r="788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13"/>
    </row>
    <row r="789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13"/>
    </row>
    <row r="790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13"/>
    </row>
    <row r="791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13"/>
    </row>
    <row r="792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13"/>
    </row>
    <row r="793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13"/>
    </row>
    <row r="794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13"/>
    </row>
    <row r="795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13"/>
    </row>
    <row r="79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13"/>
    </row>
    <row r="797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13"/>
    </row>
    <row r="798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13"/>
    </row>
    <row r="799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13"/>
    </row>
    <row r="800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13"/>
    </row>
    <row r="801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13"/>
    </row>
    <row r="802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13"/>
    </row>
    <row r="803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13"/>
    </row>
    <row r="804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13"/>
    </row>
    <row r="805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13"/>
    </row>
    <row r="80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13"/>
    </row>
    <row r="807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13"/>
    </row>
    <row r="808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13"/>
    </row>
    <row r="809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13"/>
    </row>
    <row r="810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13"/>
    </row>
    <row r="811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13"/>
    </row>
    <row r="812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13"/>
    </row>
    <row r="813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13"/>
    </row>
    <row r="814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13"/>
    </row>
    <row r="815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13"/>
    </row>
    <row r="81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13"/>
    </row>
    <row r="817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13"/>
    </row>
    <row r="818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13"/>
    </row>
    <row r="819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13"/>
    </row>
    <row r="820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13"/>
    </row>
    <row r="821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13"/>
    </row>
    <row r="822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13"/>
    </row>
    <row r="823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13"/>
    </row>
    <row r="824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13"/>
    </row>
    <row r="825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13"/>
    </row>
    <row r="8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13"/>
    </row>
    <row r="827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13"/>
    </row>
    <row r="828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13"/>
    </row>
    <row r="829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13"/>
    </row>
    <row r="830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13"/>
    </row>
    <row r="831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13"/>
    </row>
    <row r="832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13"/>
    </row>
    <row r="833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13"/>
    </row>
    <row r="834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13"/>
    </row>
    <row r="835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13"/>
    </row>
    <row r="83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13"/>
    </row>
    <row r="837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13"/>
    </row>
    <row r="838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13"/>
    </row>
    <row r="839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13"/>
    </row>
    <row r="840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13"/>
    </row>
    <row r="841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13"/>
    </row>
    <row r="842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13"/>
    </row>
    <row r="843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13"/>
    </row>
    <row r="844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13"/>
    </row>
    <row r="845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13"/>
    </row>
    <row r="84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13"/>
    </row>
    <row r="847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13"/>
    </row>
    <row r="848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13"/>
    </row>
    <row r="849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13"/>
    </row>
    <row r="850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13"/>
    </row>
    <row r="851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13"/>
    </row>
    <row r="852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13"/>
    </row>
    <row r="853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13"/>
    </row>
    <row r="854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13"/>
    </row>
    <row r="855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13"/>
    </row>
    <row r="85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13"/>
    </row>
    <row r="857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13"/>
    </row>
    <row r="858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13"/>
    </row>
    <row r="859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13"/>
    </row>
    <row r="860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13"/>
    </row>
    <row r="861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13"/>
    </row>
    <row r="862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13"/>
    </row>
    <row r="863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13"/>
    </row>
    <row r="864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13"/>
    </row>
    <row r="865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13"/>
    </row>
    <row r="86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13"/>
    </row>
    <row r="867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13"/>
    </row>
    <row r="868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13"/>
    </row>
    <row r="869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13"/>
    </row>
    <row r="870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13"/>
    </row>
    <row r="871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13"/>
    </row>
    <row r="872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13"/>
    </row>
    <row r="873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13"/>
    </row>
    <row r="874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13"/>
    </row>
    <row r="875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13"/>
    </row>
    <row r="87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13"/>
    </row>
    <row r="877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13"/>
    </row>
    <row r="878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13"/>
    </row>
    <row r="879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13"/>
    </row>
    <row r="880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13"/>
    </row>
    <row r="881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13"/>
    </row>
    <row r="882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13"/>
    </row>
    <row r="883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13"/>
    </row>
    <row r="884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13"/>
    </row>
    <row r="885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13"/>
    </row>
    <row r="88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13"/>
    </row>
    <row r="887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13"/>
    </row>
    <row r="888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13"/>
    </row>
    <row r="889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13"/>
    </row>
    <row r="890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13"/>
    </row>
    <row r="891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13"/>
    </row>
    <row r="892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13"/>
    </row>
    <row r="893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13"/>
    </row>
    <row r="894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13"/>
    </row>
    <row r="895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13"/>
    </row>
    <row r="89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13"/>
    </row>
    <row r="897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13"/>
    </row>
    <row r="898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13"/>
    </row>
    <row r="899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13"/>
    </row>
    <row r="900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13"/>
    </row>
    <row r="901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13"/>
    </row>
    <row r="902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13"/>
    </row>
    <row r="903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13"/>
    </row>
    <row r="904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13"/>
    </row>
    <row r="905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13"/>
    </row>
    <row r="90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13"/>
    </row>
    <row r="907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13"/>
    </row>
    <row r="908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13"/>
    </row>
    <row r="909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13"/>
    </row>
    <row r="910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13"/>
    </row>
    <row r="911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13"/>
    </row>
    <row r="912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13"/>
    </row>
    <row r="913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13"/>
    </row>
    <row r="914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13"/>
    </row>
    <row r="915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13"/>
    </row>
    <row r="91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13"/>
    </row>
    <row r="917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13"/>
    </row>
    <row r="918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13"/>
    </row>
    <row r="919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13"/>
    </row>
    <row r="920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13"/>
    </row>
    <row r="921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13"/>
    </row>
    <row r="922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13"/>
    </row>
    <row r="923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13"/>
    </row>
    <row r="924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13"/>
    </row>
    <row r="925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13"/>
    </row>
    <row r="9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13"/>
    </row>
    <row r="927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13"/>
    </row>
    <row r="928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13"/>
    </row>
    <row r="929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13"/>
    </row>
    <row r="930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13"/>
    </row>
    <row r="931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13"/>
    </row>
    <row r="932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13"/>
    </row>
    <row r="933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13"/>
    </row>
    <row r="934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13"/>
    </row>
    <row r="935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13"/>
    </row>
    <row r="93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13"/>
    </row>
    <row r="937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13"/>
    </row>
    <row r="938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13"/>
    </row>
    <row r="939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13"/>
    </row>
    <row r="940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13"/>
    </row>
    <row r="941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13"/>
    </row>
    <row r="942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13"/>
    </row>
    <row r="943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13"/>
    </row>
    <row r="944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13"/>
    </row>
    <row r="945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13"/>
    </row>
    <row r="94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13"/>
    </row>
    <row r="947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13"/>
    </row>
    <row r="948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13"/>
    </row>
    <row r="949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13"/>
    </row>
    <row r="950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13"/>
    </row>
    <row r="951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13"/>
    </row>
    <row r="952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13"/>
    </row>
    <row r="953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13"/>
    </row>
    <row r="954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13"/>
    </row>
    <row r="955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13"/>
    </row>
    <row r="95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13"/>
    </row>
    <row r="957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13"/>
    </row>
    <row r="958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13"/>
    </row>
    <row r="959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13"/>
    </row>
    <row r="960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13"/>
    </row>
    <row r="961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13"/>
    </row>
    <row r="962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13"/>
    </row>
    <row r="963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13"/>
    </row>
    <row r="964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13"/>
    </row>
    <row r="965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13"/>
    </row>
    <row r="96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13"/>
    </row>
    <row r="967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13"/>
    </row>
    <row r="968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13"/>
    </row>
    <row r="969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13"/>
    </row>
    <row r="970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13"/>
    </row>
    <row r="971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13"/>
    </row>
    <row r="972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13"/>
    </row>
    <row r="973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13"/>
    </row>
    <row r="974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13"/>
    </row>
    <row r="975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13"/>
    </row>
    <row r="97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13"/>
    </row>
    <row r="977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13"/>
    </row>
    <row r="978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13"/>
    </row>
    <row r="979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13"/>
    </row>
    <row r="980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13"/>
    </row>
    <row r="981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13"/>
    </row>
    <row r="982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13"/>
    </row>
    <row r="983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13"/>
    </row>
    <row r="984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13"/>
    </row>
    <row r="985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13"/>
    </row>
    <row r="98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13"/>
    </row>
    <row r="987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13"/>
    </row>
    <row r="988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13"/>
    </row>
    <row r="989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13"/>
    </row>
    <row r="990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13"/>
    </row>
    <row r="991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13"/>
    </row>
    <row r="992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13"/>
    </row>
    <row r="993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13"/>
    </row>
    <row r="994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13"/>
    </row>
    <row r="995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13"/>
    </row>
    <row r="99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13"/>
    </row>
    <row r="997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13"/>
    </row>
    <row r="998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</row>
  </sheetData>
  <mergeCells count="2">
    <mergeCell ref="B1:C1"/>
    <mergeCell ref="E1:F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cols>
    <col customWidth="1" min="1" max="1" width="14.2"/>
    <col customWidth="1" min="3" max="3" width="15.7"/>
    <col customWidth="1" min="4" max="4" width="14.9"/>
  </cols>
  <sheetData>
    <row r="1">
      <c r="A1" s="96" t="s">
        <v>136</v>
      </c>
      <c r="B1" s="96" t="s">
        <v>39</v>
      </c>
      <c r="C1" s="96" t="s">
        <v>46</v>
      </c>
      <c r="D1" s="96" t="s">
        <v>47</v>
      </c>
      <c r="E1" s="96" t="s">
        <v>48</v>
      </c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>
      <c r="A2" s="98" t="s">
        <v>137</v>
      </c>
      <c r="B2" s="99" t="s">
        <v>62</v>
      </c>
      <c r="C2" s="98">
        <v>23.0</v>
      </c>
      <c r="D2" s="98">
        <v>54.0</v>
      </c>
      <c r="E2" s="100">
        <f t="shared" ref="E2:E88" si="1">(C2/(C2+D2))</f>
        <v>0.2987012987</v>
      </c>
      <c r="F2" s="6"/>
      <c r="G2" s="47"/>
      <c r="H2" s="47"/>
    </row>
    <row r="3">
      <c r="A3" s="98" t="s">
        <v>138</v>
      </c>
      <c r="B3" s="99" t="s">
        <v>62</v>
      </c>
      <c r="C3" s="98">
        <v>23.0</v>
      </c>
      <c r="D3" s="98">
        <v>41.0</v>
      </c>
      <c r="E3" s="100">
        <f t="shared" si="1"/>
        <v>0.359375</v>
      </c>
      <c r="F3" s="14"/>
      <c r="G3" s="47"/>
      <c r="H3" s="47"/>
    </row>
    <row r="4">
      <c r="A4" s="98" t="s">
        <v>139</v>
      </c>
      <c r="B4" s="99" t="s">
        <v>62</v>
      </c>
      <c r="C4" s="98">
        <v>23.0</v>
      </c>
      <c r="D4" s="98">
        <v>40.0</v>
      </c>
      <c r="E4" s="100">
        <f t="shared" si="1"/>
        <v>0.3650793651</v>
      </c>
      <c r="F4" s="14"/>
      <c r="G4" s="47"/>
      <c r="H4" s="47"/>
    </row>
    <row r="5">
      <c r="A5" s="98" t="s">
        <v>140</v>
      </c>
      <c r="B5" s="99" t="s">
        <v>62</v>
      </c>
      <c r="C5" s="98">
        <v>17.0</v>
      </c>
      <c r="D5" s="98">
        <v>46.0</v>
      </c>
      <c r="E5" s="100">
        <f t="shared" si="1"/>
        <v>0.2698412698</v>
      </c>
      <c r="F5" s="14"/>
      <c r="G5" s="47"/>
      <c r="H5" s="47"/>
    </row>
    <row r="6">
      <c r="A6" s="98" t="s">
        <v>141</v>
      </c>
      <c r="B6" s="99" t="s">
        <v>62</v>
      </c>
      <c r="C6" s="98">
        <v>19.0</v>
      </c>
      <c r="D6" s="98">
        <v>46.0</v>
      </c>
      <c r="E6" s="100">
        <f t="shared" si="1"/>
        <v>0.2923076923</v>
      </c>
      <c r="F6" s="14"/>
      <c r="G6" s="47"/>
      <c r="H6" s="47"/>
    </row>
    <row r="7">
      <c r="A7" s="98" t="s">
        <v>142</v>
      </c>
      <c r="B7" s="99" t="s">
        <v>62</v>
      </c>
      <c r="C7" s="98">
        <v>13.0</v>
      </c>
      <c r="D7" s="98">
        <v>42.0</v>
      </c>
      <c r="E7" s="100">
        <f t="shared" si="1"/>
        <v>0.2363636364</v>
      </c>
      <c r="F7" s="14"/>
      <c r="G7" s="47"/>
      <c r="H7" s="47"/>
    </row>
    <row r="8">
      <c r="A8" s="98" t="s">
        <v>143</v>
      </c>
      <c r="B8" s="99" t="s">
        <v>62</v>
      </c>
      <c r="C8" s="98">
        <v>21.0</v>
      </c>
      <c r="D8" s="98">
        <v>53.0</v>
      </c>
      <c r="E8" s="100">
        <f t="shared" si="1"/>
        <v>0.2837837838</v>
      </c>
      <c r="F8" s="14"/>
      <c r="G8" s="47"/>
      <c r="H8" s="47"/>
    </row>
    <row r="9">
      <c r="A9" s="98" t="s">
        <v>144</v>
      </c>
      <c r="B9" s="99" t="s">
        <v>62</v>
      </c>
      <c r="C9" s="98">
        <v>15.0</v>
      </c>
      <c r="D9" s="98">
        <v>46.0</v>
      </c>
      <c r="E9" s="100">
        <f t="shared" si="1"/>
        <v>0.2459016393</v>
      </c>
      <c r="F9" s="14"/>
      <c r="G9" s="47"/>
      <c r="H9" s="47"/>
    </row>
    <row r="10">
      <c r="A10" s="98" t="s">
        <v>145</v>
      </c>
      <c r="B10" s="99" t="s">
        <v>62</v>
      </c>
      <c r="C10" s="98">
        <v>12.0</v>
      </c>
      <c r="D10" s="98">
        <v>41.0</v>
      </c>
      <c r="E10" s="100">
        <f t="shared" si="1"/>
        <v>0.2264150943</v>
      </c>
      <c r="F10" s="14"/>
      <c r="G10" s="47"/>
      <c r="H10" s="47"/>
    </row>
    <row r="11">
      <c r="A11" s="98" t="s">
        <v>146</v>
      </c>
      <c r="B11" s="99" t="s">
        <v>62</v>
      </c>
      <c r="C11" s="98">
        <v>21.0</v>
      </c>
      <c r="D11" s="98">
        <v>41.0</v>
      </c>
      <c r="E11" s="100">
        <f t="shared" si="1"/>
        <v>0.3387096774</v>
      </c>
      <c r="F11" s="14"/>
      <c r="G11" s="47"/>
      <c r="H11" s="47"/>
    </row>
    <row r="12">
      <c r="A12" s="98" t="s">
        <v>147</v>
      </c>
      <c r="B12" s="99" t="s">
        <v>62</v>
      </c>
      <c r="C12" s="98">
        <v>23.0</v>
      </c>
      <c r="D12" s="98">
        <v>44.0</v>
      </c>
      <c r="E12" s="100">
        <f t="shared" si="1"/>
        <v>0.3432835821</v>
      </c>
      <c r="F12" s="14"/>
      <c r="G12" s="47"/>
      <c r="H12" s="47"/>
    </row>
    <row r="13">
      <c r="A13" s="98" t="s">
        <v>148</v>
      </c>
      <c r="B13" s="99" t="s">
        <v>62</v>
      </c>
      <c r="C13" s="98">
        <v>23.0</v>
      </c>
      <c r="D13" s="98">
        <v>54.0</v>
      </c>
      <c r="E13" s="100">
        <f t="shared" si="1"/>
        <v>0.2987012987</v>
      </c>
      <c r="F13" s="14"/>
      <c r="G13" s="47"/>
      <c r="H13" s="47"/>
    </row>
    <row r="14">
      <c r="A14" s="98" t="s">
        <v>149</v>
      </c>
      <c r="B14" s="99" t="s">
        <v>62</v>
      </c>
      <c r="C14" s="98">
        <v>22.0</v>
      </c>
      <c r="D14" s="98">
        <v>55.0</v>
      </c>
      <c r="E14" s="100">
        <f t="shared" si="1"/>
        <v>0.2857142857</v>
      </c>
      <c r="F14" s="14"/>
      <c r="G14" s="47"/>
      <c r="H14" s="47"/>
    </row>
    <row r="15">
      <c r="A15" s="98" t="s">
        <v>150</v>
      </c>
      <c r="B15" s="99" t="s">
        <v>62</v>
      </c>
      <c r="C15" s="98">
        <v>27.0</v>
      </c>
      <c r="D15" s="98">
        <v>57.0</v>
      </c>
      <c r="E15" s="100">
        <f t="shared" si="1"/>
        <v>0.3214285714</v>
      </c>
      <c r="F15" s="6"/>
      <c r="G15" s="47"/>
      <c r="H15" s="47"/>
    </row>
    <row r="16">
      <c r="A16" s="98" t="s">
        <v>151</v>
      </c>
      <c r="B16" s="99" t="s">
        <v>62</v>
      </c>
      <c r="C16" s="98">
        <v>25.0</v>
      </c>
      <c r="D16" s="98">
        <v>48.0</v>
      </c>
      <c r="E16" s="100">
        <f t="shared" si="1"/>
        <v>0.3424657534</v>
      </c>
      <c r="F16" s="6"/>
      <c r="G16" s="47"/>
      <c r="H16" s="47"/>
    </row>
    <row r="17">
      <c r="A17" s="98" t="s">
        <v>152</v>
      </c>
      <c r="B17" s="99" t="s">
        <v>62</v>
      </c>
      <c r="C17" s="98">
        <v>22.0</v>
      </c>
      <c r="D17" s="98">
        <v>52.0</v>
      </c>
      <c r="E17" s="100">
        <f t="shared" si="1"/>
        <v>0.2972972973</v>
      </c>
      <c r="F17" s="6"/>
      <c r="G17" s="47"/>
      <c r="H17" s="47"/>
    </row>
    <row r="18">
      <c r="A18" s="98" t="s">
        <v>153</v>
      </c>
      <c r="B18" s="99" t="s">
        <v>62</v>
      </c>
      <c r="C18" s="98">
        <v>19.0</v>
      </c>
      <c r="D18" s="98">
        <v>57.0</v>
      </c>
      <c r="E18" s="100">
        <f t="shared" si="1"/>
        <v>0.25</v>
      </c>
      <c r="F18" s="6"/>
      <c r="G18" s="47"/>
      <c r="H18" s="47"/>
    </row>
    <row r="19">
      <c r="A19" s="98" t="s">
        <v>154</v>
      </c>
      <c r="B19" s="99" t="s">
        <v>62</v>
      </c>
      <c r="C19" s="98">
        <v>22.0</v>
      </c>
      <c r="D19" s="98">
        <v>52.0</v>
      </c>
      <c r="E19" s="100">
        <f t="shared" si="1"/>
        <v>0.2972972973</v>
      </c>
      <c r="F19" s="6"/>
      <c r="G19" s="47"/>
      <c r="H19" s="47"/>
    </row>
    <row r="20">
      <c r="A20" s="98" t="s">
        <v>155</v>
      </c>
      <c r="B20" s="99" t="s">
        <v>62</v>
      </c>
      <c r="C20" s="98">
        <v>20.0</v>
      </c>
      <c r="D20" s="98">
        <v>45.0</v>
      </c>
      <c r="E20" s="100">
        <f t="shared" si="1"/>
        <v>0.3076923077</v>
      </c>
      <c r="F20" s="6"/>
      <c r="G20" s="47"/>
      <c r="H20" s="47"/>
    </row>
    <row r="21">
      <c r="A21" s="98" t="s">
        <v>156</v>
      </c>
      <c r="B21" s="99" t="s">
        <v>62</v>
      </c>
      <c r="C21" s="98">
        <v>18.0</v>
      </c>
      <c r="D21" s="98">
        <v>40.0</v>
      </c>
      <c r="E21" s="100">
        <f t="shared" si="1"/>
        <v>0.3103448276</v>
      </c>
      <c r="F21" s="14"/>
      <c r="G21" s="47"/>
      <c r="H21" s="47"/>
    </row>
    <row r="22">
      <c r="A22" s="98" t="s">
        <v>157</v>
      </c>
      <c r="B22" s="99" t="s">
        <v>62</v>
      </c>
      <c r="C22" s="98">
        <v>13.0</v>
      </c>
      <c r="D22" s="98">
        <v>47.0</v>
      </c>
      <c r="E22" s="100">
        <f t="shared" si="1"/>
        <v>0.2166666667</v>
      </c>
      <c r="F22" s="14"/>
      <c r="G22" s="47"/>
      <c r="H22" s="47"/>
    </row>
    <row r="23">
      <c r="A23" s="98" t="s">
        <v>158</v>
      </c>
      <c r="B23" s="99" t="s">
        <v>62</v>
      </c>
      <c r="C23" s="98">
        <v>19.0</v>
      </c>
      <c r="D23" s="98">
        <v>37.0</v>
      </c>
      <c r="E23" s="100">
        <f t="shared" si="1"/>
        <v>0.3392857143</v>
      </c>
      <c r="F23" s="14"/>
      <c r="G23" s="47"/>
      <c r="H23" s="47"/>
    </row>
    <row r="24">
      <c r="A24" s="98" t="s">
        <v>159</v>
      </c>
      <c r="B24" s="99" t="s">
        <v>62</v>
      </c>
      <c r="C24" s="98">
        <v>19.0</v>
      </c>
      <c r="D24" s="98">
        <v>49.0</v>
      </c>
      <c r="E24" s="100">
        <f t="shared" si="1"/>
        <v>0.2794117647</v>
      </c>
      <c r="F24" s="14"/>
      <c r="G24" s="47"/>
      <c r="H24" s="47"/>
    </row>
    <row r="25">
      <c r="A25" s="98" t="s">
        <v>160</v>
      </c>
      <c r="B25" s="99" t="s">
        <v>62</v>
      </c>
      <c r="C25" s="98">
        <v>23.0</v>
      </c>
      <c r="D25" s="98">
        <v>53.0</v>
      </c>
      <c r="E25" s="100">
        <f t="shared" si="1"/>
        <v>0.3026315789</v>
      </c>
      <c r="F25" s="14"/>
      <c r="G25" s="47"/>
      <c r="H25" s="47"/>
    </row>
    <row r="26">
      <c r="A26" s="98" t="s">
        <v>161</v>
      </c>
      <c r="B26" s="99" t="s">
        <v>62</v>
      </c>
      <c r="C26" s="98">
        <v>19.0</v>
      </c>
      <c r="D26" s="98">
        <v>47.0</v>
      </c>
      <c r="E26" s="100">
        <f t="shared" si="1"/>
        <v>0.2878787879</v>
      </c>
      <c r="F26" s="14"/>
      <c r="G26" s="47"/>
      <c r="H26" s="47"/>
    </row>
    <row r="27">
      <c r="A27" s="98" t="s">
        <v>162</v>
      </c>
      <c r="B27" s="99" t="s">
        <v>62</v>
      </c>
      <c r="C27" s="98">
        <v>19.0</v>
      </c>
      <c r="D27" s="98">
        <v>52.0</v>
      </c>
      <c r="E27" s="100">
        <f t="shared" si="1"/>
        <v>0.2676056338</v>
      </c>
      <c r="F27" s="14"/>
      <c r="G27" s="47"/>
      <c r="H27" s="47"/>
    </row>
    <row r="28">
      <c r="A28" s="98" t="s">
        <v>163</v>
      </c>
      <c r="B28" s="99" t="s">
        <v>62</v>
      </c>
      <c r="C28" s="98">
        <v>20.0</v>
      </c>
      <c r="D28" s="98">
        <v>60.0</v>
      </c>
      <c r="E28" s="100">
        <f t="shared" si="1"/>
        <v>0.25</v>
      </c>
      <c r="F28" s="14"/>
      <c r="G28" s="47"/>
      <c r="H28" s="47"/>
    </row>
    <row r="29">
      <c r="A29" s="101" t="s">
        <v>164</v>
      </c>
      <c r="B29" s="99" t="s">
        <v>62</v>
      </c>
      <c r="C29" s="101">
        <v>35.0</v>
      </c>
      <c r="D29" s="101">
        <v>45.0</v>
      </c>
      <c r="E29" s="100">
        <f t="shared" si="1"/>
        <v>0.4375</v>
      </c>
      <c r="F29" s="47"/>
      <c r="G29" s="47"/>
      <c r="H29" s="47"/>
    </row>
    <row r="30">
      <c r="A30" s="101" t="s">
        <v>165</v>
      </c>
      <c r="B30" s="99" t="s">
        <v>62</v>
      </c>
      <c r="C30" s="101">
        <v>21.0</v>
      </c>
      <c r="D30" s="101">
        <v>54.0</v>
      </c>
      <c r="E30" s="100">
        <f t="shared" si="1"/>
        <v>0.28</v>
      </c>
      <c r="F30" s="47"/>
      <c r="G30" s="47"/>
      <c r="H30" s="47"/>
    </row>
    <row r="31">
      <c r="A31" s="101" t="s">
        <v>166</v>
      </c>
      <c r="B31" s="99" t="s">
        <v>62</v>
      </c>
      <c r="C31" s="101">
        <v>19.0</v>
      </c>
      <c r="D31" s="101">
        <v>41.0</v>
      </c>
      <c r="E31" s="100">
        <f t="shared" si="1"/>
        <v>0.3166666667</v>
      </c>
      <c r="F31" s="47"/>
      <c r="G31" s="47"/>
      <c r="H31" s="47"/>
    </row>
    <row r="32">
      <c r="A32" s="101" t="s">
        <v>137</v>
      </c>
      <c r="B32" s="99" t="s">
        <v>62</v>
      </c>
      <c r="C32" s="101">
        <v>14.0</v>
      </c>
      <c r="D32" s="101">
        <v>49.0</v>
      </c>
      <c r="E32" s="100">
        <f t="shared" si="1"/>
        <v>0.2222222222</v>
      </c>
      <c r="F32" s="47"/>
      <c r="G32" s="47"/>
      <c r="H32" s="47"/>
    </row>
    <row r="33">
      <c r="A33" s="101" t="s">
        <v>138</v>
      </c>
      <c r="B33" s="99" t="s">
        <v>62</v>
      </c>
      <c r="C33" s="101">
        <v>14.0</v>
      </c>
      <c r="D33" s="101">
        <v>44.0</v>
      </c>
      <c r="E33" s="100">
        <f t="shared" si="1"/>
        <v>0.2413793103</v>
      </c>
      <c r="F33" s="47"/>
      <c r="G33" s="47"/>
      <c r="H33" s="47"/>
    </row>
    <row r="34">
      <c r="A34" s="101" t="s">
        <v>139</v>
      </c>
      <c r="B34" s="99" t="s">
        <v>62</v>
      </c>
      <c r="C34" s="101">
        <v>15.0</v>
      </c>
      <c r="D34" s="101">
        <v>38.0</v>
      </c>
      <c r="E34" s="100">
        <f t="shared" si="1"/>
        <v>0.2830188679</v>
      </c>
      <c r="F34" s="47"/>
      <c r="G34" s="47"/>
      <c r="H34" s="47"/>
    </row>
    <row r="35">
      <c r="A35" s="101" t="s">
        <v>140</v>
      </c>
      <c r="B35" s="99" t="s">
        <v>62</v>
      </c>
      <c r="C35" s="101">
        <v>12.0</v>
      </c>
      <c r="D35" s="101">
        <v>42.0</v>
      </c>
      <c r="E35" s="100">
        <f t="shared" si="1"/>
        <v>0.2222222222</v>
      </c>
      <c r="F35" s="47"/>
      <c r="G35" s="47"/>
      <c r="H35" s="47"/>
    </row>
    <row r="36">
      <c r="A36" s="101" t="s">
        <v>141</v>
      </c>
      <c r="B36" s="99" t="s">
        <v>62</v>
      </c>
      <c r="C36" s="101">
        <v>20.0</v>
      </c>
      <c r="D36" s="101">
        <v>44.0</v>
      </c>
      <c r="E36" s="100">
        <f t="shared" si="1"/>
        <v>0.3125</v>
      </c>
      <c r="F36" s="47"/>
      <c r="G36" s="47"/>
      <c r="H36" s="47"/>
    </row>
    <row r="37">
      <c r="A37" s="101" t="s">
        <v>142</v>
      </c>
      <c r="B37" s="99" t="s">
        <v>62</v>
      </c>
      <c r="C37" s="101">
        <v>24.0</v>
      </c>
      <c r="D37" s="101">
        <v>53.0</v>
      </c>
      <c r="E37" s="100">
        <f t="shared" si="1"/>
        <v>0.3116883117</v>
      </c>
      <c r="F37" s="47"/>
      <c r="G37" s="47"/>
      <c r="H37" s="47"/>
    </row>
    <row r="38">
      <c r="A38" s="101" t="s">
        <v>144</v>
      </c>
      <c r="B38" s="99" t="s">
        <v>62</v>
      </c>
      <c r="C38" s="101">
        <v>16.0</v>
      </c>
      <c r="D38" s="101">
        <v>47.0</v>
      </c>
      <c r="E38" s="100">
        <f t="shared" si="1"/>
        <v>0.253968254</v>
      </c>
      <c r="F38" s="47"/>
      <c r="G38" s="47"/>
      <c r="H38" s="47"/>
    </row>
    <row r="39">
      <c r="A39" s="101" t="s">
        <v>145</v>
      </c>
      <c r="B39" s="99" t="s">
        <v>62</v>
      </c>
      <c r="C39" s="101">
        <v>18.0</v>
      </c>
      <c r="D39" s="101">
        <v>40.0</v>
      </c>
      <c r="E39" s="100">
        <f t="shared" si="1"/>
        <v>0.3103448276</v>
      </c>
      <c r="F39" s="47"/>
      <c r="G39" s="47"/>
      <c r="H39" s="47"/>
    </row>
    <row r="40">
      <c r="A40" s="101" t="s">
        <v>146</v>
      </c>
      <c r="B40" s="99" t="s">
        <v>62</v>
      </c>
      <c r="C40" s="101">
        <v>17.0</v>
      </c>
      <c r="D40" s="101">
        <v>46.0</v>
      </c>
      <c r="E40" s="100">
        <f t="shared" si="1"/>
        <v>0.2698412698</v>
      </c>
      <c r="F40" s="47"/>
      <c r="G40" s="47"/>
      <c r="H40" s="47"/>
    </row>
    <row r="41">
      <c r="A41" s="101" t="s">
        <v>147</v>
      </c>
      <c r="B41" s="99" t="s">
        <v>62</v>
      </c>
      <c r="C41" s="101">
        <v>14.0</v>
      </c>
      <c r="D41" s="101">
        <v>51.0</v>
      </c>
      <c r="E41" s="100">
        <f t="shared" si="1"/>
        <v>0.2153846154</v>
      </c>
      <c r="F41" s="47"/>
      <c r="G41" s="47"/>
      <c r="H41" s="47"/>
    </row>
    <row r="42">
      <c r="A42" s="101" t="s">
        <v>148</v>
      </c>
      <c r="B42" s="99" t="s">
        <v>62</v>
      </c>
      <c r="C42" s="101">
        <v>14.0</v>
      </c>
      <c r="D42" s="101">
        <v>44.0</v>
      </c>
      <c r="E42" s="100">
        <f t="shared" si="1"/>
        <v>0.2413793103</v>
      </c>
      <c r="F42" s="47"/>
      <c r="G42" s="47"/>
      <c r="H42" s="47"/>
    </row>
    <row r="43">
      <c r="A43" s="101" t="s">
        <v>149</v>
      </c>
      <c r="B43" s="99" t="s">
        <v>62</v>
      </c>
      <c r="C43" s="101">
        <v>19.0</v>
      </c>
      <c r="D43" s="101">
        <v>46.0</v>
      </c>
      <c r="E43" s="100">
        <f t="shared" si="1"/>
        <v>0.2923076923</v>
      </c>
      <c r="F43" s="47"/>
      <c r="G43" s="47"/>
      <c r="H43" s="47"/>
    </row>
    <row r="44">
      <c r="A44" s="101" t="s">
        <v>150</v>
      </c>
      <c r="B44" s="99" t="s">
        <v>62</v>
      </c>
      <c r="C44" s="101">
        <v>24.0</v>
      </c>
      <c r="D44" s="101">
        <v>47.0</v>
      </c>
      <c r="E44" s="100">
        <f t="shared" si="1"/>
        <v>0.338028169</v>
      </c>
      <c r="F44" s="47"/>
      <c r="G44" s="47"/>
      <c r="H44" s="47"/>
    </row>
    <row r="45">
      <c r="A45" s="101" t="s">
        <v>151</v>
      </c>
      <c r="B45" s="99" t="s">
        <v>62</v>
      </c>
      <c r="C45" s="101">
        <v>22.0</v>
      </c>
      <c r="D45" s="101">
        <v>44.0</v>
      </c>
      <c r="E45" s="100">
        <f t="shared" si="1"/>
        <v>0.3333333333</v>
      </c>
      <c r="F45" s="47"/>
      <c r="G45" s="47"/>
      <c r="H45" s="47"/>
    </row>
    <row r="46">
      <c r="A46" s="101" t="s">
        <v>167</v>
      </c>
      <c r="B46" s="99" t="s">
        <v>62</v>
      </c>
      <c r="C46" s="101">
        <v>18.0</v>
      </c>
      <c r="D46" s="101">
        <v>49.0</v>
      </c>
      <c r="E46" s="100">
        <f t="shared" si="1"/>
        <v>0.2686567164</v>
      </c>
      <c r="F46" s="47"/>
      <c r="G46" s="47"/>
      <c r="H46" s="47"/>
    </row>
    <row r="47">
      <c r="A47" s="101" t="s">
        <v>152</v>
      </c>
      <c r="B47" s="99" t="s">
        <v>62</v>
      </c>
      <c r="C47" s="101">
        <v>24.0</v>
      </c>
      <c r="D47" s="101">
        <v>51.0</v>
      </c>
      <c r="E47" s="100">
        <f t="shared" si="1"/>
        <v>0.32</v>
      </c>
      <c r="F47" s="47"/>
      <c r="G47" s="47"/>
      <c r="H47" s="47"/>
    </row>
    <row r="48">
      <c r="A48" s="101" t="s">
        <v>153</v>
      </c>
      <c r="B48" s="99" t="s">
        <v>62</v>
      </c>
      <c r="C48" s="101">
        <v>28.0</v>
      </c>
      <c r="D48" s="101">
        <v>46.0</v>
      </c>
      <c r="E48" s="100">
        <f t="shared" si="1"/>
        <v>0.3783783784</v>
      </c>
      <c r="F48" s="47"/>
      <c r="G48" s="47"/>
      <c r="H48" s="47"/>
    </row>
    <row r="49">
      <c r="A49" s="101" t="s">
        <v>154</v>
      </c>
      <c r="B49" s="99" t="s">
        <v>62</v>
      </c>
      <c r="C49" s="101">
        <v>28.0</v>
      </c>
      <c r="D49" s="101">
        <v>45.0</v>
      </c>
      <c r="E49" s="100">
        <f t="shared" si="1"/>
        <v>0.3835616438</v>
      </c>
      <c r="F49" s="47"/>
      <c r="G49" s="47"/>
      <c r="H49" s="47"/>
    </row>
    <row r="50">
      <c r="A50" s="101" t="s">
        <v>155</v>
      </c>
      <c r="B50" s="99" t="s">
        <v>62</v>
      </c>
      <c r="C50" s="101">
        <v>13.0</v>
      </c>
      <c r="D50" s="101">
        <v>47.0</v>
      </c>
      <c r="E50" s="100">
        <f t="shared" si="1"/>
        <v>0.2166666667</v>
      </c>
      <c r="F50" s="47"/>
      <c r="G50" s="47"/>
      <c r="H50" s="47"/>
    </row>
    <row r="51">
      <c r="A51" s="101" t="s">
        <v>156</v>
      </c>
      <c r="B51" s="99" t="s">
        <v>62</v>
      </c>
      <c r="C51" s="101">
        <v>22.0</v>
      </c>
      <c r="D51" s="101">
        <v>42.0</v>
      </c>
      <c r="E51" s="100">
        <f t="shared" si="1"/>
        <v>0.34375</v>
      </c>
      <c r="F51" s="47"/>
      <c r="G51" s="47"/>
      <c r="H51" s="47"/>
    </row>
    <row r="52">
      <c r="A52" s="101" t="s">
        <v>157</v>
      </c>
      <c r="B52" s="99" t="s">
        <v>62</v>
      </c>
      <c r="C52" s="101">
        <v>10.0</v>
      </c>
      <c r="D52" s="101">
        <v>41.0</v>
      </c>
      <c r="E52" s="100">
        <f t="shared" si="1"/>
        <v>0.1960784314</v>
      </c>
      <c r="F52" s="47"/>
      <c r="G52" s="47"/>
      <c r="H52" s="47"/>
    </row>
    <row r="53">
      <c r="A53" s="101" t="s">
        <v>158</v>
      </c>
      <c r="B53" s="99" t="s">
        <v>62</v>
      </c>
      <c r="C53" s="101">
        <v>9.0</v>
      </c>
      <c r="D53" s="101">
        <v>47.0</v>
      </c>
      <c r="E53" s="100">
        <f t="shared" si="1"/>
        <v>0.1607142857</v>
      </c>
      <c r="F53" s="47"/>
      <c r="G53" s="47"/>
      <c r="H53" s="47"/>
    </row>
    <row r="54">
      <c r="A54" s="98" t="s">
        <v>159</v>
      </c>
      <c r="B54" s="99" t="s">
        <v>62</v>
      </c>
      <c r="C54" s="98">
        <v>25.0</v>
      </c>
      <c r="D54" s="98">
        <v>53.0</v>
      </c>
      <c r="E54" s="100">
        <f t="shared" si="1"/>
        <v>0.3205128205</v>
      </c>
      <c r="F54" s="15"/>
      <c r="G54" s="47"/>
      <c r="H54" s="47"/>
    </row>
    <row r="55">
      <c r="A55" s="98" t="s">
        <v>160</v>
      </c>
      <c r="B55" s="99" t="s">
        <v>62</v>
      </c>
      <c r="C55" s="98">
        <v>19.0</v>
      </c>
      <c r="D55" s="98">
        <v>52.0</v>
      </c>
      <c r="E55" s="100">
        <f t="shared" si="1"/>
        <v>0.2676056338</v>
      </c>
      <c r="F55" s="15"/>
      <c r="G55" s="47"/>
      <c r="H55" s="47"/>
    </row>
    <row r="56">
      <c r="A56" s="98" t="s">
        <v>161</v>
      </c>
      <c r="B56" s="99" t="s">
        <v>62</v>
      </c>
      <c r="C56" s="98">
        <v>24.0</v>
      </c>
      <c r="D56" s="98">
        <v>40.0</v>
      </c>
      <c r="E56" s="100">
        <f t="shared" si="1"/>
        <v>0.375</v>
      </c>
      <c r="F56" s="15"/>
      <c r="G56" s="47"/>
      <c r="H56" s="47"/>
    </row>
    <row r="57">
      <c r="A57" s="98" t="s">
        <v>162</v>
      </c>
      <c r="B57" s="99" t="s">
        <v>62</v>
      </c>
      <c r="C57" s="98">
        <v>19.0</v>
      </c>
      <c r="D57" s="98">
        <v>45.0</v>
      </c>
      <c r="E57" s="100">
        <f t="shared" si="1"/>
        <v>0.296875</v>
      </c>
      <c r="F57" s="15"/>
      <c r="G57" s="47"/>
      <c r="H57" s="47"/>
    </row>
    <row r="58">
      <c r="A58" s="98" t="s">
        <v>163</v>
      </c>
      <c r="B58" s="99" t="s">
        <v>62</v>
      </c>
      <c r="C58" s="98">
        <v>23.0</v>
      </c>
      <c r="D58" s="98">
        <v>64.0</v>
      </c>
      <c r="E58" s="100">
        <f t="shared" si="1"/>
        <v>0.2643678161</v>
      </c>
      <c r="F58" s="15"/>
      <c r="G58" s="47"/>
      <c r="H58" s="47"/>
    </row>
    <row r="59">
      <c r="A59" s="98" t="s">
        <v>164</v>
      </c>
      <c r="B59" s="99" t="s">
        <v>62</v>
      </c>
      <c r="C59" s="98">
        <v>19.0</v>
      </c>
      <c r="D59" s="98">
        <v>49.0</v>
      </c>
      <c r="E59" s="100">
        <f t="shared" si="1"/>
        <v>0.2794117647</v>
      </c>
      <c r="F59" s="15"/>
      <c r="G59" s="47"/>
      <c r="H59" s="47"/>
    </row>
    <row r="60">
      <c r="A60" s="98" t="s">
        <v>165</v>
      </c>
      <c r="B60" s="99" t="s">
        <v>62</v>
      </c>
      <c r="C60" s="98">
        <v>30.0</v>
      </c>
      <c r="D60" s="98">
        <v>43.0</v>
      </c>
      <c r="E60" s="100">
        <f t="shared" si="1"/>
        <v>0.4109589041</v>
      </c>
      <c r="F60" s="15"/>
      <c r="G60" s="47"/>
      <c r="H60" s="47"/>
    </row>
    <row r="61">
      <c r="A61" s="98" t="s">
        <v>166</v>
      </c>
      <c r="B61" s="99" t="s">
        <v>62</v>
      </c>
      <c r="C61" s="98">
        <v>17.0</v>
      </c>
      <c r="D61" s="98">
        <v>53.0</v>
      </c>
      <c r="E61" s="100">
        <f t="shared" si="1"/>
        <v>0.2428571429</v>
      </c>
      <c r="F61" s="15"/>
      <c r="G61" s="47"/>
      <c r="H61" s="47"/>
    </row>
    <row r="62">
      <c r="A62" s="98" t="s">
        <v>137</v>
      </c>
      <c r="B62" s="99" t="s">
        <v>62</v>
      </c>
      <c r="C62" s="98">
        <v>19.0</v>
      </c>
      <c r="D62" s="98">
        <v>42.0</v>
      </c>
      <c r="E62" s="100">
        <f t="shared" si="1"/>
        <v>0.3114754098</v>
      </c>
      <c r="F62" s="15"/>
      <c r="G62" s="47"/>
      <c r="H62" s="47"/>
    </row>
    <row r="63">
      <c r="A63" s="98" t="s">
        <v>138</v>
      </c>
      <c r="B63" s="99" t="s">
        <v>62</v>
      </c>
      <c r="C63" s="98">
        <v>21.0</v>
      </c>
      <c r="D63" s="98">
        <v>46.0</v>
      </c>
      <c r="E63" s="100">
        <f t="shared" si="1"/>
        <v>0.3134328358</v>
      </c>
      <c r="F63" s="15"/>
      <c r="G63" s="47"/>
      <c r="H63" s="47"/>
    </row>
    <row r="64">
      <c r="A64" s="98" t="s">
        <v>139</v>
      </c>
      <c r="B64" s="99" t="s">
        <v>62</v>
      </c>
      <c r="C64" s="98">
        <v>13.0</v>
      </c>
      <c r="D64" s="98">
        <v>43.0</v>
      </c>
      <c r="E64" s="100">
        <f t="shared" si="1"/>
        <v>0.2321428571</v>
      </c>
      <c r="F64" s="15"/>
      <c r="G64" s="47"/>
      <c r="H64" s="47"/>
    </row>
    <row r="65">
      <c r="A65" s="98" t="s">
        <v>140</v>
      </c>
      <c r="B65" s="99" t="s">
        <v>62</v>
      </c>
      <c r="C65" s="98">
        <v>15.0</v>
      </c>
      <c r="D65" s="98">
        <v>47.0</v>
      </c>
      <c r="E65" s="100">
        <f t="shared" si="1"/>
        <v>0.2419354839</v>
      </c>
      <c r="F65" s="15"/>
      <c r="G65" s="47"/>
      <c r="H65" s="47"/>
    </row>
    <row r="66">
      <c r="A66" s="98" t="s">
        <v>141</v>
      </c>
      <c r="B66" s="99" t="s">
        <v>62</v>
      </c>
      <c r="C66" s="98">
        <v>20.0</v>
      </c>
      <c r="D66" s="98">
        <v>47.0</v>
      </c>
      <c r="E66" s="100">
        <f t="shared" si="1"/>
        <v>0.2985074627</v>
      </c>
      <c r="F66" s="15"/>
      <c r="G66" s="47"/>
      <c r="H66" s="47"/>
    </row>
    <row r="67">
      <c r="A67" s="98" t="s">
        <v>144</v>
      </c>
      <c r="B67" s="99" t="s">
        <v>62</v>
      </c>
      <c r="C67" s="98">
        <v>17.0</v>
      </c>
      <c r="D67" s="98">
        <v>46.0</v>
      </c>
      <c r="E67" s="100">
        <f t="shared" si="1"/>
        <v>0.2698412698</v>
      </c>
      <c r="F67" s="15"/>
      <c r="G67" s="47"/>
      <c r="H67" s="47"/>
    </row>
    <row r="68">
      <c r="A68" s="98" t="s">
        <v>145</v>
      </c>
      <c r="B68" s="99" t="s">
        <v>62</v>
      </c>
      <c r="C68" s="98">
        <v>18.0</v>
      </c>
      <c r="D68" s="98">
        <v>44.0</v>
      </c>
      <c r="E68" s="100">
        <f t="shared" si="1"/>
        <v>0.2903225806</v>
      </c>
      <c r="F68" s="15"/>
      <c r="G68" s="47"/>
      <c r="H68" s="47"/>
    </row>
    <row r="69">
      <c r="A69" s="98" t="s">
        <v>146</v>
      </c>
      <c r="B69" s="99" t="s">
        <v>62</v>
      </c>
      <c r="C69" s="98">
        <v>20.0</v>
      </c>
      <c r="D69" s="98">
        <v>49.0</v>
      </c>
      <c r="E69" s="100">
        <f t="shared" si="1"/>
        <v>0.2898550725</v>
      </c>
      <c r="F69" s="15"/>
      <c r="G69" s="47"/>
      <c r="H69" s="47"/>
    </row>
    <row r="70">
      <c r="A70" s="98" t="s">
        <v>147</v>
      </c>
      <c r="B70" s="99" t="s">
        <v>62</v>
      </c>
      <c r="C70" s="98">
        <v>17.0</v>
      </c>
      <c r="D70" s="98">
        <v>39.0</v>
      </c>
      <c r="E70" s="100">
        <f t="shared" si="1"/>
        <v>0.3035714286</v>
      </c>
      <c r="F70" s="15"/>
      <c r="G70" s="47"/>
      <c r="H70" s="47"/>
    </row>
    <row r="71">
      <c r="A71" s="98" t="s">
        <v>148</v>
      </c>
      <c r="B71" s="99" t="s">
        <v>62</v>
      </c>
      <c r="C71" s="98">
        <v>14.0</v>
      </c>
      <c r="D71" s="98">
        <v>42.0</v>
      </c>
      <c r="E71" s="100">
        <f t="shared" si="1"/>
        <v>0.25</v>
      </c>
      <c r="F71" s="15"/>
      <c r="G71" s="47"/>
      <c r="H71" s="47"/>
    </row>
    <row r="72">
      <c r="A72" s="98" t="s">
        <v>149</v>
      </c>
      <c r="B72" s="99" t="s">
        <v>62</v>
      </c>
      <c r="C72" s="98">
        <v>19.0</v>
      </c>
      <c r="D72" s="98">
        <v>54.0</v>
      </c>
      <c r="E72" s="100">
        <f t="shared" si="1"/>
        <v>0.2602739726</v>
      </c>
      <c r="F72" s="49"/>
      <c r="G72" s="47"/>
      <c r="H72" s="47"/>
    </row>
    <row r="73">
      <c r="A73" s="98" t="s">
        <v>150</v>
      </c>
      <c r="B73" s="99" t="s">
        <v>62</v>
      </c>
      <c r="C73" s="98">
        <v>14.0</v>
      </c>
      <c r="D73" s="98">
        <v>53.0</v>
      </c>
      <c r="E73" s="100">
        <f t="shared" si="1"/>
        <v>0.2089552239</v>
      </c>
      <c r="F73" s="49"/>
      <c r="G73" s="47"/>
      <c r="H73" s="47"/>
    </row>
    <row r="74">
      <c r="A74" s="98" t="s">
        <v>151</v>
      </c>
      <c r="B74" s="99" t="s">
        <v>62</v>
      </c>
      <c r="C74" s="98">
        <v>23.0</v>
      </c>
      <c r="D74" s="98">
        <v>46.0</v>
      </c>
      <c r="E74" s="100">
        <f t="shared" si="1"/>
        <v>0.3333333333</v>
      </c>
      <c r="F74" s="49"/>
      <c r="G74" s="47"/>
      <c r="H74" s="47"/>
    </row>
    <row r="75">
      <c r="A75" s="98" t="s">
        <v>152</v>
      </c>
      <c r="B75" s="99" t="s">
        <v>62</v>
      </c>
      <c r="C75" s="98">
        <v>28.0</v>
      </c>
      <c r="D75" s="98">
        <v>46.0</v>
      </c>
      <c r="E75" s="100">
        <f t="shared" si="1"/>
        <v>0.3783783784</v>
      </c>
      <c r="F75" s="49"/>
      <c r="G75" s="47"/>
      <c r="H75" s="47"/>
    </row>
    <row r="76">
      <c r="A76" s="98" t="s">
        <v>153</v>
      </c>
      <c r="B76" s="99" t="s">
        <v>62</v>
      </c>
      <c r="C76" s="98">
        <v>23.0</v>
      </c>
      <c r="D76" s="98">
        <v>48.0</v>
      </c>
      <c r="E76" s="100">
        <f t="shared" si="1"/>
        <v>0.323943662</v>
      </c>
      <c r="F76" s="49"/>
      <c r="G76" s="47"/>
      <c r="H76" s="47"/>
    </row>
    <row r="77">
      <c r="A77" s="98" t="s">
        <v>154</v>
      </c>
      <c r="B77" s="99" t="s">
        <v>62</v>
      </c>
      <c r="C77" s="98">
        <v>20.0</v>
      </c>
      <c r="D77" s="98">
        <v>49.0</v>
      </c>
      <c r="E77" s="100">
        <f t="shared" si="1"/>
        <v>0.2898550725</v>
      </c>
      <c r="F77" s="49"/>
      <c r="G77" s="47"/>
      <c r="H77" s="47"/>
    </row>
    <row r="78">
      <c r="A78" s="98" t="s">
        <v>155</v>
      </c>
      <c r="B78" s="99" t="s">
        <v>62</v>
      </c>
      <c r="C78" s="98">
        <v>12.0</v>
      </c>
      <c r="D78" s="98">
        <v>47.0</v>
      </c>
      <c r="E78" s="100">
        <f t="shared" si="1"/>
        <v>0.2033898305</v>
      </c>
      <c r="F78" s="49"/>
      <c r="G78" s="47"/>
      <c r="H78" s="47"/>
    </row>
    <row r="79">
      <c r="A79" s="98" t="s">
        <v>156</v>
      </c>
      <c r="B79" s="99" t="s">
        <v>62</v>
      </c>
      <c r="C79" s="98">
        <v>18.0</v>
      </c>
      <c r="D79" s="98">
        <v>42.0</v>
      </c>
      <c r="E79" s="100">
        <f t="shared" si="1"/>
        <v>0.3</v>
      </c>
      <c r="F79" s="49"/>
      <c r="G79" s="47"/>
      <c r="H79" s="47"/>
    </row>
    <row r="80">
      <c r="A80" s="98" t="s">
        <v>157</v>
      </c>
      <c r="B80" s="99" t="s">
        <v>62</v>
      </c>
      <c r="C80" s="98">
        <v>17.0</v>
      </c>
      <c r="D80" s="98">
        <v>43.0</v>
      </c>
      <c r="E80" s="100">
        <f t="shared" si="1"/>
        <v>0.2833333333</v>
      </c>
      <c r="F80" s="49"/>
      <c r="G80" s="47"/>
      <c r="H80" s="47"/>
    </row>
    <row r="81">
      <c r="A81" s="98" t="s">
        <v>158</v>
      </c>
      <c r="B81" s="99" t="s">
        <v>62</v>
      </c>
      <c r="C81" s="98">
        <v>14.0</v>
      </c>
      <c r="D81" s="98">
        <v>40.0</v>
      </c>
      <c r="E81" s="100">
        <f t="shared" si="1"/>
        <v>0.2592592593</v>
      </c>
      <c r="F81" s="49"/>
      <c r="G81" s="47"/>
      <c r="H81" s="47"/>
    </row>
    <row r="82">
      <c r="A82" s="98" t="s">
        <v>160</v>
      </c>
      <c r="B82" s="99" t="s">
        <v>62</v>
      </c>
      <c r="C82" s="98">
        <v>31.0</v>
      </c>
      <c r="D82" s="98">
        <v>45.0</v>
      </c>
      <c r="E82" s="100">
        <f t="shared" si="1"/>
        <v>0.4078947368</v>
      </c>
      <c r="F82" s="49"/>
      <c r="G82" s="47"/>
      <c r="H82" s="47"/>
    </row>
    <row r="83">
      <c r="A83" s="98" t="s">
        <v>161</v>
      </c>
      <c r="B83" s="99" t="s">
        <v>62</v>
      </c>
      <c r="C83" s="98">
        <v>21.0</v>
      </c>
      <c r="D83" s="98">
        <v>43.0</v>
      </c>
      <c r="E83" s="100">
        <f t="shared" si="1"/>
        <v>0.328125</v>
      </c>
      <c r="F83" s="49"/>
      <c r="G83" s="47"/>
      <c r="H83" s="47"/>
    </row>
    <row r="84">
      <c r="A84" s="98" t="s">
        <v>162</v>
      </c>
      <c r="B84" s="99" t="s">
        <v>62</v>
      </c>
      <c r="C84" s="98">
        <v>21.0</v>
      </c>
      <c r="D84" s="98">
        <v>42.0</v>
      </c>
      <c r="E84" s="100">
        <f t="shared" si="1"/>
        <v>0.3333333333</v>
      </c>
      <c r="F84" s="49"/>
      <c r="G84" s="47"/>
      <c r="H84" s="47"/>
    </row>
    <row r="85">
      <c r="A85" s="98" t="s">
        <v>163</v>
      </c>
      <c r="B85" s="99" t="s">
        <v>62</v>
      </c>
      <c r="C85" s="98">
        <v>24.0</v>
      </c>
      <c r="D85" s="98">
        <v>56.0</v>
      </c>
      <c r="E85" s="100">
        <f t="shared" si="1"/>
        <v>0.3</v>
      </c>
      <c r="F85" s="49"/>
      <c r="G85" s="47"/>
      <c r="H85" s="47"/>
    </row>
    <row r="86">
      <c r="A86" s="98" t="s">
        <v>164</v>
      </c>
      <c r="B86" s="99" t="s">
        <v>62</v>
      </c>
      <c r="C86" s="98">
        <v>17.0</v>
      </c>
      <c r="D86" s="98">
        <v>45.0</v>
      </c>
      <c r="E86" s="100">
        <f t="shared" si="1"/>
        <v>0.2741935484</v>
      </c>
      <c r="F86" s="49"/>
      <c r="G86" s="47"/>
      <c r="H86" s="47"/>
    </row>
    <row r="87">
      <c r="A87" s="98" t="s">
        <v>165</v>
      </c>
      <c r="B87" s="99" t="s">
        <v>62</v>
      </c>
      <c r="C87" s="98">
        <v>17.0</v>
      </c>
      <c r="D87" s="98">
        <v>54.0</v>
      </c>
      <c r="E87" s="100">
        <f t="shared" si="1"/>
        <v>0.2394366197</v>
      </c>
      <c r="F87" s="49"/>
      <c r="G87" s="47"/>
      <c r="H87" s="47"/>
    </row>
    <row r="88">
      <c r="A88" s="98" t="s">
        <v>166</v>
      </c>
      <c r="B88" s="99" t="s">
        <v>62</v>
      </c>
      <c r="C88" s="98">
        <v>23.0</v>
      </c>
      <c r="D88" s="98">
        <v>52.0</v>
      </c>
      <c r="E88" s="100">
        <f t="shared" si="1"/>
        <v>0.3066666667</v>
      </c>
      <c r="F88" s="49"/>
      <c r="G88" s="47"/>
      <c r="H88" s="4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.1"/>
    <col customWidth="1" min="2" max="2" width="15.1"/>
    <col customWidth="1" min="3" max="4" width="10.6"/>
    <col customWidth="1" min="5" max="5" width="12.9"/>
    <col customWidth="1" min="6" max="6" width="11.3"/>
    <col customWidth="1" min="7" max="7" width="12.9"/>
    <col customWidth="1" min="8" max="8" width="12.7"/>
    <col customWidth="1" min="9" max="9" width="14.4"/>
    <col customWidth="1" min="10" max="10" width="12.7"/>
    <col customWidth="1" min="11" max="11" width="14.4"/>
    <col customWidth="1" min="12" max="12" width="12.7"/>
    <col customWidth="1" min="13" max="13" width="9.7"/>
    <col customWidth="1" min="14" max="26" width="10.6"/>
  </cols>
  <sheetData>
    <row r="1" ht="15.75" customHeight="1">
      <c r="B1" s="4" t="s">
        <v>39</v>
      </c>
      <c r="D1" s="13"/>
      <c r="E1" s="4" t="s">
        <v>40</v>
      </c>
      <c r="G1" s="4" t="s">
        <v>41</v>
      </c>
      <c r="I1" s="4" t="s">
        <v>42</v>
      </c>
      <c r="K1" s="4" t="s">
        <v>168</v>
      </c>
    </row>
    <row r="2" ht="15.75" customHeight="1">
      <c r="A2" s="9" t="s">
        <v>43</v>
      </c>
      <c r="B2" s="9" t="s">
        <v>169</v>
      </c>
      <c r="C2" s="9" t="s">
        <v>45</v>
      </c>
      <c r="D2" s="9" t="s">
        <v>11</v>
      </c>
      <c r="E2" s="9" t="s">
        <v>46</v>
      </c>
      <c r="F2" s="9" t="s">
        <v>47</v>
      </c>
      <c r="G2" s="9" t="s">
        <v>46</v>
      </c>
      <c r="H2" s="9" t="s">
        <v>47</v>
      </c>
      <c r="I2" s="9" t="s">
        <v>46</v>
      </c>
      <c r="J2" s="9" t="s">
        <v>47</v>
      </c>
      <c r="K2" s="9" t="s">
        <v>46</v>
      </c>
      <c r="L2" s="9" t="s">
        <v>47</v>
      </c>
      <c r="M2" s="9" t="s">
        <v>48</v>
      </c>
    </row>
    <row r="3" ht="15.75" customHeight="1">
      <c r="A3" s="55" t="s">
        <v>170</v>
      </c>
      <c r="B3" s="102" t="s">
        <v>171</v>
      </c>
      <c r="C3" s="55" t="s">
        <v>172</v>
      </c>
      <c r="D3" s="55" t="s">
        <v>117</v>
      </c>
      <c r="E3" s="55">
        <v>2.0</v>
      </c>
      <c r="F3" s="55">
        <v>36.0</v>
      </c>
      <c r="G3" s="55">
        <v>1.0</v>
      </c>
      <c r="H3" s="55">
        <v>51.0</v>
      </c>
      <c r="I3" s="55">
        <v>2.0</v>
      </c>
      <c r="J3" s="55">
        <v>46.0</v>
      </c>
      <c r="K3" s="54"/>
      <c r="L3" s="55"/>
      <c r="M3" s="103">
        <f t="shared" ref="M3:M13" si="1">(E3+G3+I3+K3)/(E3+F3+G3+H3+I3+J3+K3+L3)</f>
        <v>0.03623188406</v>
      </c>
    </row>
    <row r="4" ht="15.75" customHeight="1">
      <c r="A4" s="55" t="s">
        <v>173</v>
      </c>
      <c r="B4" s="102" t="s">
        <v>171</v>
      </c>
      <c r="C4" s="55" t="s">
        <v>172</v>
      </c>
      <c r="D4" s="55" t="s">
        <v>117</v>
      </c>
      <c r="E4" s="55">
        <v>4.0</v>
      </c>
      <c r="F4" s="55">
        <v>41.0</v>
      </c>
      <c r="G4" s="55">
        <v>3.0</v>
      </c>
      <c r="H4" s="55">
        <v>28.0</v>
      </c>
      <c r="I4" s="55">
        <v>1.0</v>
      </c>
      <c r="J4" s="55">
        <v>35.0</v>
      </c>
      <c r="K4" s="55">
        <v>2.0</v>
      </c>
      <c r="L4" s="55">
        <v>36.0</v>
      </c>
      <c r="M4" s="103">
        <f t="shared" si="1"/>
        <v>0.06666666667</v>
      </c>
    </row>
    <row r="5" ht="15.75" customHeight="1">
      <c r="A5" s="55" t="s">
        <v>174</v>
      </c>
      <c r="B5" s="102" t="s">
        <v>171</v>
      </c>
      <c r="C5" s="55" t="s">
        <v>172</v>
      </c>
      <c r="D5" s="55" t="s">
        <v>117</v>
      </c>
      <c r="E5" s="55">
        <v>1.0</v>
      </c>
      <c r="F5" s="55">
        <v>37.0</v>
      </c>
      <c r="G5" s="55">
        <v>1.0</v>
      </c>
      <c r="H5" s="55">
        <v>49.0</v>
      </c>
      <c r="I5" s="55">
        <v>0.0</v>
      </c>
      <c r="J5" s="55">
        <v>50.0</v>
      </c>
      <c r="K5" s="55"/>
      <c r="L5" s="55"/>
      <c r="M5" s="103">
        <f t="shared" si="1"/>
        <v>0.01449275362</v>
      </c>
    </row>
    <row r="6" ht="15.75" customHeight="1">
      <c r="A6" s="55" t="s">
        <v>175</v>
      </c>
      <c r="B6" s="102" t="s">
        <v>171</v>
      </c>
      <c r="C6" s="55" t="s">
        <v>172</v>
      </c>
      <c r="D6" s="55" t="s">
        <v>117</v>
      </c>
      <c r="E6" s="55">
        <v>6.0</v>
      </c>
      <c r="F6" s="55">
        <v>48.0</v>
      </c>
      <c r="G6" s="55">
        <v>2.0</v>
      </c>
      <c r="H6" s="55">
        <v>39.0</v>
      </c>
      <c r="I6" s="55">
        <v>4.0</v>
      </c>
      <c r="J6" s="55">
        <v>32.0</v>
      </c>
      <c r="K6" s="55">
        <v>5.0</v>
      </c>
      <c r="L6" s="55">
        <v>42.0</v>
      </c>
      <c r="M6" s="103">
        <f t="shared" si="1"/>
        <v>0.09550561798</v>
      </c>
    </row>
    <row r="7" ht="15.75" customHeight="1">
      <c r="A7" s="55" t="s">
        <v>176</v>
      </c>
      <c r="B7" s="102" t="s">
        <v>171</v>
      </c>
      <c r="C7" s="55" t="s">
        <v>172</v>
      </c>
      <c r="D7" s="55" t="s">
        <v>117</v>
      </c>
      <c r="E7" s="55">
        <v>2.0</v>
      </c>
      <c r="F7" s="55">
        <v>37.0</v>
      </c>
      <c r="G7" s="55">
        <v>1.0</v>
      </c>
      <c r="H7" s="55">
        <v>32.0</v>
      </c>
      <c r="I7" s="55">
        <v>3.0</v>
      </c>
      <c r="J7" s="55">
        <v>30.0</v>
      </c>
      <c r="K7" s="55">
        <v>2.0</v>
      </c>
      <c r="L7" s="55">
        <v>36.0</v>
      </c>
      <c r="M7" s="103">
        <f t="shared" si="1"/>
        <v>0.05594405594</v>
      </c>
    </row>
    <row r="8" ht="15.75" customHeight="1">
      <c r="A8" s="55" t="s">
        <v>177</v>
      </c>
      <c r="B8" s="102" t="s">
        <v>171</v>
      </c>
      <c r="C8" s="55" t="s">
        <v>172</v>
      </c>
      <c r="D8" s="55" t="s">
        <v>117</v>
      </c>
      <c r="E8" s="55">
        <v>3.0</v>
      </c>
      <c r="F8" s="55">
        <v>30.0</v>
      </c>
      <c r="G8" s="55">
        <v>1.0</v>
      </c>
      <c r="H8" s="55">
        <v>36.0</v>
      </c>
      <c r="I8" s="55">
        <v>2.0</v>
      </c>
      <c r="J8" s="55">
        <v>22.0</v>
      </c>
      <c r="K8" s="55">
        <v>2.0</v>
      </c>
      <c r="L8" s="55">
        <v>34.0</v>
      </c>
      <c r="M8" s="103">
        <f t="shared" si="1"/>
        <v>0.06153846154</v>
      </c>
    </row>
    <row r="9" ht="15.75" customHeight="1">
      <c r="A9" s="55" t="s">
        <v>178</v>
      </c>
      <c r="B9" s="102" t="s">
        <v>171</v>
      </c>
      <c r="C9" s="55" t="s">
        <v>172</v>
      </c>
      <c r="D9" s="55" t="s">
        <v>117</v>
      </c>
      <c r="E9" s="55">
        <v>6.0</v>
      </c>
      <c r="F9" s="55">
        <v>49.0</v>
      </c>
      <c r="G9" s="55">
        <v>3.0</v>
      </c>
      <c r="H9" s="55">
        <v>37.0</v>
      </c>
      <c r="I9" s="55">
        <v>2.0</v>
      </c>
      <c r="J9" s="55">
        <v>36.0</v>
      </c>
      <c r="K9" s="55">
        <v>4.0</v>
      </c>
      <c r="L9" s="55">
        <v>48.0</v>
      </c>
      <c r="M9" s="103">
        <f t="shared" si="1"/>
        <v>0.08108108108</v>
      </c>
    </row>
    <row r="10" ht="15.75" customHeight="1">
      <c r="A10" s="55" t="s">
        <v>179</v>
      </c>
      <c r="B10" s="102" t="s">
        <v>171</v>
      </c>
      <c r="C10" s="55" t="s">
        <v>172</v>
      </c>
      <c r="D10" s="55" t="s">
        <v>117</v>
      </c>
      <c r="E10" s="55">
        <v>3.0</v>
      </c>
      <c r="F10" s="55">
        <v>37.0</v>
      </c>
      <c r="G10" s="55">
        <v>2.0</v>
      </c>
      <c r="H10" s="55">
        <v>34.0</v>
      </c>
      <c r="I10" s="55">
        <v>0.0</v>
      </c>
      <c r="J10" s="55">
        <v>33.0</v>
      </c>
      <c r="K10" s="55">
        <v>0.0</v>
      </c>
      <c r="L10" s="55">
        <v>41.0</v>
      </c>
      <c r="M10" s="103">
        <f t="shared" si="1"/>
        <v>0.03333333333</v>
      </c>
    </row>
    <row r="11" ht="15.75" customHeight="1">
      <c r="A11" s="55" t="s">
        <v>180</v>
      </c>
      <c r="B11" s="102" t="s">
        <v>171</v>
      </c>
      <c r="C11" s="55" t="s">
        <v>172</v>
      </c>
      <c r="D11" s="55" t="s">
        <v>117</v>
      </c>
      <c r="E11" s="55">
        <v>2.0</v>
      </c>
      <c r="F11" s="55">
        <v>44.0</v>
      </c>
      <c r="G11" s="55">
        <v>6.0</v>
      </c>
      <c r="H11" s="55">
        <v>39.0</v>
      </c>
      <c r="I11" s="55">
        <v>1.0</v>
      </c>
      <c r="J11" s="55">
        <v>33.0</v>
      </c>
      <c r="K11" s="55">
        <v>2.0</v>
      </c>
      <c r="L11" s="55">
        <v>45.0</v>
      </c>
      <c r="M11" s="103">
        <f t="shared" si="1"/>
        <v>0.06395348837</v>
      </c>
    </row>
    <row r="12" ht="15.75" customHeight="1">
      <c r="A12" s="55" t="s">
        <v>181</v>
      </c>
      <c r="B12" s="102" t="s">
        <v>171</v>
      </c>
      <c r="C12" s="55" t="s">
        <v>172</v>
      </c>
      <c r="D12" s="55" t="s">
        <v>117</v>
      </c>
      <c r="E12" s="55">
        <v>3.0</v>
      </c>
      <c r="F12" s="55">
        <v>38.0</v>
      </c>
      <c r="G12" s="55">
        <v>4.0</v>
      </c>
      <c r="H12" s="55">
        <v>34.0</v>
      </c>
      <c r="I12" s="55">
        <v>4.0</v>
      </c>
      <c r="J12" s="55">
        <v>36.0</v>
      </c>
      <c r="K12" s="55">
        <v>3.0</v>
      </c>
      <c r="L12" s="55">
        <v>52.0</v>
      </c>
      <c r="M12" s="103">
        <f t="shared" si="1"/>
        <v>0.08045977011</v>
      </c>
    </row>
    <row r="13" ht="15.75" customHeight="1">
      <c r="A13" s="55" t="s">
        <v>182</v>
      </c>
      <c r="B13" s="102" t="s">
        <v>171</v>
      </c>
      <c r="C13" s="55" t="s">
        <v>172</v>
      </c>
      <c r="D13" s="55" t="s">
        <v>117</v>
      </c>
      <c r="E13" s="104">
        <v>2.0</v>
      </c>
      <c r="F13" s="104">
        <v>46.0</v>
      </c>
      <c r="G13" s="104">
        <v>3.0</v>
      </c>
      <c r="H13" s="104">
        <v>47.0</v>
      </c>
      <c r="I13" s="104">
        <v>1.0</v>
      </c>
      <c r="J13" s="104">
        <v>24.0</v>
      </c>
      <c r="K13" s="104"/>
      <c r="L13" s="104"/>
      <c r="M13" s="103">
        <f t="shared" si="1"/>
        <v>0.0487804878</v>
      </c>
    </row>
    <row r="14" ht="15.75" customHeight="1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</row>
    <row r="15" ht="15.75" customHeight="1">
      <c r="A15" s="55"/>
      <c r="B15" s="4" t="s">
        <v>39</v>
      </c>
      <c r="D15" s="13"/>
      <c r="E15" s="4" t="s">
        <v>40</v>
      </c>
      <c r="G15" s="4" t="s">
        <v>41</v>
      </c>
      <c r="I15" s="4" t="s">
        <v>42</v>
      </c>
      <c r="K15" s="4" t="s">
        <v>168</v>
      </c>
      <c r="M15" s="55"/>
    </row>
    <row r="16" ht="15.75" customHeight="1">
      <c r="A16" s="9" t="s">
        <v>43</v>
      </c>
      <c r="B16" s="9" t="s">
        <v>169</v>
      </c>
      <c r="C16" s="9" t="s">
        <v>45</v>
      </c>
      <c r="D16" s="9" t="s">
        <v>11</v>
      </c>
      <c r="E16" s="9" t="s">
        <v>46</v>
      </c>
      <c r="F16" s="9" t="s">
        <v>47</v>
      </c>
      <c r="G16" s="9" t="s">
        <v>46</v>
      </c>
      <c r="H16" s="9" t="s">
        <v>47</v>
      </c>
      <c r="I16" s="9" t="s">
        <v>46</v>
      </c>
      <c r="J16" s="9" t="s">
        <v>47</v>
      </c>
      <c r="K16" s="9" t="s">
        <v>46</v>
      </c>
      <c r="L16" s="9" t="s">
        <v>47</v>
      </c>
      <c r="M16" s="9" t="s">
        <v>48</v>
      </c>
    </row>
    <row r="17" ht="15.75" customHeight="1">
      <c r="A17" s="55" t="s">
        <v>183</v>
      </c>
      <c r="B17" s="102" t="s">
        <v>171</v>
      </c>
      <c r="C17" s="55" t="s">
        <v>184</v>
      </c>
      <c r="D17" s="55" t="s">
        <v>117</v>
      </c>
      <c r="E17" s="55">
        <v>2.0</v>
      </c>
      <c r="F17" s="55">
        <v>30.0</v>
      </c>
      <c r="G17" s="55">
        <v>0.0</v>
      </c>
      <c r="H17" s="55">
        <v>31.0</v>
      </c>
      <c r="I17" s="55">
        <v>0.0</v>
      </c>
      <c r="J17" s="55">
        <v>34.0</v>
      </c>
      <c r="K17" s="55">
        <v>0.0</v>
      </c>
      <c r="L17" s="55">
        <v>36.0</v>
      </c>
      <c r="M17" s="103">
        <f t="shared" ref="M17:M31" si="2">(E17+G17+I17+K17)/(E17+F17+G17+H17+I17+J17+K17+L17)</f>
        <v>0.01503759398</v>
      </c>
    </row>
    <row r="18" ht="15.75" customHeight="1">
      <c r="A18" s="55" t="s">
        <v>185</v>
      </c>
      <c r="B18" s="102" t="s">
        <v>171</v>
      </c>
      <c r="C18" s="55" t="s">
        <v>184</v>
      </c>
      <c r="D18" s="55" t="s">
        <v>117</v>
      </c>
      <c r="E18" s="55">
        <v>1.0</v>
      </c>
      <c r="F18" s="55">
        <v>45.0</v>
      </c>
      <c r="G18" s="55">
        <v>0.0</v>
      </c>
      <c r="H18" s="55">
        <v>39.0</v>
      </c>
      <c r="I18" s="55">
        <v>0.0</v>
      </c>
      <c r="J18" s="55">
        <v>36.0</v>
      </c>
      <c r="K18" s="55">
        <v>1.0</v>
      </c>
      <c r="L18" s="55">
        <v>46.0</v>
      </c>
      <c r="M18" s="103">
        <f t="shared" si="2"/>
        <v>0.0119047619</v>
      </c>
    </row>
    <row r="19" ht="15.75" customHeight="1">
      <c r="A19" s="55" t="s">
        <v>186</v>
      </c>
      <c r="B19" s="102" t="s">
        <v>171</v>
      </c>
      <c r="C19" s="55" t="s">
        <v>184</v>
      </c>
      <c r="D19" s="55" t="s">
        <v>117</v>
      </c>
      <c r="E19" s="55">
        <v>0.0</v>
      </c>
      <c r="F19" s="55">
        <v>50.0</v>
      </c>
      <c r="G19" s="55"/>
      <c r="H19" s="55"/>
      <c r="I19" s="55"/>
      <c r="J19" s="55"/>
      <c r="K19" s="55"/>
      <c r="L19" s="55"/>
      <c r="M19" s="103">
        <f t="shared" si="2"/>
        <v>0</v>
      </c>
    </row>
    <row r="20" ht="15.75" customHeight="1">
      <c r="A20" s="55" t="s">
        <v>187</v>
      </c>
      <c r="B20" s="102" t="s">
        <v>171</v>
      </c>
      <c r="C20" s="55" t="s">
        <v>184</v>
      </c>
      <c r="D20" s="55" t="s">
        <v>117</v>
      </c>
      <c r="E20" s="55">
        <v>2.0</v>
      </c>
      <c r="F20" s="55">
        <v>50.0</v>
      </c>
      <c r="G20" s="55">
        <v>0.0</v>
      </c>
      <c r="H20" s="55">
        <v>38.0</v>
      </c>
      <c r="I20" s="55">
        <v>0.0</v>
      </c>
      <c r="J20" s="55">
        <v>37.0</v>
      </c>
      <c r="K20" s="55">
        <v>2.0</v>
      </c>
      <c r="L20" s="55">
        <v>44.0</v>
      </c>
      <c r="M20" s="103">
        <f t="shared" si="2"/>
        <v>0.02312138728</v>
      </c>
    </row>
    <row r="21" ht="15.75" customHeight="1">
      <c r="A21" s="55" t="s">
        <v>188</v>
      </c>
      <c r="B21" s="102" t="s">
        <v>171</v>
      </c>
      <c r="C21" s="55" t="s">
        <v>184</v>
      </c>
      <c r="D21" s="55" t="s">
        <v>117</v>
      </c>
      <c r="E21" s="55">
        <v>0.0</v>
      </c>
      <c r="F21" s="55">
        <v>54.0</v>
      </c>
      <c r="G21" s="55"/>
      <c r="H21" s="55"/>
      <c r="I21" s="55"/>
      <c r="J21" s="55"/>
      <c r="K21" s="55"/>
      <c r="L21" s="55"/>
      <c r="M21" s="103">
        <f t="shared" si="2"/>
        <v>0</v>
      </c>
    </row>
    <row r="22" ht="15.75" customHeight="1">
      <c r="A22" s="55" t="s">
        <v>189</v>
      </c>
      <c r="B22" s="102" t="s">
        <v>171</v>
      </c>
      <c r="C22" s="55" t="s">
        <v>184</v>
      </c>
      <c r="D22" s="55" t="s">
        <v>117</v>
      </c>
      <c r="E22" s="55">
        <v>0.0</v>
      </c>
      <c r="F22" s="55">
        <v>44.0</v>
      </c>
      <c r="G22" s="55"/>
      <c r="H22" s="55"/>
      <c r="I22" s="55"/>
      <c r="J22" s="55"/>
      <c r="K22" s="55">
        <v>0.0</v>
      </c>
      <c r="L22" s="55">
        <v>35.0</v>
      </c>
      <c r="M22" s="103">
        <f t="shared" si="2"/>
        <v>0</v>
      </c>
    </row>
    <row r="23" ht="15.75" customHeight="1">
      <c r="A23" s="55" t="s">
        <v>190</v>
      </c>
      <c r="B23" s="102" t="s">
        <v>171</v>
      </c>
      <c r="C23" s="55" t="s">
        <v>184</v>
      </c>
      <c r="D23" s="55" t="s">
        <v>117</v>
      </c>
      <c r="E23" s="55">
        <v>1.0</v>
      </c>
      <c r="F23" s="55">
        <v>46.0</v>
      </c>
      <c r="G23" s="55">
        <v>1.0</v>
      </c>
      <c r="H23" s="55">
        <v>42.0</v>
      </c>
      <c r="I23" s="55">
        <v>0.0</v>
      </c>
      <c r="J23" s="55">
        <v>34.0</v>
      </c>
      <c r="K23" s="55">
        <v>0.0</v>
      </c>
      <c r="L23" s="55">
        <v>39.0</v>
      </c>
      <c r="M23" s="103">
        <f t="shared" si="2"/>
        <v>0.01226993865</v>
      </c>
    </row>
    <row r="24" ht="15.75" customHeight="1">
      <c r="A24" s="55" t="s">
        <v>191</v>
      </c>
      <c r="B24" s="102" t="s">
        <v>171</v>
      </c>
      <c r="C24" s="55" t="s">
        <v>184</v>
      </c>
      <c r="D24" s="55" t="s">
        <v>117</v>
      </c>
      <c r="E24" s="55">
        <v>0.0</v>
      </c>
      <c r="F24" s="55">
        <v>44.0</v>
      </c>
      <c r="G24" s="55">
        <v>0.0</v>
      </c>
      <c r="H24" s="55">
        <v>36.0</v>
      </c>
      <c r="I24" s="55">
        <v>0.0</v>
      </c>
      <c r="J24" s="55">
        <v>32.0</v>
      </c>
      <c r="K24" s="55"/>
      <c r="L24" s="55"/>
      <c r="M24" s="103">
        <f t="shared" si="2"/>
        <v>0</v>
      </c>
    </row>
    <row r="25" ht="15.75" customHeight="1">
      <c r="A25" s="55" t="s">
        <v>192</v>
      </c>
      <c r="B25" s="102" t="s">
        <v>171</v>
      </c>
      <c r="C25" s="55" t="s">
        <v>184</v>
      </c>
      <c r="D25" s="55" t="s">
        <v>117</v>
      </c>
      <c r="E25" s="55">
        <v>2.0</v>
      </c>
      <c r="F25" s="55">
        <v>58.0</v>
      </c>
      <c r="G25" s="55">
        <v>0.0</v>
      </c>
      <c r="H25" s="55">
        <v>43.0</v>
      </c>
      <c r="I25" s="55">
        <v>0.0</v>
      </c>
      <c r="J25" s="55">
        <v>41.0</v>
      </c>
      <c r="K25" s="55">
        <v>0.0</v>
      </c>
      <c r="L25" s="55">
        <v>38.0</v>
      </c>
      <c r="M25" s="103">
        <f t="shared" si="2"/>
        <v>0.01098901099</v>
      </c>
    </row>
    <row r="26" ht="15.75" customHeight="1">
      <c r="A26" s="55" t="s">
        <v>193</v>
      </c>
      <c r="B26" s="102" t="s">
        <v>171</v>
      </c>
      <c r="C26" s="55" t="s">
        <v>184</v>
      </c>
      <c r="D26" s="55" t="s">
        <v>117</v>
      </c>
      <c r="E26" s="55">
        <v>0.0</v>
      </c>
      <c r="F26" s="55">
        <v>26.0</v>
      </c>
      <c r="G26" s="55">
        <v>1.0</v>
      </c>
      <c r="H26" s="55">
        <v>38.0</v>
      </c>
      <c r="I26" s="55"/>
      <c r="J26" s="55"/>
      <c r="M26" s="103">
        <f t="shared" si="2"/>
        <v>0.01538461538</v>
      </c>
    </row>
    <row r="27" ht="15.75" customHeight="1">
      <c r="A27" s="55" t="s">
        <v>194</v>
      </c>
      <c r="B27" s="102" t="s">
        <v>171</v>
      </c>
      <c r="C27" s="55" t="s">
        <v>184</v>
      </c>
      <c r="D27" s="55" t="s">
        <v>117</v>
      </c>
      <c r="E27" s="55">
        <v>0.0</v>
      </c>
      <c r="F27" s="55">
        <v>39.0</v>
      </c>
      <c r="G27" s="55">
        <v>0.0</v>
      </c>
      <c r="H27" s="55">
        <v>34.0</v>
      </c>
      <c r="I27" s="55"/>
      <c r="J27" s="55"/>
      <c r="M27" s="103">
        <f t="shared" si="2"/>
        <v>0</v>
      </c>
    </row>
    <row r="28" ht="15.75" customHeight="1">
      <c r="A28" s="55" t="s">
        <v>195</v>
      </c>
      <c r="B28" s="102" t="s">
        <v>171</v>
      </c>
      <c r="C28" s="55" t="s">
        <v>184</v>
      </c>
      <c r="D28" s="55" t="s">
        <v>117</v>
      </c>
      <c r="E28" s="55">
        <v>0.0</v>
      </c>
      <c r="F28" s="55">
        <v>48.0</v>
      </c>
      <c r="G28" s="55"/>
      <c r="H28" s="55"/>
      <c r="I28" s="55"/>
      <c r="J28" s="55"/>
      <c r="K28" s="55"/>
      <c r="L28" s="55"/>
      <c r="M28" s="103">
        <f t="shared" si="2"/>
        <v>0</v>
      </c>
    </row>
    <row r="29" ht="15.75" customHeight="1">
      <c r="A29" s="55" t="s">
        <v>196</v>
      </c>
      <c r="B29" s="102" t="s">
        <v>171</v>
      </c>
      <c r="C29" s="55" t="s">
        <v>184</v>
      </c>
      <c r="D29" s="55" t="s">
        <v>117</v>
      </c>
      <c r="E29" s="55">
        <v>2.0</v>
      </c>
      <c r="F29" s="55">
        <v>48.0</v>
      </c>
      <c r="G29" s="55">
        <v>0.0</v>
      </c>
      <c r="H29" s="55">
        <v>36.0</v>
      </c>
      <c r="I29" s="55">
        <v>0.0</v>
      </c>
      <c r="J29" s="55">
        <v>38.0</v>
      </c>
      <c r="K29" s="55">
        <v>0.0</v>
      </c>
      <c r="L29" s="55">
        <v>44.0</v>
      </c>
      <c r="M29" s="103">
        <f t="shared" si="2"/>
        <v>0.0119047619</v>
      </c>
    </row>
    <row r="30" ht="15.75" customHeight="1">
      <c r="A30" s="55" t="s">
        <v>197</v>
      </c>
      <c r="B30" s="102" t="s">
        <v>171</v>
      </c>
      <c r="C30" s="55" t="s">
        <v>184</v>
      </c>
      <c r="D30" s="55" t="s">
        <v>117</v>
      </c>
      <c r="E30" s="55">
        <v>3.0</v>
      </c>
      <c r="F30" s="55">
        <v>50.0</v>
      </c>
      <c r="G30" s="55">
        <v>0.0</v>
      </c>
      <c r="H30" s="55">
        <v>35.0</v>
      </c>
      <c r="I30" s="55">
        <v>3.0</v>
      </c>
      <c r="J30" s="55">
        <v>30.0</v>
      </c>
      <c r="K30" s="55">
        <v>0.0</v>
      </c>
      <c r="L30" s="55">
        <v>43.0</v>
      </c>
      <c r="M30" s="103">
        <f t="shared" si="2"/>
        <v>0.03658536585</v>
      </c>
    </row>
    <row r="31" ht="15.75" customHeight="1">
      <c r="A31" s="55" t="s">
        <v>198</v>
      </c>
      <c r="B31" s="102" t="s">
        <v>171</v>
      </c>
      <c r="C31" s="55" t="s">
        <v>184</v>
      </c>
      <c r="D31" s="55" t="s">
        <v>117</v>
      </c>
      <c r="E31" s="55">
        <v>0.0</v>
      </c>
      <c r="F31" s="55">
        <v>40.0</v>
      </c>
      <c r="G31" s="55">
        <v>0.0</v>
      </c>
      <c r="H31" s="55">
        <v>46.0</v>
      </c>
      <c r="I31" s="55"/>
      <c r="J31" s="55"/>
      <c r="M31" s="103">
        <f t="shared" si="2"/>
        <v>0</v>
      </c>
    </row>
    <row r="32" ht="15.75" customHeight="1">
      <c r="D32" s="13"/>
    </row>
    <row r="33" ht="16.5" customHeight="1">
      <c r="A33" s="9" t="s">
        <v>199</v>
      </c>
      <c r="B33" s="4" t="s">
        <v>39</v>
      </c>
      <c r="D33" s="13"/>
      <c r="E33" s="4" t="s">
        <v>40</v>
      </c>
      <c r="G33" s="9"/>
    </row>
    <row r="34" ht="15.75" customHeight="1">
      <c r="A34" s="55" t="s">
        <v>43</v>
      </c>
      <c r="B34" s="9" t="s">
        <v>169</v>
      </c>
      <c r="C34" s="9" t="s">
        <v>45</v>
      </c>
      <c r="D34" s="9" t="s">
        <v>11</v>
      </c>
      <c r="E34" s="9" t="s">
        <v>46</v>
      </c>
      <c r="F34" s="9" t="s">
        <v>47</v>
      </c>
      <c r="M34" s="9" t="s">
        <v>48</v>
      </c>
    </row>
    <row r="35" ht="15.75" customHeight="1">
      <c r="A35" s="55">
        <v>1.0</v>
      </c>
      <c r="B35" s="55" t="s">
        <v>57</v>
      </c>
      <c r="C35" s="55" t="s">
        <v>184</v>
      </c>
      <c r="D35" s="55" t="s">
        <v>200</v>
      </c>
      <c r="E35" s="55">
        <v>0.0</v>
      </c>
      <c r="F35" s="55">
        <v>58.0</v>
      </c>
      <c r="M35" s="103">
        <f t="shared" ref="M35:M46" si="3">(E35/F35)</f>
        <v>0</v>
      </c>
    </row>
    <row r="36" ht="15.75" customHeight="1">
      <c r="A36" s="55">
        <v>2.0</v>
      </c>
      <c r="B36" s="55" t="s">
        <v>201</v>
      </c>
      <c r="C36" s="55" t="s">
        <v>184</v>
      </c>
      <c r="D36" s="55" t="s">
        <v>200</v>
      </c>
      <c r="E36" s="55">
        <v>0.0</v>
      </c>
      <c r="F36" s="55">
        <v>67.0</v>
      </c>
      <c r="M36" s="103">
        <f t="shared" si="3"/>
        <v>0</v>
      </c>
    </row>
    <row r="37" ht="15.75" customHeight="1">
      <c r="A37" s="55">
        <v>3.0</v>
      </c>
      <c r="B37" s="55" t="s">
        <v>201</v>
      </c>
      <c r="C37" s="55" t="s">
        <v>184</v>
      </c>
      <c r="D37" s="55" t="s">
        <v>200</v>
      </c>
      <c r="E37" s="55">
        <v>0.0</v>
      </c>
      <c r="F37" s="55">
        <v>67.0</v>
      </c>
      <c r="M37" s="103">
        <f t="shared" si="3"/>
        <v>0</v>
      </c>
    </row>
    <row r="38" ht="15.75" customHeight="1">
      <c r="A38" s="55">
        <v>4.0</v>
      </c>
      <c r="B38" s="55" t="s">
        <v>201</v>
      </c>
      <c r="C38" s="55" t="s">
        <v>184</v>
      </c>
      <c r="D38" s="55" t="s">
        <v>200</v>
      </c>
      <c r="E38" s="55">
        <v>1.0</v>
      </c>
      <c r="F38" s="55">
        <v>52.0</v>
      </c>
      <c r="I38" s="55"/>
      <c r="M38" s="103">
        <f t="shared" si="3"/>
        <v>0.01923076923</v>
      </c>
    </row>
    <row r="39" ht="15.75" customHeight="1">
      <c r="A39" s="55">
        <v>5.0</v>
      </c>
      <c r="B39" s="55" t="s">
        <v>201</v>
      </c>
      <c r="C39" s="55" t="s">
        <v>184</v>
      </c>
      <c r="D39" s="55" t="s">
        <v>200</v>
      </c>
      <c r="E39" s="55">
        <v>0.0</v>
      </c>
      <c r="F39" s="55">
        <v>61.0</v>
      </c>
      <c r="M39" s="103">
        <f t="shared" si="3"/>
        <v>0</v>
      </c>
    </row>
    <row r="40" ht="15.75" customHeight="1">
      <c r="A40" s="55">
        <v>6.0</v>
      </c>
      <c r="B40" s="55" t="s">
        <v>57</v>
      </c>
      <c r="C40" s="55" t="s">
        <v>184</v>
      </c>
      <c r="D40" s="55" t="s">
        <v>200</v>
      </c>
      <c r="E40" s="55">
        <v>0.0</v>
      </c>
      <c r="F40" s="55">
        <v>62.0</v>
      </c>
      <c r="M40" s="103">
        <f t="shared" si="3"/>
        <v>0</v>
      </c>
    </row>
    <row r="41" ht="15.75" customHeight="1">
      <c r="A41" s="55">
        <v>7.0</v>
      </c>
      <c r="B41" s="55" t="s">
        <v>202</v>
      </c>
      <c r="C41" s="55" t="s">
        <v>184</v>
      </c>
      <c r="D41" s="55" t="s">
        <v>200</v>
      </c>
      <c r="E41" s="55">
        <v>0.0</v>
      </c>
      <c r="F41" s="55">
        <v>72.0</v>
      </c>
      <c r="M41" s="103">
        <f t="shared" si="3"/>
        <v>0</v>
      </c>
    </row>
    <row r="42" ht="15.75" customHeight="1">
      <c r="A42" s="55">
        <v>8.0</v>
      </c>
      <c r="B42" s="55" t="s">
        <v>57</v>
      </c>
      <c r="C42" s="55" t="s">
        <v>184</v>
      </c>
      <c r="D42" s="55" t="s">
        <v>200</v>
      </c>
      <c r="E42" s="55">
        <v>0.0</v>
      </c>
      <c r="F42" s="55">
        <v>61.0</v>
      </c>
      <c r="M42" s="103">
        <f t="shared" si="3"/>
        <v>0</v>
      </c>
    </row>
    <row r="43" ht="15.75" customHeight="1">
      <c r="A43" s="55">
        <v>9.0</v>
      </c>
      <c r="B43" s="104" t="s">
        <v>57</v>
      </c>
      <c r="C43" s="55" t="s">
        <v>184</v>
      </c>
      <c r="D43" s="55" t="s">
        <v>200</v>
      </c>
      <c r="E43" s="55">
        <v>0.0</v>
      </c>
      <c r="F43" s="55">
        <v>70.0</v>
      </c>
      <c r="M43" s="103">
        <f t="shared" si="3"/>
        <v>0</v>
      </c>
    </row>
    <row r="44" ht="15.75" customHeight="1">
      <c r="A44" s="55">
        <v>10.0</v>
      </c>
      <c r="B44" s="55" t="s">
        <v>201</v>
      </c>
      <c r="C44" s="55" t="s">
        <v>184</v>
      </c>
      <c r="D44" s="55" t="s">
        <v>200</v>
      </c>
      <c r="E44" s="55">
        <v>0.0</v>
      </c>
      <c r="F44" s="55">
        <v>59.0</v>
      </c>
      <c r="M44" s="103">
        <f t="shared" si="3"/>
        <v>0</v>
      </c>
    </row>
    <row r="45" ht="15.75" customHeight="1">
      <c r="A45" s="55">
        <v>11.0</v>
      </c>
      <c r="B45" s="104" t="s">
        <v>57</v>
      </c>
      <c r="C45" s="55" t="s">
        <v>184</v>
      </c>
      <c r="D45" s="55" t="s">
        <v>200</v>
      </c>
      <c r="E45" s="55">
        <v>0.0</v>
      </c>
      <c r="F45" s="55">
        <v>66.0</v>
      </c>
      <c r="M45" s="103">
        <f t="shared" si="3"/>
        <v>0</v>
      </c>
    </row>
    <row r="46" ht="15.75" customHeight="1">
      <c r="A46" s="55">
        <v>12.0</v>
      </c>
      <c r="B46" s="55" t="s">
        <v>202</v>
      </c>
      <c r="C46" s="55" t="s">
        <v>184</v>
      </c>
      <c r="D46" s="55" t="s">
        <v>200</v>
      </c>
      <c r="E46" s="55">
        <v>0.0</v>
      </c>
      <c r="F46" s="55">
        <v>64.0</v>
      </c>
      <c r="M46" s="103">
        <f t="shared" si="3"/>
        <v>0</v>
      </c>
    </row>
    <row r="47" ht="15.75" customHeight="1">
      <c r="D47" s="13"/>
      <c r="G47" s="103"/>
    </row>
    <row r="48" ht="15.75" customHeight="1">
      <c r="A48" s="9" t="s">
        <v>203</v>
      </c>
      <c r="B48" s="4" t="s">
        <v>39</v>
      </c>
      <c r="D48" s="13"/>
      <c r="E48" s="4" t="s">
        <v>40</v>
      </c>
      <c r="G48" s="103"/>
    </row>
    <row r="49" ht="15.75" customHeight="1">
      <c r="A49" s="55" t="s">
        <v>43</v>
      </c>
      <c r="B49" s="9" t="s">
        <v>169</v>
      </c>
      <c r="C49" s="9" t="s">
        <v>45</v>
      </c>
      <c r="D49" s="9" t="s">
        <v>11</v>
      </c>
      <c r="E49" s="9" t="s">
        <v>46</v>
      </c>
      <c r="F49" s="9" t="s">
        <v>47</v>
      </c>
      <c r="M49" s="9" t="s">
        <v>48</v>
      </c>
    </row>
    <row r="50" ht="15.75" customHeight="1">
      <c r="A50" s="55">
        <v>1.0</v>
      </c>
      <c r="B50" s="55" t="s">
        <v>202</v>
      </c>
      <c r="C50" s="55" t="s">
        <v>184</v>
      </c>
      <c r="D50" s="104" t="s">
        <v>200</v>
      </c>
      <c r="E50" s="55">
        <v>0.0</v>
      </c>
      <c r="F50" s="55">
        <v>72.0</v>
      </c>
      <c r="M50" s="103">
        <f t="shared" ref="M50:M60" si="4">(E50/F50)</f>
        <v>0</v>
      </c>
    </row>
    <row r="51" ht="15.75" customHeight="1">
      <c r="A51" s="55">
        <v>3.0</v>
      </c>
      <c r="B51" s="55" t="s">
        <v>201</v>
      </c>
      <c r="C51" s="55" t="s">
        <v>184</v>
      </c>
      <c r="D51" s="55" t="s">
        <v>200</v>
      </c>
      <c r="E51" s="55">
        <v>1.0</v>
      </c>
      <c r="F51" s="55">
        <v>59.0</v>
      </c>
      <c r="M51" s="103">
        <f t="shared" si="4"/>
        <v>0.01694915254</v>
      </c>
    </row>
    <row r="52" ht="15.75" customHeight="1">
      <c r="A52" s="55">
        <v>4.0</v>
      </c>
      <c r="B52" s="55" t="s">
        <v>202</v>
      </c>
      <c r="C52" s="55" t="s">
        <v>184</v>
      </c>
      <c r="D52" s="55" t="s">
        <v>200</v>
      </c>
      <c r="E52" s="55">
        <v>2.0</v>
      </c>
      <c r="F52" s="55">
        <v>54.0</v>
      </c>
      <c r="M52" s="103">
        <f t="shared" si="4"/>
        <v>0.03703703704</v>
      </c>
    </row>
    <row r="53" ht="15.75" customHeight="1">
      <c r="A53" s="55">
        <v>5.0</v>
      </c>
      <c r="B53" s="55" t="s">
        <v>57</v>
      </c>
      <c r="C53" s="55" t="s">
        <v>184</v>
      </c>
      <c r="D53" s="55" t="s">
        <v>200</v>
      </c>
      <c r="E53" s="55">
        <v>1.0</v>
      </c>
      <c r="F53" s="55">
        <v>65.0</v>
      </c>
      <c r="M53" s="103">
        <f t="shared" si="4"/>
        <v>0.01538461538</v>
      </c>
    </row>
    <row r="54" ht="15.75" customHeight="1">
      <c r="A54" s="55">
        <v>6.0</v>
      </c>
      <c r="B54" s="55" t="s">
        <v>57</v>
      </c>
      <c r="C54" s="55" t="s">
        <v>184</v>
      </c>
      <c r="D54" s="55" t="s">
        <v>200</v>
      </c>
      <c r="E54" s="55">
        <v>0.0</v>
      </c>
      <c r="F54" s="55">
        <v>62.0</v>
      </c>
      <c r="M54" s="103">
        <f t="shared" si="4"/>
        <v>0</v>
      </c>
    </row>
    <row r="55" ht="15.75" customHeight="1">
      <c r="A55" s="55">
        <v>7.0</v>
      </c>
      <c r="B55" s="55" t="s">
        <v>57</v>
      </c>
      <c r="C55" s="55" t="s">
        <v>184</v>
      </c>
      <c r="D55" s="55" t="s">
        <v>200</v>
      </c>
      <c r="E55" s="55">
        <v>0.0</v>
      </c>
      <c r="F55" s="55">
        <v>60.0</v>
      </c>
      <c r="M55" s="103">
        <f t="shared" si="4"/>
        <v>0</v>
      </c>
    </row>
    <row r="56" ht="15.75" customHeight="1">
      <c r="A56" s="55">
        <v>8.0</v>
      </c>
      <c r="B56" s="55" t="s">
        <v>57</v>
      </c>
      <c r="C56" s="55" t="s">
        <v>184</v>
      </c>
      <c r="D56" s="55" t="s">
        <v>200</v>
      </c>
      <c r="E56" s="55">
        <v>2.0</v>
      </c>
      <c r="F56" s="55">
        <v>62.0</v>
      </c>
      <c r="M56" s="103">
        <f t="shared" si="4"/>
        <v>0.03225806452</v>
      </c>
    </row>
    <row r="57" ht="15.75" customHeight="1">
      <c r="A57" s="55">
        <v>9.0</v>
      </c>
      <c r="B57" s="55" t="s">
        <v>57</v>
      </c>
      <c r="C57" s="55" t="s">
        <v>184</v>
      </c>
      <c r="D57" s="55" t="s">
        <v>200</v>
      </c>
      <c r="E57" s="55">
        <v>0.0</v>
      </c>
      <c r="F57" s="55">
        <v>61.0</v>
      </c>
      <c r="M57" s="103">
        <f t="shared" si="4"/>
        <v>0</v>
      </c>
    </row>
    <row r="58" ht="15.75" customHeight="1">
      <c r="A58" s="55">
        <v>10.0</v>
      </c>
      <c r="B58" s="55" t="s">
        <v>201</v>
      </c>
      <c r="C58" s="55" t="s">
        <v>184</v>
      </c>
      <c r="D58" s="55" t="s">
        <v>200</v>
      </c>
      <c r="E58" s="55">
        <v>0.0</v>
      </c>
      <c r="F58" s="55">
        <v>70.0</v>
      </c>
      <c r="M58" s="103">
        <f t="shared" si="4"/>
        <v>0</v>
      </c>
    </row>
    <row r="59" ht="15.75" customHeight="1">
      <c r="A59" s="55">
        <v>11.0</v>
      </c>
      <c r="B59" s="55" t="s">
        <v>201</v>
      </c>
      <c r="C59" s="55" t="s">
        <v>184</v>
      </c>
      <c r="D59" s="55" t="s">
        <v>200</v>
      </c>
      <c r="E59" s="55">
        <v>0.0</v>
      </c>
      <c r="F59" s="55">
        <v>57.0</v>
      </c>
      <c r="M59" s="103">
        <f t="shared" si="4"/>
        <v>0</v>
      </c>
    </row>
    <row r="60" ht="15.75" customHeight="1">
      <c r="A60" s="55">
        <v>12.0</v>
      </c>
      <c r="B60" s="55" t="s">
        <v>201</v>
      </c>
      <c r="C60" s="55" t="s">
        <v>184</v>
      </c>
      <c r="D60" s="55" t="s">
        <v>200</v>
      </c>
      <c r="E60" s="55">
        <v>0.0</v>
      </c>
      <c r="F60" s="55">
        <v>65.0</v>
      </c>
      <c r="M60" s="103">
        <f t="shared" si="4"/>
        <v>0</v>
      </c>
    </row>
    <row r="61" ht="15.75" customHeight="1">
      <c r="D61" s="55"/>
    </row>
    <row r="62" ht="15.75" customHeight="1">
      <c r="D62" s="13"/>
    </row>
    <row r="63" ht="15.75" customHeight="1">
      <c r="D63" s="13"/>
    </row>
    <row r="64" ht="15.75" customHeight="1">
      <c r="D64" s="13"/>
    </row>
    <row r="65" ht="15.75" customHeight="1">
      <c r="D65" s="13"/>
    </row>
    <row r="66" ht="15.75" customHeight="1">
      <c r="D66" s="13"/>
    </row>
    <row r="67" ht="15.75" customHeight="1">
      <c r="D67" s="13"/>
    </row>
    <row r="68" ht="15.75" customHeight="1">
      <c r="D68" s="13"/>
    </row>
    <row r="69" ht="15.75" customHeight="1">
      <c r="D69" s="13"/>
    </row>
    <row r="70" ht="15.75" customHeight="1">
      <c r="D70" s="13"/>
    </row>
    <row r="71" ht="15.75" customHeight="1">
      <c r="D71" s="13"/>
    </row>
    <row r="72" ht="15.75" customHeight="1">
      <c r="D72" s="13"/>
    </row>
    <row r="73" ht="15.75" customHeight="1">
      <c r="D73" s="13"/>
    </row>
    <row r="74" ht="15.75" customHeight="1">
      <c r="D74" s="13"/>
    </row>
    <row r="75" ht="15.75" customHeight="1">
      <c r="D75" s="13"/>
    </row>
    <row r="76" ht="15.75" customHeight="1">
      <c r="D76" s="13"/>
    </row>
    <row r="77" ht="15.75" customHeight="1">
      <c r="D77" s="13"/>
    </row>
    <row r="78" ht="15.75" customHeight="1">
      <c r="D78" s="13"/>
    </row>
    <row r="79" ht="15.75" customHeight="1">
      <c r="D79" s="13"/>
    </row>
    <row r="80" ht="15.75" customHeight="1">
      <c r="D80" s="13"/>
    </row>
    <row r="81" ht="15.75" customHeight="1">
      <c r="D81" s="13"/>
    </row>
    <row r="82" ht="15.75" customHeight="1">
      <c r="D82" s="13"/>
    </row>
    <row r="83" ht="15.75" customHeight="1">
      <c r="D83" s="13"/>
    </row>
    <row r="84" ht="15.75" customHeight="1">
      <c r="D84" s="13"/>
    </row>
    <row r="85" ht="15.75" customHeight="1">
      <c r="D85" s="13"/>
    </row>
    <row r="86" ht="15.75" customHeight="1">
      <c r="D86" s="13"/>
    </row>
    <row r="87" ht="15.75" customHeight="1">
      <c r="D87" s="13"/>
    </row>
    <row r="88" ht="15.75" customHeight="1">
      <c r="D88" s="13"/>
    </row>
    <row r="89" ht="15.75" customHeight="1">
      <c r="D89" s="13"/>
    </row>
    <row r="90" ht="15.75" customHeight="1">
      <c r="D90" s="13"/>
    </row>
    <row r="91" ht="15.75" customHeight="1">
      <c r="D91" s="13"/>
    </row>
    <row r="92" ht="15.75" customHeight="1">
      <c r="D92" s="13"/>
    </row>
    <row r="93" ht="15.75" customHeight="1">
      <c r="D93" s="13"/>
    </row>
    <row r="94" ht="15.75" customHeight="1">
      <c r="D94" s="13"/>
    </row>
    <row r="95" ht="15.75" customHeight="1">
      <c r="D95" s="13"/>
    </row>
    <row r="96" ht="15.75" customHeight="1">
      <c r="D96" s="13"/>
    </row>
    <row r="97" ht="15.75" customHeight="1">
      <c r="D97" s="13"/>
    </row>
    <row r="98" ht="15.75" customHeight="1">
      <c r="D98" s="13"/>
    </row>
    <row r="99" ht="15.75" customHeight="1">
      <c r="D99" s="13"/>
    </row>
    <row r="100" ht="15.75" customHeight="1">
      <c r="D100" s="13"/>
    </row>
    <row r="101" ht="15.75" customHeight="1">
      <c r="D101" s="13"/>
    </row>
    <row r="102" ht="15.75" customHeight="1">
      <c r="D102" s="13"/>
    </row>
    <row r="103" ht="15.75" customHeight="1">
      <c r="D103" s="13"/>
    </row>
    <row r="104" ht="15.75" customHeight="1">
      <c r="D104" s="13"/>
    </row>
    <row r="105" ht="15.75" customHeight="1">
      <c r="D105" s="13"/>
    </row>
    <row r="106" ht="15.75" customHeight="1">
      <c r="D106" s="13"/>
    </row>
    <row r="107" ht="15.75" customHeight="1">
      <c r="D107" s="13"/>
    </row>
    <row r="108" ht="15.75" customHeight="1">
      <c r="D108" s="13"/>
    </row>
    <row r="109" ht="15.75" customHeight="1">
      <c r="D109" s="13"/>
    </row>
    <row r="110" ht="15.75" customHeight="1">
      <c r="D110" s="13"/>
    </row>
    <row r="111" ht="15.75" customHeight="1">
      <c r="D111" s="13"/>
    </row>
    <row r="112" ht="15.75" customHeight="1">
      <c r="D112" s="13"/>
    </row>
    <row r="113" ht="15.75" customHeight="1">
      <c r="D113" s="13"/>
    </row>
    <row r="114" ht="15.75" customHeight="1">
      <c r="D114" s="13"/>
    </row>
    <row r="115" ht="15.75" customHeight="1">
      <c r="D115" s="13"/>
    </row>
    <row r="116" ht="15.75" customHeight="1">
      <c r="D116" s="13"/>
    </row>
    <row r="117" ht="15.75" customHeight="1">
      <c r="D117" s="13"/>
    </row>
    <row r="118" ht="15.75" customHeight="1">
      <c r="D118" s="13"/>
    </row>
    <row r="119" ht="15.75" customHeight="1">
      <c r="D119" s="13"/>
    </row>
    <row r="120" ht="15.75" customHeight="1">
      <c r="D120" s="13"/>
    </row>
    <row r="121" ht="15.75" customHeight="1">
      <c r="D121" s="13"/>
    </row>
    <row r="122" ht="15.75" customHeight="1">
      <c r="D122" s="13"/>
    </row>
    <row r="123" ht="15.75" customHeight="1">
      <c r="D123" s="13"/>
    </row>
    <row r="124" ht="15.75" customHeight="1">
      <c r="D124" s="13"/>
    </row>
    <row r="125" ht="15.75" customHeight="1">
      <c r="D125" s="13"/>
    </row>
    <row r="126" ht="15.75" customHeight="1">
      <c r="D126" s="13"/>
    </row>
    <row r="127" ht="15.75" customHeight="1">
      <c r="D127" s="13"/>
    </row>
    <row r="128" ht="15.75" customHeight="1">
      <c r="D128" s="13"/>
    </row>
    <row r="129" ht="15.75" customHeight="1">
      <c r="D129" s="13"/>
    </row>
    <row r="130" ht="15.75" customHeight="1">
      <c r="D130" s="13"/>
    </row>
    <row r="131" ht="15.75" customHeight="1">
      <c r="D131" s="13"/>
    </row>
    <row r="132" ht="15.75" customHeight="1">
      <c r="D132" s="13"/>
    </row>
    <row r="133" ht="15.75" customHeight="1">
      <c r="D133" s="13"/>
    </row>
    <row r="134" ht="15.75" customHeight="1">
      <c r="D134" s="13"/>
    </row>
    <row r="135" ht="15.75" customHeight="1">
      <c r="D135" s="13"/>
    </row>
    <row r="136" ht="15.75" customHeight="1">
      <c r="D136" s="13"/>
    </row>
    <row r="137" ht="15.75" customHeight="1">
      <c r="D137" s="13"/>
    </row>
    <row r="138" ht="15.75" customHeight="1">
      <c r="D138" s="13"/>
    </row>
    <row r="139" ht="15.75" customHeight="1">
      <c r="D139" s="13"/>
    </row>
    <row r="140" ht="15.75" customHeight="1">
      <c r="D140" s="13"/>
    </row>
    <row r="141" ht="15.75" customHeight="1">
      <c r="D141" s="13"/>
    </row>
    <row r="142" ht="15.75" customHeight="1">
      <c r="D142" s="13"/>
    </row>
    <row r="143" ht="15.75" customHeight="1">
      <c r="D143" s="13"/>
    </row>
    <row r="144" ht="15.75" customHeight="1">
      <c r="D144" s="13"/>
    </row>
    <row r="145" ht="15.75" customHeight="1">
      <c r="D145" s="13"/>
    </row>
    <row r="146" ht="15.75" customHeight="1">
      <c r="D146" s="13"/>
    </row>
    <row r="147" ht="15.75" customHeight="1">
      <c r="D147" s="13"/>
    </row>
    <row r="148" ht="15.75" customHeight="1">
      <c r="D148" s="13"/>
    </row>
    <row r="149" ht="15.75" customHeight="1">
      <c r="D149" s="13"/>
    </row>
    <row r="150" ht="15.75" customHeight="1">
      <c r="D150" s="13"/>
    </row>
    <row r="151" ht="15.75" customHeight="1">
      <c r="D151" s="13"/>
    </row>
    <row r="152" ht="15.75" customHeight="1">
      <c r="D152" s="13"/>
    </row>
    <row r="153" ht="15.75" customHeight="1">
      <c r="D153" s="13"/>
    </row>
    <row r="154" ht="15.75" customHeight="1">
      <c r="D154" s="13"/>
    </row>
    <row r="155" ht="15.75" customHeight="1">
      <c r="D155" s="13"/>
    </row>
    <row r="156" ht="15.75" customHeight="1">
      <c r="D156" s="13"/>
    </row>
    <row r="157" ht="15.75" customHeight="1">
      <c r="D157" s="13"/>
    </row>
    <row r="158" ht="15.75" customHeight="1">
      <c r="D158" s="13"/>
    </row>
    <row r="159" ht="15.75" customHeight="1">
      <c r="D159" s="13"/>
    </row>
    <row r="160" ht="15.75" customHeight="1">
      <c r="D160" s="13"/>
    </row>
    <row r="161" ht="15.75" customHeight="1">
      <c r="D161" s="13"/>
    </row>
    <row r="162" ht="15.75" customHeight="1">
      <c r="D162" s="13"/>
    </row>
    <row r="163" ht="15.75" customHeight="1">
      <c r="D163" s="13"/>
    </row>
    <row r="164" ht="15.75" customHeight="1">
      <c r="D164" s="13"/>
    </row>
    <row r="165" ht="15.75" customHeight="1">
      <c r="D165" s="13"/>
    </row>
    <row r="166" ht="15.75" customHeight="1">
      <c r="D166" s="13"/>
    </row>
    <row r="167" ht="15.75" customHeight="1">
      <c r="D167" s="13"/>
    </row>
    <row r="168" ht="15.75" customHeight="1">
      <c r="D168" s="13"/>
    </row>
    <row r="169" ht="15.75" customHeight="1">
      <c r="D169" s="13"/>
    </row>
    <row r="170" ht="15.75" customHeight="1">
      <c r="D170" s="13"/>
    </row>
    <row r="171" ht="15.75" customHeight="1">
      <c r="D171" s="13"/>
    </row>
    <row r="172" ht="15.75" customHeight="1">
      <c r="D172" s="13"/>
    </row>
    <row r="173" ht="15.75" customHeight="1">
      <c r="D173" s="13"/>
    </row>
    <row r="174" ht="15.75" customHeight="1">
      <c r="D174" s="13"/>
    </row>
    <row r="175" ht="15.75" customHeight="1">
      <c r="D175" s="13"/>
    </row>
    <row r="176" ht="15.75" customHeight="1">
      <c r="D176" s="13"/>
    </row>
    <row r="177" ht="15.75" customHeight="1">
      <c r="D177" s="13"/>
    </row>
    <row r="178" ht="15.75" customHeight="1">
      <c r="D178" s="13"/>
    </row>
    <row r="179" ht="15.75" customHeight="1">
      <c r="D179" s="13"/>
    </row>
    <row r="180" ht="15.75" customHeight="1">
      <c r="D180" s="13"/>
    </row>
    <row r="181" ht="15.75" customHeight="1">
      <c r="D181" s="13"/>
    </row>
    <row r="182" ht="15.75" customHeight="1">
      <c r="D182" s="13"/>
    </row>
    <row r="183" ht="15.75" customHeight="1">
      <c r="D183" s="13"/>
    </row>
    <row r="184" ht="15.75" customHeight="1">
      <c r="D184" s="13"/>
    </row>
    <row r="185" ht="15.75" customHeight="1">
      <c r="D185" s="13"/>
    </row>
    <row r="186" ht="15.75" customHeight="1">
      <c r="D186" s="13"/>
    </row>
    <row r="187" ht="15.75" customHeight="1">
      <c r="D187" s="13"/>
    </row>
    <row r="188" ht="15.75" customHeight="1">
      <c r="D188" s="13"/>
    </row>
    <row r="189" ht="15.75" customHeight="1">
      <c r="D189" s="13"/>
    </row>
    <row r="190" ht="15.75" customHeight="1">
      <c r="D190" s="13"/>
    </row>
    <row r="191" ht="15.75" customHeight="1">
      <c r="D191" s="13"/>
    </row>
    <row r="192" ht="15.75" customHeight="1">
      <c r="D192" s="13"/>
    </row>
    <row r="193" ht="15.75" customHeight="1">
      <c r="D193" s="13"/>
    </row>
    <row r="194" ht="15.75" customHeight="1">
      <c r="D194" s="13"/>
    </row>
    <row r="195" ht="15.75" customHeight="1">
      <c r="D195" s="13"/>
    </row>
    <row r="196" ht="15.75" customHeight="1">
      <c r="D196" s="13"/>
    </row>
    <row r="197" ht="15.75" customHeight="1">
      <c r="D197" s="13"/>
    </row>
    <row r="198" ht="15.75" customHeight="1">
      <c r="D198" s="13"/>
    </row>
    <row r="199" ht="15.75" customHeight="1">
      <c r="D199" s="13"/>
    </row>
    <row r="200" ht="15.75" customHeight="1">
      <c r="D200" s="13"/>
    </row>
    <row r="201" ht="15.75" customHeight="1">
      <c r="D201" s="13"/>
    </row>
    <row r="202" ht="15.75" customHeight="1">
      <c r="D202" s="13"/>
    </row>
    <row r="203" ht="15.75" customHeight="1">
      <c r="D203" s="13"/>
    </row>
    <row r="204" ht="15.75" customHeight="1">
      <c r="D204" s="13"/>
    </row>
    <row r="205" ht="15.75" customHeight="1">
      <c r="D205" s="13"/>
    </row>
    <row r="206" ht="15.75" customHeight="1">
      <c r="D206" s="13"/>
    </row>
    <row r="207" ht="15.75" customHeight="1">
      <c r="D207" s="13"/>
    </row>
    <row r="208" ht="15.75" customHeight="1">
      <c r="D208" s="13"/>
    </row>
    <row r="209" ht="15.75" customHeight="1">
      <c r="D209" s="13"/>
    </row>
    <row r="210" ht="15.75" customHeight="1">
      <c r="D210" s="13"/>
    </row>
    <row r="211" ht="15.75" customHeight="1">
      <c r="D211" s="13"/>
    </row>
    <row r="212" ht="15.75" customHeight="1">
      <c r="D212" s="13"/>
    </row>
    <row r="213" ht="15.75" customHeight="1">
      <c r="D213" s="13"/>
    </row>
    <row r="214" ht="15.75" customHeight="1">
      <c r="D214" s="13"/>
    </row>
    <row r="215" ht="15.75" customHeight="1">
      <c r="D215" s="13"/>
    </row>
    <row r="216" ht="15.75" customHeight="1">
      <c r="D216" s="13"/>
    </row>
    <row r="217" ht="15.75" customHeight="1">
      <c r="D217" s="13"/>
    </row>
    <row r="218" ht="15.75" customHeight="1">
      <c r="D218" s="13"/>
    </row>
    <row r="219" ht="15.75" customHeight="1">
      <c r="D219" s="13"/>
    </row>
    <row r="220" ht="15.75" customHeight="1">
      <c r="D220" s="13"/>
    </row>
    <row r="221" ht="15.75" customHeight="1">
      <c r="D221" s="13"/>
    </row>
    <row r="222" ht="15.75" customHeight="1">
      <c r="D222" s="13"/>
    </row>
    <row r="223" ht="15.75" customHeight="1">
      <c r="D223" s="13"/>
    </row>
    <row r="224" ht="15.75" customHeight="1">
      <c r="D224" s="13"/>
    </row>
    <row r="225" ht="15.75" customHeight="1">
      <c r="D225" s="13"/>
    </row>
    <row r="226" ht="15.75" customHeight="1">
      <c r="D226" s="13"/>
    </row>
    <row r="227" ht="15.75" customHeight="1">
      <c r="D227" s="13"/>
    </row>
    <row r="228" ht="15.75" customHeight="1">
      <c r="D228" s="13"/>
    </row>
    <row r="229" ht="15.75" customHeight="1">
      <c r="D229" s="13"/>
    </row>
    <row r="230" ht="15.75" customHeight="1">
      <c r="D230" s="13"/>
    </row>
    <row r="231" ht="15.75" customHeight="1">
      <c r="D231" s="13"/>
    </row>
    <row r="232" ht="15.75" customHeight="1">
      <c r="D232" s="13"/>
    </row>
    <row r="233" ht="15.75" customHeight="1">
      <c r="D233" s="13"/>
    </row>
    <row r="234" ht="15.75" customHeight="1">
      <c r="D234" s="13"/>
    </row>
    <row r="235" ht="15.75" customHeight="1">
      <c r="D235" s="13"/>
    </row>
    <row r="236" ht="15.75" customHeight="1">
      <c r="D236" s="13"/>
    </row>
    <row r="237" ht="15.75" customHeight="1">
      <c r="D237" s="13"/>
    </row>
    <row r="238" ht="15.75" customHeight="1">
      <c r="D238" s="13"/>
    </row>
    <row r="239" ht="15.75" customHeight="1">
      <c r="D239" s="13"/>
    </row>
    <row r="240" ht="15.75" customHeight="1">
      <c r="D240" s="13"/>
    </row>
    <row r="241" ht="15.75" customHeight="1">
      <c r="D241" s="13"/>
    </row>
    <row r="242" ht="15.75" customHeight="1">
      <c r="D242" s="13"/>
    </row>
    <row r="243" ht="15.75" customHeight="1">
      <c r="D243" s="13"/>
    </row>
    <row r="244" ht="15.75" customHeight="1">
      <c r="D244" s="13"/>
    </row>
    <row r="245" ht="15.75" customHeight="1">
      <c r="D245" s="13"/>
    </row>
    <row r="246" ht="15.75" customHeight="1">
      <c r="D246" s="13"/>
    </row>
    <row r="247" ht="15.75" customHeight="1">
      <c r="D247" s="13"/>
    </row>
    <row r="248" ht="15.75" customHeight="1">
      <c r="D248" s="13"/>
    </row>
    <row r="249" ht="15.75" customHeight="1">
      <c r="D249" s="13"/>
    </row>
    <row r="250" ht="15.75" customHeight="1">
      <c r="D250" s="13"/>
    </row>
    <row r="251" ht="15.75" customHeight="1">
      <c r="D251" s="13"/>
    </row>
    <row r="252" ht="15.75" customHeight="1">
      <c r="D252" s="13"/>
    </row>
    <row r="253" ht="15.75" customHeight="1">
      <c r="D253" s="13"/>
    </row>
    <row r="254" ht="15.75" customHeight="1">
      <c r="D254" s="13"/>
    </row>
    <row r="255" ht="15.75" customHeight="1">
      <c r="D255" s="13"/>
    </row>
    <row r="256" ht="15.75" customHeight="1">
      <c r="D256" s="13"/>
    </row>
    <row r="257" ht="15.75" customHeight="1">
      <c r="D257" s="13"/>
    </row>
    <row r="258" ht="15.75" customHeight="1">
      <c r="D258" s="13"/>
    </row>
    <row r="259" ht="15.75" customHeight="1">
      <c r="D259" s="13"/>
    </row>
    <row r="260" ht="15.75" customHeight="1">
      <c r="D260" s="13"/>
    </row>
    <row r="261" ht="15.75" customHeight="1">
      <c r="D261" s="13"/>
    </row>
    <row r="262" ht="15.75" customHeight="1">
      <c r="D262" s="13"/>
    </row>
    <row r="263" ht="15.75" customHeight="1">
      <c r="D263" s="13"/>
    </row>
    <row r="264" ht="15.75" customHeight="1">
      <c r="D264" s="13"/>
    </row>
    <row r="265" ht="15.75" customHeight="1">
      <c r="D265" s="13"/>
    </row>
    <row r="266" ht="15.75" customHeight="1">
      <c r="D266" s="13"/>
    </row>
    <row r="267" ht="15.75" customHeight="1">
      <c r="D267" s="13"/>
    </row>
    <row r="268" ht="15.75" customHeight="1">
      <c r="D268" s="13"/>
    </row>
    <row r="269" ht="15.75" customHeight="1">
      <c r="D269" s="13"/>
    </row>
    <row r="270" ht="15.75" customHeight="1">
      <c r="D270" s="13"/>
    </row>
    <row r="271" ht="15.75" customHeight="1">
      <c r="D271" s="13"/>
    </row>
    <row r="272" ht="15.75" customHeight="1">
      <c r="D272" s="13"/>
    </row>
    <row r="273" ht="15.75" customHeight="1">
      <c r="D273" s="13"/>
    </row>
    <row r="274" ht="15.75" customHeight="1">
      <c r="D274" s="13"/>
    </row>
    <row r="275" ht="15.75" customHeight="1">
      <c r="D275" s="13"/>
    </row>
    <row r="276" ht="15.75" customHeight="1">
      <c r="D276" s="13"/>
    </row>
    <row r="277" ht="15.75" customHeight="1">
      <c r="D277" s="13"/>
    </row>
    <row r="278" ht="15.75" customHeight="1">
      <c r="D278" s="13"/>
    </row>
    <row r="279" ht="15.75" customHeight="1">
      <c r="D279" s="13"/>
    </row>
    <row r="280" ht="15.75" customHeight="1">
      <c r="D280" s="13"/>
    </row>
    <row r="281" ht="15.75" customHeight="1">
      <c r="D281" s="13"/>
    </row>
    <row r="282" ht="15.75" customHeight="1">
      <c r="D282" s="13"/>
    </row>
    <row r="283" ht="15.75" customHeight="1">
      <c r="D283" s="13"/>
    </row>
    <row r="284" ht="15.75" customHeight="1">
      <c r="D284" s="13"/>
    </row>
    <row r="285" ht="15.75" customHeight="1">
      <c r="D285" s="13"/>
    </row>
    <row r="286" ht="15.75" customHeight="1">
      <c r="D286" s="13"/>
    </row>
    <row r="287" ht="15.75" customHeight="1">
      <c r="D287" s="13"/>
    </row>
    <row r="288" ht="15.75" customHeight="1">
      <c r="D288" s="13"/>
    </row>
    <row r="289" ht="15.75" customHeight="1">
      <c r="D289" s="13"/>
    </row>
    <row r="290" ht="15.75" customHeight="1">
      <c r="D290" s="13"/>
    </row>
    <row r="291" ht="15.75" customHeight="1">
      <c r="D291" s="13"/>
    </row>
    <row r="292" ht="15.75" customHeight="1">
      <c r="D292" s="13"/>
    </row>
    <row r="293" ht="15.75" customHeight="1">
      <c r="D293" s="13"/>
    </row>
    <row r="294" ht="15.75" customHeight="1">
      <c r="D294" s="13"/>
    </row>
    <row r="295" ht="15.75" customHeight="1">
      <c r="D295" s="13"/>
    </row>
    <row r="296" ht="15.75" customHeight="1">
      <c r="D296" s="13"/>
    </row>
    <row r="297" ht="15.75" customHeight="1">
      <c r="D297" s="13"/>
    </row>
    <row r="298" ht="15.75" customHeight="1">
      <c r="D298" s="13"/>
    </row>
    <row r="299" ht="15.75" customHeight="1">
      <c r="D299" s="13"/>
    </row>
    <row r="300" ht="15.75" customHeight="1">
      <c r="D300" s="13"/>
    </row>
    <row r="301" ht="15.75" customHeight="1">
      <c r="D301" s="13"/>
    </row>
    <row r="302" ht="15.75" customHeight="1">
      <c r="D302" s="13"/>
    </row>
    <row r="303" ht="15.75" customHeight="1">
      <c r="D303" s="13"/>
    </row>
    <row r="304" ht="15.75" customHeight="1">
      <c r="D304" s="13"/>
    </row>
    <row r="305" ht="15.75" customHeight="1">
      <c r="D305" s="13"/>
    </row>
    <row r="306" ht="15.75" customHeight="1">
      <c r="D306" s="13"/>
    </row>
    <row r="307" ht="15.75" customHeight="1">
      <c r="D307" s="13"/>
    </row>
    <row r="308" ht="15.75" customHeight="1">
      <c r="D308" s="13"/>
    </row>
    <row r="309" ht="15.75" customHeight="1">
      <c r="D309" s="13"/>
    </row>
    <row r="310" ht="15.75" customHeight="1">
      <c r="D310" s="13"/>
    </row>
    <row r="311" ht="15.75" customHeight="1">
      <c r="D311" s="13"/>
    </row>
    <row r="312" ht="15.75" customHeight="1">
      <c r="D312" s="13"/>
    </row>
    <row r="313" ht="15.75" customHeight="1">
      <c r="D313" s="13"/>
    </row>
    <row r="314" ht="15.75" customHeight="1">
      <c r="D314" s="13"/>
    </row>
    <row r="315" ht="15.75" customHeight="1">
      <c r="D315" s="13"/>
    </row>
    <row r="316" ht="15.75" customHeight="1">
      <c r="D316" s="13"/>
    </row>
    <row r="317" ht="15.75" customHeight="1">
      <c r="D317" s="13"/>
    </row>
    <row r="318" ht="15.75" customHeight="1">
      <c r="D318" s="13"/>
    </row>
    <row r="319" ht="15.75" customHeight="1">
      <c r="D319" s="13"/>
    </row>
    <row r="320" ht="15.75" customHeight="1">
      <c r="D320" s="13"/>
    </row>
    <row r="321" ht="15.75" customHeight="1">
      <c r="D321" s="13"/>
    </row>
    <row r="322" ht="15.75" customHeight="1">
      <c r="D322" s="13"/>
    </row>
    <row r="323" ht="15.75" customHeight="1">
      <c r="D323" s="13"/>
    </row>
    <row r="324" ht="15.75" customHeight="1">
      <c r="D324" s="13"/>
    </row>
    <row r="325" ht="15.75" customHeight="1">
      <c r="D325" s="13"/>
    </row>
    <row r="326" ht="15.75" customHeight="1">
      <c r="D326" s="13"/>
    </row>
    <row r="327" ht="15.75" customHeight="1">
      <c r="D327" s="13"/>
    </row>
    <row r="328" ht="15.75" customHeight="1">
      <c r="D328" s="13"/>
    </row>
    <row r="329" ht="15.75" customHeight="1">
      <c r="D329" s="13"/>
    </row>
    <row r="330" ht="15.75" customHeight="1">
      <c r="D330" s="13"/>
    </row>
    <row r="331" ht="15.75" customHeight="1">
      <c r="D331" s="13"/>
    </row>
    <row r="332" ht="15.75" customHeight="1">
      <c r="D332" s="13"/>
    </row>
    <row r="333" ht="15.75" customHeight="1">
      <c r="D333" s="13"/>
    </row>
    <row r="334" ht="15.75" customHeight="1">
      <c r="D334" s="13"/>
    </row>
    <row r="335" ht="15.75" customHeight="1">
      <c r="D335" s="13"/>
    </row>
    <row r="336" ht="15.75" customHeight="1">
      <c r="D336" s="13"/>
    </row>
    <row r="337" ht="15.75" customHeight="1">
      <c r="D337" s="13"/>
    </row>
    <row r="338" ht="15.75" customHeight="1">
      <c r="D338" s="13"/>
    </row>
    <row r="339" ht="15.75" customHeight="1">
      <c r="D339" s="13"/>
    </row>
    <row r="340" ht="15.75" customHeight="1">
      <c r="D340" s="13"/>
    </row>
    <row r="341" ht="15.75" customHeight="1">
      <c r="D341" s="13"/>
    </row>
    <row r="342" ht="15.75" customHeight="1">
      <c r="D342" s="13"/>
    </row>
    <row r="343" ht="15.75" customHeight="1">
      <c r="D343" s="13"/>
    </row>
    <row r="344" ht="15.75" customHeight="1">
      <c r="D344" s="13"/>
    </row>
    <row r="345" ht="15.75" customHeight="1">
      <c r="D345" s="13"/>
    </row>
    <row r="346" ht="15.75" customHeight="1">
      <c r="D346" s="13"/>
    </row>
    <row r="347" ht="15.75" customHeight="1">
      <c r="D347" s="13"/>
    </row>
    <row r="348" ht="15.75" customHeight="1">
      <c r="D348" s="13"/>
    </row>
    <row r="349" ht="15.75" customHeight="1">
      <c r="D349" s="13"/>
    </row>
    <row r="350" ht="15.75" customHeight="1">
      <c r="D350" s="13"/>
    </row>
    <row r="351" ht="15.75" customHeight="1">
      <c r="D351" s="13"/>
    </row>
    <row r="352" ht="15.75" customHeight="1">
      <c r="D352" s="13"/>
    </row>
    <row r="353" ht="15.75" customHeight="1">
      <c r="D353" s="13"/>
    </row>
    <row r="354" ht="15.75" customHeight="1">
      <c r="D354" s="13"/>
    </row>
    <row r="355" ht="15.75" customHeight="1">
      <c r="D355" s="13"/>
    </row>
    <row r="356" ht="15.75" customHeight="1">
      <c r="D356" s="13"/>
    </row>
    <row r="357" ht="15.75" customHeight="1">
      <c r="D357" s="13"/>
    </row>
    <row r="358" ht="15.75" customHeight="1">
      <c r="D358" s="13"/>
    </row>
    <row r="359" ht="15.75" customHeight="1">
      <c r="D359" s="13"/>
    </row>
    <row r="360" ht="15.75" customHeight="1">
      <c r="D360" s="13"/>
    </row>
    <row r="361" ht="15.75" customHeight="1">
      <c r="D361" s="13"/>
    </row>
    <row r="362" ht="15.75" customHeight="1">
      <c r="D362" s="13"/>
    </row>
    <row r="363" ht="15.75" customHeight="1">
      <c r="D363" s="13"/>
    </row>
    <row r="364" ht="15.75" customHeight="1">
      <c r="D364" s="13"/>
    </row>
    <row r="365" ht="15.75" customHeight="1">
      <c r="D365" s="13"/>
    </row>
    <row r="366" ht="15.75" customHeight="1">
      <c r="D366" s="13"/>
    </row>
    <row r="367" ht="15.75" customHeight="1">
      <c r="D367" s="13"/>
    </row>
    <row r="368" ht="15.75" customHeight="1">
      <c r="D368" s="13"/>
    </row>
    <row r="369" ht="15.75" customHeight="1">
      <c r="D369" s="13"/>
    </row>
    <row r="370" ht="15.75" customHeight="1">
      <c r="D370" s="13"/>
    </row>
    <row r="371" ht="15.75" customHeight="1">
      <c r="D371" s="13"/>
    </row>
    <row r="372" ht="15.75" customHeight="1">
      <c r="D372" s="13"/>
    </row>
    <row r="373" ht="15.75" customHeight="1">
      <c r="D373" s="13"/>
    </row>
    <row r="374" ht="15.75" customHeight="1">
      <c r="D374" s="13"/>
    </row>
    <row r="375" ht="15.75" customHeight="1">
      <c r="D375" s="13"/>
    </row>
    <row r="376" ht="15.75" customHeight="1">
      <c r="D376" s="13"/>
    </row>
    <row r="377" ht="15.75" customHeight="1">
      <c r="D377" s="13"/>
    </row>
    <row r="378" ht="15.75" customHeight="1">
      <c r="D378" s="13"/>
    </row>
    <row r="379" ht="15.75" customHeight="1">
      <c r="D379" s="13"/>
    </row>
    <row r="380" ht="15.75" customHeight="1">
      <c r="D380" s="13"/>
    </row>
    <row r="381" ht="15.75" customHeight="1">
      <c r="D381" s="13"/>
    </row>
    <row r="382" ht="15.75" customHeight="1">
      <c r="D382" s="13"/>
    </row>
    <row r="383" ht="15.75" customHeight="1">
      <c r="D383" s="13"/>
    </row>
    <row r="384" ht="15.75" customHeight="1">
      <c r="D384" s="13"/>
    </row>
    <row r="385" ht="15.75" customHeight="1">
      <c r="D385" s="13"/>
    </row>
    <row r="386" ht="15.75" customHeight="1">
      <c r="D386" s="13"/>
    </row>
    <row r="387" ht="15.75" customHeight="1">
      <c r="D387" s="13"/>
    </row>
    <row r="388" ht="15.75" customHeight="1">
      <c r="D388" s="13"/>
    </row>
    <row r="389" ht="15.75" customHeight="1">
      <c r="D389" s="13"/>
    </row>
    <row r="390" ht="15.75" customHeight="1">
      <c r="D390" s="13"/>
    </row>
    <row r="391" ht="15.75" customHeight="1">
      <c r="D391" s="13"/>
    </row>
    <row r="392" ht="15.75" customHeight="1">
      <c r="D392" s="13"/>
    </row>
    <row r="393" ht="15.75" customHeight="1">
      <c r="D393" s="13"/>
    </row>
    <row r="394" ht="15.75" customHeight="1">
      <c r="D394" s="13"/>
    </row>
    <row r="395" ht="15.75" customHeight="1">
      <c r="D395" s="13"/>
    </row>
    <row r="396" ht="15.75" customHeight="1">
      <c r="D396" s="13"/>
    </row>
    <row r="397" ht="15.75" customHeight="1">
      <c r="D397" s="13"/>
    </row>
    <row r="398" ht="15.75" customHeight="1">
      <c r="D398" s="13"/>
    </row>
    <row r="399" ht="15.75" customHeight="1">
      <c r="D399" s="13"/>
    </row>
    <row r="400" ht="15.75" customHeight="1">
      <c r="D400" s="13"/>
    </row>
    <row r="401" ht="15.75" customHeight="1">
      <c r="D401" s="13"/>
    </row>
    <row r="402" ht="15.75" customHeight="1">
      <c r="D402" s="13"/>
    </row>
    <row r="403" ht="15.75" customHeight="1">
      <c r="D403" s="13"/>
    </row>
    <row r="404" ht="15.75" customHeight="1">
      <c r="D404" s="13"/>
    </row>
    <row r="405" ht="15.75" customHeight="1">
      <c r="D405" s="13"/>
    </row>
    <row r="406" ht="15.75" customHeight="1">
      <c r="D406" s="13"/>
    </row>
    <row r="407" ht="15.75" customHeight="1">
      <c r="D407" s="13"/>
    </row>
    <row r="408" ht="15.75" customHeight="1">
      <c r="D408" s="13"/>
    </row>
    <row r="409" ht="15.75" customHeight="1">
      <c r="D409" s="13"/>
    </row>
    <row r="410" ht="15.75" customHeight="1">
      <c r="D410" s="13"/>
    </row>
    <row r="411" ht="15.75" customHeight="1">
      <c r="D411" s="13"/>
    </row>
    <row r="412" ht="15.75" customHeight="1">
      <c r="D412" s="13"/>
    </row>
    <row r="413" ht="15.75" customHeight="1">
      <c r="D413" s="13"/>
    </row>
    <row r="414" ht="15.75" customHeight="1">
      <c r="D414" s="13"/>
    </row>
    <row r="415" ht="15.75" customHeight="1">
      <c r="D415" s="13"/>
    </row>
    <row r="416" ht="15.75" customHeight="1">
      <c r="D416" s="13"/>
    </row>
    <row r="417" ht="15.75" customHeight="1">
      <c r="D417" s="13"/>
    </row>
    <row r="418" ht="15.75" customHeight="1">
      <c r="D418" s="13"/>
    </row>
    <row r="419" ht="15.75" customHeight="1">
      <c r="D419" s="13"/>
    </row>
    <row r="420" ht="15.75" customHeight="1">
      <c r="D420" s="13"/>
    </row>
    <row r="421" ht="15.75" customHeight="1">
      <c r="D421" s="13"/>
    </row>
    <row r="422" ht="15.75" customHeight="1">
      <c r="D422" s="13"/>
    </row>
    <row r="423" ht="15.75" customHeight="1">
      <c r="D423" s="13"/>
    </row>
    <row r="424" ht="15.75" customHeight="1">
      <c r="D424" s="13"/>
    </row>
    <row r="425" ht="15.75" customHeight="1">
      <c r="D425" s="13"/>
    </row>
    <row r="426" ht="15.75" customHeight="1">
      <c r="D426" s="13"/>
    </row>
    <row r="427" ht="15.75" customHeight="1">
      <c r="D427" s="13"/>
    </row>
    <row r="428" ht="15.75" customHeight="1">
      <c r="D428" s="13"/>
    </row>
    <row r="429" ht="15.75" customHeight="1">
      <c r="D429" s="13"/>
    </row>
    <row r="430" ht="15.75" customHeight="1">
      <c r="D430" s="13"/>
    </row>
    <row r="431" ht="15.75" customHeight="1">
      <c r="D431" s="13"/>
    </row>
    <row r="432" ht="15.75" customHeight="1">
      <c r="D432" s="13"/>
    </row>
    <row r="433" ht="15.75" customHeight="1">
      <c r="D433" s="13"/>
    </row>
    <row r="434" ht="15.75" customHeight="1">
      <c r="D434" s="13"/>
    </row>
    <row r="435" ht="15.75" customHeight="1">
      <c r="D435" s="13"/>
    </row>
    <row r="436" ht="15.75" customHeight="1">
      <c r="D436" s="13"/>
    </row>
    <row r="437" ht="15.75" customHeight="1">
      <c r="D437" s="13"/>
    </row>
    <row r="438" ht="15.75" customHeight="1">
      <c r="D438" s="13"/>
    </row>
    <row r="439" ht="15.75" customHeight="1">
      <c r="D439" s="13"/>
    </row>
    <row r="440" ht="15.75" customHeight="1">
      <c r="D440" s="13"/>
    </row>
    <row r="441" ht="15.75" customHeight="1">
      <c r="D441" s="13"/>
    </row>
    <row r="442" ht="15.75" customHeight="1">
      <c r="D442" s="13"/>
    </row>
    <row r="443" ht="15.75" customHeight="1">
      <c r="D443" s="13"/>
    </row>
    <row r="444" ht="15.75" customHeight="1">
      <c r="D444" s="13"/>
    </row>
    <row r="445" ht="15.75" customHeight="1">
      <c r="D445" s="13"/>
    </row>
    <row r="446" ht="15.75" customHeight="1">
      <c r="D446" s="13"/>
    </row>
    <row r="447" ht="15.75" customHeight="1">
      <c r="D447" s="13"/>
    </row>
    <row r="448" ht="15.75" customHeight="1">
      <c r="D448" s="13"/>
    </row>
    <row r="449" ht="15.75" customHeight="1">
      <c r="D449" s="13"/>
    </row>
    <row r="450" ht="15.75" customHeight="1">
      <c r="D450" s="13"/>
    </row>
    <row r="451" ht="15.75" customHeight="1">
      <c r="D451" s="13"/>
    </row>
    <row r="452" ht="15.75" customHeight="1">
      <c r="D452" s="13"/>
    </row>
    <row r="453" ht="15.75" customHeight="1">
      <c r="D453" s="13"/>
    </row>
    <row r="454" ht="15.75" customHeight="1">
      <c r="D454" s="13"/>
    </row>
    <row r="455" ht="15.75" customHeight="1">
      <c r="D455" s="13"/>
    </row>
    <row r="456" ht="15.75" customHeight="1">
      <c r="D456" s="13"/>
    </row>
    <row r="457" ht="15.75" customHeight="1">
      <c r="D457" s="13"/>
    </row>
    <row r="458" ht="15.75" customHeight="1">
      <c r="D458" s="13"/>
    </row>
    <row r="459" ht="15.75" customHeight="1">
      <c r="D459" s="13"/>
    </row>
    <row r="460" ht="15.75" customHeight="1">
      <c r="D460" s="13"/>
    </row>
    <row r="461" ht="15.75" customHeight="1">
      <c r="D461" s="13"/>
    </row>
    <row r="462" ht="15.75" customHeight="1">
      <c r="D462" s="13"/>
    </row>
    <row r="463" ht="15.75" customHeight="1">
      <c r="D463" s="13"/>
    </row>
    <row r="464" ht="15.75" customHeight="1">
      <c r="D464" s="13"/>
    </row>
    <row r="465" ht="15.75" customHeight="1">
      <c r="D465" s="13"/>
    </row>
    <row r="466" ht="15.75" customHeight="1">
      <c r="D466" s="13"/>
    </row>
    <row r="467" ht="15.75" customHeight="1">
      <c r="D467" s="13"/>
    </row>
    <row r="468" ht="15.75" customHeight="1">
      <c r="D468" s="13"/>
    </row>
    <row r="469" ht="15.75" customHeight="1">
      <c r="D469" s="13"/>
    </row>
    <row r="470" ht="15.75" customHeight="1">
      <c r="D470" s="13"/>
    </row>
    <row r="471" ht="15.75" customHeight="1">
      <c r="D471" s="13"/>
    </row>
    <row r="472" ht="15.75" customHeight="1">
      <c r="D472" s="13"/>
    </row>
    <row r="473" ht="15.75" customHeight="1">
      <c r="D473" s="13"/>
    </row>
    <row r="474" ht="15.75" customHeight="1">
      <c r="D474" s="13"/>
    </row>
    <row r="475" ht="15.75" customHeight="1">
      <c r="D475" s="13"/>
    </row>
    <row r="476" ht="15.75" customHeight="1">
      <c r="D476" s="13"/>
    </row>
    <row r="477" ht="15.75" customHeight="1">
      <c r="D477" s="13"/>
    </row>
    <row r="478" ht="15.75" customHeight="1">
      <c r="D478" s="13"/>
    </row>
    <row r="479" ht="15.75" customHeight="1">
      <c r="D479" s="13"/>
    </row>
    <row r="480" ht="15.75" customHeight="1">
      <c r="D480" s="13"/>
    </row>
    <row r="481" ht="15.75" customHeight="1">
      <c r="D481" s="13"/>
    </row>
    <row r="482" ht="15.75" customHeight="1">
      <c r="D482" s="13"/>
    </row>
    <row r="483" ht="15.75" customHeight="1">
      <c r="D483" s="13"/>
    </row>
    <row r="484" ht="15.75" customHeight="1">
      <c r="D484" s="13"/>
    </row>
    <row r="485" ht="15.75" customHeight="1">
      <c r="D485" s="13"/>
    </row>
    <row r="486" ht="15.75" customHeight="1">
      <c r="D486" s="13"/>
    </row>
    <row r="487" ht="15.75" customHeight="1">
      <c r="D487" s="13"/>
    </row>
    <row r="488" ht="15.75" customHeight="1">
      <c r="D488" s="13"/>
    </row>
    <row r="489" ht="15.75" customHeight="1">
      <c r="D489" s="13"/>
    </row>
    <row r="490" ht="15.75" customHeight="1">
      <c r="D490" s="13"/>
    </row>
    <row r="491" ht="15.75" customHeight="1">
      <c r="D491" s="13"/>
    </row>
    <row r="492" ht="15.75" customHeight="1">
      <c r="D492" s="13"/>
    </row>
    <row r="493" ht="15.75" customHeight="1">
      <c r="D493" s="13"/>
    </row>
    <row r="494" ht="15.75" customHeight="1">
      <c r="D494" s="13"/>
    </row>
    <row r="495" ht="15.75" customHeight="1">
      <c r="D495" s="13"/>
    </row>
    <row r="496" ht="15.75" customHeight="1">
      <c r="D496" s="13"/>
    </row>
    <row r="497" ht="15.75" customHeight="1">
      <c r="D497" s="13"/>
    </row>
    <row r="498" ht="15.75" customHeight="1">
      <c r="D498" s="13"/>
    </row>
    <row r="499" ht="15.75" customHeight="1">
      <c r="D499" s="13"/>
    </row>
    <row r="500" ht="15.75" customHeight="1">
      <c r="D500" s="13"/>
    </row>
    <row r="501" ht="15.75" customHeight="1">
      <c r="D501" s="13"/>
    </row>
    <row r="502" ht="15.75" customHeight="1">
      <c r="D502" s="13"/>
    </row>
    <row r="503" ht="15.75" customHeight="1">
      <c r="D503" s="13"/>
    </row>
    <row r="504" ht="15.75" customHeight="1">
      <c r="D504" s="13"/>
    </row>
    <row r="505" ht="15.75" customHeight="1">
      <c r="D505" s="13"/>
    </row>
    <row r="506" ht="15.75" customHeight="1">
      <c r="D506" s="13"/>
    </row>
    <row r="507" ht="15.75" customHeight="1">
      <c r="D507" s="13"/>
    </row>
    <row r="508" ht="15.75" customHeight="1">
      <c r="D508" s="13"/>
    </row>
    <row r="509" ht="15.75" customHeight="1">
      <c r="D509" s="13"/>
    </row>
    <row r="510" ht="15.75" customHeight="1">
      <c r="D510" s="13"/>
    </row>
    <row r="511" ht="15.75" customHeight="1">
      <c r="D511" s="13"/>
    </row>
    <row r="512" ht="15.75" customHeight="1">
      <c r="D512" s="13"/>
    </row>
    <row r="513" ht="15.75" customHeight="1">
      <c r="D513" s="13"/>
    </row>
    <row r="514" ht="15.75" customHeight="1">
      <c r="D514" s="13"/>
    </row>
    <row r="515" ht="15.75" customHeight="1">
      <c r="D515" s="13"/>
    </row>
    <row r="516" ht="15.75" customHeight="1">
      <c r="D516" s="13"/>
    </row>
    <row r="517" ht="15.75" customHeight="1">
      <c r="D517" s="13"/>
    </row>
    <row r="518" ht="15.75" customHeight="1">
      <c r="D518" s="13"/>
    </row>
    <row r="519" ht="15.75" customHeight="1">
      <c r="D519" s="13"/>
    </row>
    <row r="520" ht="15.75" customHeight="1">
      <c r="D520" s="13"/>
    </row>
    <row r="521" ht="15.75" customHeight="1">
      <c r="D521" s="13"/>
    </row>
    <row r="522" ht="15.75" customHeight="1">
      <c r="D522" s="13"/>
    </row>
    <row r="523" ht="15.75" customHeight="1">
      <c r="D523" s="13"/>
    </row>
    <row r="524" ht="15.75" customHeight="1">
      <c r="D524" s="13"/>
    </row>
    <row r="525" ht="15.75" customHeight="1">
      <c r="D525" s="13"/>
    </row>
    <row r="526" ht="15.75" customHeight="1">
      <c r="D526" s="13"/>
    </row>
    <row r="527" ht="15.75" customHeight="1">
      <c r="D527" s="13"/>
    </row>
    <row r="528" ht="15.75" customHeight="1">
      <c r="D528" s="13"/>
    </row>
    <row r="529" ht="15.75" customHeight="1">
      <c r="D529" s="13"/>
    </row>
    <row r="530" ht="15.75" customHeight="1">
      <c r="D530" s="13"/>
    </row>
    <row r="531" ht="15.75" customHeight="1">
      <c r="D531" s="13"/>
    </row>
    <row r="532" ht="15.75" customHeight="1">
      <c r="D532" s="13"/>
    </row>
    <row r="533" ht="15.75" customHeight="1">
      <c r="D533" s="13"/>
    </row>
    <row r="534" ht="15.75" customHeight="1">
      <c r="D534" s="13"/>
    </row>
    <row r="535" ht="15.75" customHeight="1">
      <c r="D535" s="13"/>
    </row>
    <row r="536" ht="15.75" customHeight="1">
      <c r="D536" s="13"/>
    </row>
    <row r="537" ht="15.75" customHeight="1">
      <c r="D537" s="13"/>
    </row>
    <row r="538" ht="15.75" customHeight="1">
      <c r="D538" s="13"/>
    </row>
    <row r="539" ht="15.75" customHeight="1">
      <c r="D539" s="13"/>
    </row>
    <row r="540" ht="15.75" customHeight="1">
      <c r="D540" s="13"/>
    </row>
    <row r="541" ht="15.75" customHeight="1">
      <c r="D541" s="13"/>
    </row>
    <row r="542" ht="15.75" customHeight="1">
      <c r="D542" s="13"/>
    </row>
    <row r="543" ht="15.75" customHeight="1">
      <c r="D543" s="13"/>
    </row>
    <row r="544" ht="15.75" customHeight="1">
      <c r="D544" s="13"/>
    </row>
    <row r="545" ht="15.75" customHeight="1">
      <c r="D545" s="13"/>
    </row>
    <row r="546" ht="15.75" customHeight="1">
      <c r="D546" s="13"/>
    </row>
    <row r="547" ht="15.75" customHeight="1">
      <c r="D547" s="13"/>
    </row>
    <row r="548" ht="15.75" customHeight="1">
      <c r="D548" s="13"/>
    </row>
    <row r="549" ht="15.75" customHeight="1">
      <c r="D549" s="13"/>
    </row>
    <row r="550" ht="15.75" customHeight="1">
      <c r="D550" s="13"/>
    </row>
    <row r="551" ht="15.75" customHeight="1">
      <c r="D551" s="13"/>
    </row>
    <row r="552" ht="15.75" customHeight="1">
      <c r="D552" s="13"/>
    </row>
    <row r="553" ht="15.75" customHeight="1">
      <c r="D553" s="13"/>
    </row>
    <row r="554" ht="15.75" customHeight="1">
      <c r="D554" s="13"/>
    </row>
    <row r="555" ht="15.75" customHeight="1">
      <c r="D555" s="13"/>
    </row>
    <row r="556" ht="15.75" customHeight="1">
      <c r="D556" s="13"/>
    </row>
    <row r="557" ht="15.75" customHeight="1">
      <c r="D557" s="13"/>
    </row>
    <row r="558" ht="15.75" customHeight="1">
      <c r="D558" s="13"/>
    </row>
    <row r="559" ht="15.75" customHeight="1">
      <c r="D559" s="13"/>
    </row>
    <row r="560" ht="15.75" customHeight="1">
      <c r="D560" s="13"/>
    </row>
    <row r="561" ht="15.75" customHeight="1">
      <c r="D561" s="13"/>
    </row>
    <row r="562" ht="15.75" customHeight="1">
      <c r="D562" s="13"/>
    </row>
    <row r="563" ht="15.75" customHeight="1">
      <c r="D563" s="13"/>
    </row>
    <row r="564" ht="15.75" customHeight="1">
      <c r="D564" s="13"/>
    </row>
    <row r="565" ht="15.75" customHeight="1">
      <c r="D565" s="13"/>
    </row>
    <row r="566" ht="15.75" customHeight="1">
      <c r="D566" s="13"/>
    </row>
    <row r="567" ht="15.75" customHeight="1">
      <c r="D567" s="13"/>
    </row>
    <row r="568" ht="15.75" customHeight="1">
      <c r="D568" s="13"/>
    </row>
    <row r="569" ht="15.75" customHeight="1">
      <c r="D569" s="13"/>
    </row>
    <row r="570" ht="15.75" customHeight="1">
      <c r="D570" s="13"/>
    </row>
    <row r="571" ht="15.75" customHeight="1">
      <c r="D571" s="13"/>
    </row>
    <row r="572" ht="15.75" customHeight="1">
      <c r="D572" s="13"/>
    </row>
    <row r="573" ht="15.75" customHeight="1">
      <c r="D573" s="13"/>
    </row>
    <row r="574" ht="15.75" customHeight="1">
      <c r="D574" s="13"/>
    </row>
    <row r="575" ht="15.75" customHeight="1">
      <c r="D575" s="13"/>
    </row>
    <row r="576" ht="15.75" customHeight="1">
      <c r="D576" s="13"/>
    </row>
    <row r="577" ht="15.75" customHeight="1">
      <c r="D577" s="13"/>
    </row>
    <row r="578" ht="15.75" customHeight="1">
      <c r="D578" s="13"/>
    </row>
    <row r="579" ht="15.75" customHeight="1">
      <c r="D579" s="13"/>
    </row>
    <row r="580" ht="15.75" customHeight="1">
      <c r="D580" s="13"/>
    </row>
    <row r="581" ht="15.75" customHeight="1">
      <c r="D581" s="13"/>
    </row>
    <row r="582" ht="15.75" customHeight="1">
      <c r="D582" s="13"/>
    </row>
    <row r="583" ht="15.75" customHeight="1">
      <c r="D583" s="13"/>
    </row>
    <row r="584" ht="15.75" customHeight="1">
      <c r="D584" s="13"/>
    </row>
    <row r="585" ht="15.75" customHeight="1">
      <c r="D585" s="13"/>
    </row>
    <row r="586" ht="15.75" customHeight="1">
      <c r="D586" s="13"/>
    </row>
    <row r="587" ht="15.75" customHeight="1">
      <c r="D587" s="13"/>
    </row>
    <row r="588" ht="15.75" customHeight="1">
      <c r="D588" s="13"/>
    </row>
    <row r="589" ht="15.75" customHeight="1">
      <c r="D589" s="13"/>
    </row>
    <row r="590" ht="15.75" customHeight="1">
      <c r="D590" s="13"/>
    </row>
    <row r="591" ht="15.75" customHeight="1">
      <c r="D591" s="13"/>
    </row>
    <row r="592" ht="15.75" customHeight="1">
      <c r="D592" s="13"/>
    </row>
    <row r="593" ht="15.75" customHeight="1">
      <c r="D593" s="13"/>
    </row>
    <row r="594" ht="15.75" customHeight="1">
      <c r="D594" s="13"/>
    </row>
    <row r="595" ht="15.75" customHeight="1">
      <c r="D595" s="13"/>
    </row>
    <row r="596" ht="15.75" customHeight="1">
      <c r="D596" s="13"/>
    </row>
    <row r="597" ht="15.75" customHeight="1">
      <c r="D597" s="13"/>
    </row>
    <row r="598" ht="15.75" customHeight="1">
      <c r="D598" s="13"/>
    </row>
    <row r="599" ht="15.75" customHeight="1">
      <c r="D599" s="13"/>
    </row>
    <row r="600" ht="15.75" customHeight="1">
      <c r="D600" s="13"/>
    </row>
    <row r="601" ht="15.75" customHeight="1">
      <c r="D601" s="13"/>
    </row>
    <row r="602" ht="15.75" customHeight="1">
      <c r="D602" s="13"/>
    </row>
    <row r="603" ht="15.75" customHeight="1">
      <c r="D603" s="13"/>
    </row>
    <row r="604" ht="15.75" customHeight="1">
      <c r="D604" s="13"/>
    </row>
    <row r="605" ht="15.75" customHeight="1">
      <c r="D605" s="13"/>
    </row>
    <row r="606" ht="15.75" customHeight="1">
      <c r="D606" s="13"/>
    </row>
    <row r="607" ht="15.75" customHeight="1">
      <c r="D607" s="13"/>
    </row>
    <row r="608" ht="15.75" customHeight="1">
      <c r="D608" s="13"/>
    </row>
    <row r="609" ht="15.75" customHeight="1">
      <c r="D609" s="13"/>
    </row>
    <row r="610" ht="15.75" customHeight="1">
      <c r="D610" s="13"/>
    </row>
    <row r="611" ht="15.75" customHeight="1">
      <c r="D611" s="13"/>
    </row>
    <row r="612" ht="15.75" customHeight="1">
      <c r="D612" s="13"/>
    </row>
    <row r="613" ht="15.75" customHeight="1">
      <c r="D613" s="13"/>
    </row>
    <row r="614" ht="15.75" customHeight="1">
      <c r="D614" s="13"/>
    </row>
    <row r="615" ht="15.75" customHeight="1">
      <c r="D615" s="13"/>
    </row>
    <row r="616" ht="15.75" customHeight="1">
      <c r="D616" s="13"/>
    </row>
    <row r="617" ht="15.75" customHeight="1">
      <c r="D617" s="13"/>
    </row>
    <row r="618" ht="15.75" customHeight="1">
      <c r="D618" s="13"/>
    </row>
    <row r="619" ht="15.75" customHeight="1">
      <c r="D619" s="13"/>
    </row>
    <row r="620" ht="15.75" customHeight="1">
      <c r="D620" s="13"/>
    </row>
    <row r="621" ht="15.75" customHeight="1">
      <c r="D621" s="13"/>
    </row>
    <row r="622" ht="15.75" customHeight="1">
      <c r="D622" s="13"/>
    </row>
    <row r="623" ht="15.75" customHeight="1">
      <c r="D623" s="13"/>
    </row>
    <row r="624" ht="15.75" customHeight="1">
      <c r="D624" s="13"/>
    </row>
    <row r="625" ht="15.75" customHeight="1">
      <c r="D625" s="13"/>
    </row>
    <row r="626" ht="15.75" customHeight="1">
      <c r="D626" s="13"/>
    </row>
    <row r="627" ht="15.75" customHeight="1">
      <c r="D627" s="13"/>
    </row>
    <row r="628" ht="15.75" customHeight="1">
      <c r="D628" s="13"/>
    </row>
    <row r="629" ht="15.75" customHeight="1">
      <c r="D629" s="13"/>
    </row>
    <row r="630" ht="15.75" customHeight="1">
      <c r="D630" s="13"/>
    </row>
    <row r="631" ht="15.75" customHeight="1">
      <c r="D631" s="13"/>
    </row>
    <row r="632" ht="15.75" customHeight="1">
      <c r="D632" s="13"/>
    </row>
    <row r="633" ht="15.75" customHeight="1">
      <c r="D633" s="13"/>
    </row>
    <row r="634" ht="15.75" customHeight="1">
      <c r="D634" s="13"/>
    </row>
    <row r="635" ht="15.75" customHeight="1">
      <c r="D635" s="13"/>
    </row>
    <row r="636" ht="15.75" customHeight="1">
      <c r="D636" s="13"/>
    </row>
    <row r="637" ht="15.75" customHeight="1">
      <c r="D637" s="13"/>
    </row>
    <row r="638" ht="15.75" customHeight="1">
      <c r="D638" s="13"/>
    </row>
    <row r="639" ht="15.75" customHeight="1">
      <c r="D639" s="13"/>
    </row>
    <row r="640" ht="15.75" customHeight="1">
      <c r="D640" s="13"/>
    </row>
    <row r="641" ht="15.75" customHeight="1">
      <c r="D641" s="13"/>
    </row>
    <row r="642" ht="15.75" customHeight="1">
      <c r="D642" s="13"/>
    </row>
    <row r="643" ht="15.75" customHeight="1">
      <c r="D643" s="13"/>
    </row>
    <row r="644" ht="15.75" customHeight="1">
      <c r="D644" s="13"/>
    </row>
    <row r="645" ht="15.75" customHeight="1">
      <c r="D645" s="13"/>
    </row>
    <row r="646" ht="15.75" customHeight="1">
      <c r="D646" s="13"/>
    </row>
    <row r="647" ht="15.75" customHeight="1">
      <c r="D647" s="13"/>
    </row>
    <row r="648" ht="15.75" customHeight="1">
      <c r="D648" s="13"/>
    </row>
    <row r="649" ht="15.75" customHeight="1">
      <c r="D649" s="13"/>
    </row>
    <row r="650" ht="15.75" customHeight="1">
      <c r="D650" s="13"/>
    </row>
    <row r="651" ht="15.75" customHeight="1">
      <c r="D651" s="13"/>
    </row>
    <row r="652" ht="15.75" customHeight="1">
      <c r="D652" s="13"/>
    </row>
    <row r="653" ht="15.75" customHeight="1">
      <c r="D653" s="13"/>
    </row>
    <row r="654" ht="15.75" customHeight="1">
      <c r="D654" s="13"/>
    </row>
    <row r="655" ht="15.75" customHeight="1">
      <c r="D655" s="13"/>
    </row>
    <row r="656" ht="15.75" customHeight="1">
      <c r="D656" s="13"/>
    </row>
    <row r="657" ht="15.75" customHeight="1">
      <c r="D657" s="13"/>
    </row>
    <row r="658" ht="15.75" customHeight="1">
      <c r="D658" s="13"/>
    </row>
    <row r="659" ht="15.75" customHeight="1">
      <c r="D659" s="13"/>
    </row>
    <row r="660" ht="15.75" customHeight="1">
      <c r="D660" s="13"/>
    </row>
    <row r="661" ht="15.75" customHeight="1">
      <c r="D661" s="13"/>
    </row>
    <row r="662" ht="15.75" customHeight="1">
      <c r="D662" s="13"/>
    </row>
    <row r="663" ht="15.75" customHeight="1">
      <c r="D663" s="13"/>
    </row>
    <row r="664" ht="15.75" customHeight="1">
      <c r="D664" s="13"/>
    </row>
    <row r="665" ht="15.75" customHeight="1">
      <c r="D665" s="13"/>
    </row>
    <row r="666" ht="15.75" customHeight="1">
      <c r="D666" s="13"/>
    </row>
    <row r="667" ht="15.75" customHeight="1">
      <c r="D667" s="13"/>
    </row>
    <row r="668" ht="15.75" customHeight="1">
      <c r="D668" s="13"/>
    </row>
    <row r="669" ht="15.75" customHeight="1">
      <c r="D669" s="13"/>
    </row>
    <row r="670" ht="15.75" customHeight="1">
      <c r="D670" s="13"/>
    </row>
    <row r="671" ht="15.75" customHeight="1">
      <c r="D671" s="13"/>
    </row>
    <row r="672" ht="15.75" customHeight="1">
      <c r="D672" s="13"/>
    </row>
    <row r="673" ht="15.75" customHeight="1">
      <c r="D673" s="13"/>
    </row>
    <row r="674" ht="15.75" customHeight="1">
      <c r="D674" s="13"/>
    </row>
    <row r="675" ht="15.75" customHeight="1">
      <c r="D675" s="13"/>
    </row>
    <row r="676" ht="15.75" customHeight="1">
      <c r="D676" s="13"/>
    </row>
    <row r="677" ht="15.75" customHeight="1">
      <c r="D677" s="13"/>
    </row>
    <row r="678" ht="15.75" customHeight="1">
      <c r="D678" s="13"/>
    </row>
    <row r="679" ht="15.75" customHeight="1">
      <c r="D679" s="13"/>
    </row>
    <row r="680" ht="15.75" customHeight="1">
      <c r="D680" s="13"/>
    </row>
    <row r="681" ht="15.75" customHeight="1">
      <c r="D681" s="13"/>
    </row>
    <row r="682" ht="15.75" customHeight="1">
      <c r="D682" s="13"/>
    </row>
    <row r="683" ht="15.75" customHeight="1">
      <c r="D683" s="13"/>
    </row>
    <row r="684" ht="15.75" customHeight="1">
      <c r="D684" s="13"/>
    </row>
    <row r="685" ht="15.75" customHeight="1">
      <c r="D685" s="13"/>
    </row>
    <row r="686" ht="15.75" customHeight="1">
      <c r="D686" s="13"/>
    </row>
    <row r="687" ht="15.75" customHeight="1">
      <c r="D687" s="13"/>
    </row>
    <row r="688" ht="15.75" customHeight="1">
      <c r="D688" s="13"/>
    </row>
    <row r="689" ht="15.75" customHeight="1">
      <c r="D689" s="13"/>
    </row>
    <row r="690" ht="15.75" customHeight="1">
      <c r="D690" s="13"/>
    </row>
    <row r="691" ht="15.75" customHeight="1">
      <c r="D691" s="13"/>
    </row>
    <row r="692" ht="15.75" customHeight="1">
      <c r="D692" s="13"/>
    </row>
    <row r="693" ht="15.75" customHeight="1">
      <c r="D693" s="13"/>
    </row>
    <row r="694" ht="15.75" customHeight="1">
      <c r="D694" s="13"/>
    </row>
    <row r="695" ht="15.75" customHeight="1">
      <c r="D695" s="13"/>
    </row>
    <row r="696" ht="15.75" customHeight="1">
      <c r="D696" s="13"/>
    </row>
    <row r="697" ht="15.75" customHeight="1">
      <c r="D697" s="13"/>
    </row>
    <row r="698" ht="15.75" customHeight="1">
      <c r="D698" s="13"/>
    </row>
    <row r="699" ht="15.75" customHeight="1">
      <c r="D699" s="13"/>
    </row>
    <row r="700" ht="15.75" customHeight="1">
      <c r="D700" s="13"/>
    </row>
    <row r="701" ht="15.75" customHeight="1">
      <c r="D701" s="13"/>
    </row>
    <row r="702" ht="15.75" customHeight="1">
      <c r="D702" s="13"/>
    </row>
    <row r="703" ht="15.75" customHeight="1">
      <c r="D703" s="13"/>
    </row>
    <row r="704" ht="15.75" customHeight="1">
      <c r="D704" s="13"/>
    </row>
    <row r="705" ht="15.75" customHeight="1">
      <c r="D705" s="13"/>
    </row>
    <row r="706" ht="15.75" customHeight="1">
      <c r="D706" s="13"/>
    </row>
    <row r="707" ht="15.75" customHeight="1">
      <c r="D707" s="13"/>
    </row>
    <row r="708" ht="15.75" customHeight="1">
      <c r="D708" s="13"/>
    </row>
    <row r="709" ht="15.75" customHeight="1">
      <c r="D709" s="13"/>
    </row>
    <row r="710" ht="15.75" customHeight="1">
      <c r="D710" s="13"/>
    </row>
    <row r="711" ht="15.75" customHeight="1">
      <c r="D711" s="13"/>
    </row>
    <row r="712" ht="15.75" customHeight="1">
      <c r="D712" s="13"/>
    </row>
    <row r="713" ht="15.75" customHeight="1">
      <c r="D713" s="13"/>
    </row>
    <row r="714" ht="15.75" customHeight="1">
      <c r="D714" s="13"/>
    </row>
    <row r="715" ht="15.75" customHeight="1">
      <c r="D715" s="13"/>
    </row>
    <row r="716" ht="15.75" customHeight="1">
      <c r="D716" s="13"/>
    </row>
    <row r="717" ht="15.75" customHeight="1">
      <c r="D717" s="13"/>
    </row>
    <row r="718" ht="15.75" customHeight="1">
      <c r="D718" s="13"/>
    </row>
    <row r="719" ht="15.75" customHeight="1">
      <c r="D719" s="13"/>
    </row>
    <row r="720" ht="15.75" customHeight="1">
      <c r="D720" s="13"/>
    </row>
    <row r="721" ht="15.75" customHeight="1">
      <c r="D721" s="13"/>
    </row>
    <row r="722" ht="15.75" customHeight="1">
      <c r="D722" s="13"/>
    </row>
    <row r="723" ht="15.75" customHeight="1">
      <c r="D723" s="13"/>
    </row>
    <row r="724" ht="15.75" customHeight="1">
      <c r="D724" s="13"/>
    </row>
    <row r="725" ht="15.75" customHeight="1">
      <c r="D725" s="13"/>
    </row>
    <row r="726" ht="15.75" customHeight="1">
      <c r="D726" s="13"/>
    </row>
    <row r="727" ht="15.75" customHeight="1">
      <c r="D727" s="13"/>
    </row>
    <row r="728" ht="15.75" customHeight="1">
      <c r="D728" s="13"/>
    </row>
    <row r="729" ht="15.75" customHeight="1">
      <c r="D729" s="13"/>
    </row>
    <row r="730" ht="15.75" customHeight="1">
      <c r="D730" s="13"/>
    </row>
    <row r="731" ht="15.75" customHeight="1">
      <c r="D731" s="13"/>
    </row>
    <row r="732" ht="15.75" customHeight="1">
      <c r="D732" s="13"/>
    </row>
    <row r="733" ht="15.75" customHeight="1">
      <c r="D733" s="13"/>
    </row>
    <row r="734" ht="15.75" customHeight="1">
      <c r="D734" s="13"/>
    </row>
    <row r="735" ht="15.75" customHeight="1">
      <c r="D735" s="13"/>
    </row>
    <row r="736" ht="15.75" customHeight="1">
      <c r="D736" s="13"/>
    </row>
    <row r="737" ht="15.75" customHeight="1">
      <c r="D737" s="13"/>
    </row>
    <row r="738" ht="15.75" customHeight="1">
      <c r="D738" s="13"/>
    </row>
    <row r="739" ht="15.75" customHeight="1">
      <c r="D739" s="13"/>
    </row>
    <row r="740" ht="15.75" customHeight="1">
      <c r="D740" s="13"/>
    </row>
    <row r="741" ht="15.75" customHeight="1">
      <c r="D741" s="13"/>
    </row>
    <row r="742" ht="15.75" customHeight="1">
      <c r="D742" s="13"/>
    </row>
    <row r="743" ht="15.75" customHeight="1">
      <c r="D743" s="13"/>
    </row>
    <row r="744" ht="15.75" customHeight="1">
      <c r="D744" s="13"/>
    </row>
    <row r="745" ht="15.75" customHeight="1">
      <c r="D745" s="13"/>
    </row>
    <row r="746" ht="15.75" customHeight="1">
      <c r="D746" s="13"/>
    </row>
    <row r="747" ht="15.75" customHeight="1">
      <c r="D747" s="13"/>
    </row>
    <row r="748" ht="15.75" customHeight="1">
      <c r="D748" s="13"/>
    </row>
    <row r="749" ht="15.75" customHeight="1">
      <c r="D749" s="13"/>
    </row>
    <row r="750" ht="15.75" customHeight="1">
      <c r="D750" s="13"/>
    </row>
    <row r="751" ht="15.75" customHeight="1">
      <c r="D751" s="13"/>
    </row>
    <row r="752" ht="15.75" customHeight="1">
      <c r="D752" s="13"/>
    </row>
    <row r="753" ht="15.75" customHeight="1">
      <c r="D753" s="13"/>
    </row>
    <row r="754" ht="15.75" customHeight="1">
      <c r="D754" s="13"/>
    </row>
    <row r="755" ht="15.75" customHeight="1">
      <c r="D755" s="13"/>
    </row>
    <row r="756" ht="15.75" customHeight="1">
      <c r="D756" s="13"/>
    </row>
    <row r="757" ht="15.75" customHeight="1">
      <c r="D757" s="13"/>
    </row>
    <row r="758" ht="15.75" customHeight="1">
      <c r="D758" s="13"/>
    </row>
    <row r="759" ht="15.75" customHeight="1">
      <c r="D759" s="13"/>
    </row>
    <row r="760" ht="15.75" customHeight="1">
      <c r="D760" s="13"/>
    </row>
    <row r="761" ht="15.75" customHeight="1">
      <c r="D761" s="13"/>
    </row>
    <row r="762" ht="15.75" customHeight="1">
      <c r="D762" s="13"/>
    </row>
    <row r="763" ht="15.75" customHeight="1">
      <c r="D763" s="13"/>
    </row>
    <row r="764" ht="15.75" customHeight="1">
      <c r="D764" s="13"/>
    </row>
    <row r="765" ht="15.75" customHeight="1">
      <c r="D765" s="13"/>
    </row>
    <row r="766" ht="15.75" customHeight="1">
      <c r="D766" s="13"/>
    </row>
    <row r="767" ht="15.75" customHeight="1">
      <c r="D767" s="13"/>
    </row>
    <row r="768" ht="15.75" customHeight="1">
      <c r="D768" s="13"/>
    </row>
    <row r="769" ht="15.75" customHeight="1">
      <c r="D769" s="13"/>
    </row>
    <row r="770" ht="15.75" customHeight="1">
      <c r="D770" s="13"/>
    </row>
    <row r="771" ht="15.75" customHeight="1">
      <c r="D771" s="13"/>
    </row>
    <row r="772" ht="15.75" customHeight="1">
      <c r="D772" s="13"/>
    </row>
    <row r="773" ht="15.75" customHeight="1">
      <c r="D773" s="13"/>
    </row>
    <row r="774" ht="15.75" customHeight="1">
      <c r="D774" s="13"/>
    </row>
    <row r="775" ht="15.75" customHeight="1">
      <c r="D775" s="13"/>
    </row>
    <row r="776" ht="15.75" customHeight="1">
      <c r="D776" s="13"/>
    </row>
    <row r="777" ht="15.75" customHeight="1">
      <c r="D777" s="13"/>
    </row>
    <row r="778" ht="15.75" customHeight="1">
      <c r="D778" s="13"/>
    </row>
    <row r="779" ht="15.75" customHeight="1">
      <c r="D779" s="13"/>
    </row>
    <row r="780" ht="15.75" customHeight="1">
      <c r="D780" s="13"/>
    </row>
    <row r="781" ht="15.75" customHeight="1">
      <c r="D781" s="13"/>
    </row>
    <row r="782" ht="15.75" customHeight="1">
      <c r="D782" s="13"/>
    </row>
    <row r="783" ht="15.75" customHeight="1">
      <c r="D783" s="13"/>
    </row>
    <row r="784" ht="15.75" customHeight="1">
      <c r="D784" s="13"/>
    </row>
    <row r="785" ht="15.75" customHeight="1">
      <c r="D785" s="13"/>
    </row>
    <row r="786" ht="15.75" customHeight="1">
      <c r="D786" s="13"/>
    </row>
    <row r="787" ht="15.75" customHeight="1">
      <c r="D787" s="13"/>
    </row>
    <row r="788" ht="15.75" customHeight="1">
      <c r="D788" s="13"/>
    </row>
    <row r="789" ht="15.75" customHeight="1">
      <c r="D789" s="13"/>
    </row>
    <row r="790" ht="15.75" customHeight="1">
      <c r="D790" s="13"/>
    </row>
    <row r="791" ht="15.75" customHeight="1">
      <c r="D791" s="13"/>
    </row>
    <row r="792" ht="15.75" customHeight="1">
      <c r="D792" s="13"/>
    </row>
    <row r="793" ht="15.75" customHeight="1">
      <c r="D793" s="13"/>
    </row>
    <row r="794" ht="15.75" customHeight="1">
      <c r="D794" s="13"/>
    </row>
    <row r="795" ht="15.75" customHeight="1">
      <c r="D795" s="13"/>
    </row>
    <row r="796" ht="15.75" customHeight="1">
      <c r="D796" s="13"/>
    </row>
    <row r="797" ht="15.75" customHeight="1">
      <c r="D797" s="13"/>
    </row>
    <row r="798" ht="15.75" customHeight="1">
      <c r="D798" s="13"/>
    </row>
    <row r="799" ht="15.75" customHeight="1">
      <c r="D799" s="13"/>
    </row>
    <row r="800" ht="15.75" customHeight="1">
      <c r="D800" s="13"/>
    </row>
    <row r="801" ht="15.75" customHeight="1">
      <c r="D801" s="13"/>
    </row>
    <row r="802" ht="15.75" customHeight="1">
      <c r="D802" s="13"/>
    </row>
    <row r="803" ht="15.75" customHeight="1">
      <c r="D803" s="13"/>
    </row>
    <row r="804" ht="15.75" customHeight="1">
      <c r="D804" s="13"/>
    </row>
    <row r="805" ht="15.75" customHeight="1">
      <c r="D805" s="13"/>
    </row>
    <row r="806" ht="15.75" customHeight="1">
      <c r="D806" s="13"/>
    </row>
    <row r="807" ht="15.75" customHeight="1">
      <c r="D807" s="13"/>
    </row>
    <row r="808" ht="15.75" customHeight="1">
      <c r="D808" s="13"/>
    </row>
    <row r="809" ht="15.75" customHeight="1">
      <c r="D809" s="13"/>
    </row>
    <row r="810" ht="15.75" customHeight="1">
      <c r="D810" s="13"/>
    </row>
    <row r="811" ht="15.75" customHeight="1">
      <c r="D811" s="13"/>
    </row>
    <row r="812" ht="15.75" customHeight="1">
      <c r="D812" s="13"/>
    </row>
    <row r="813" ht="15.75" customHeight="1">
      <c r="D813" s="13"/>
    </row>
    <row r="814" ht="15.75" customHeight="1">
      <c r="D814" s="13"/>
    </row>
    <row r="815" ht="15.75" customHeight="1">
      <c r="D815" s="13"/>
    </row>
    <row r="816" ht="15.75" customHeight="1">
      <c r="D816" s="13"/>
    </row>
    <row r="817" ht="15.75" customHeight="1">
      <c r="D817" s="13"/>
    </row>
    <row r="818" ht="15.75" customHeight="1">
      <c r="D818" s="13"/>
    </row>
    <row r="819" ht="15.75" customHeight="1">
      <c r="D819" s="13"/>
    </row>
    <row r="820" ht="15.75" customHeight="1">
      <c r="D820" s="13"/>
    </row>
    <row r="821" ht="15.75" customHeight="1">
      <c r="D821" s="13"/>
    </row>
    <row r="822" ht="15.75" customHeight="1">
      <c r="D822" s="13"/>
    </row>
    <row r="823" ht="15.75" customHeight="1">
      <c r="D823" s="13"/>
    </row>
    <row r="824" ht="15.75" customHeight="1">
      <c r="D824" s="13"/>
    </row>
    <row r="825" ht="15.75" customHeight="1">
      <c r="D825" s="13"/>
    </row>
    <row r="826" ht="15.75" customHeight="1">
      <c r="D826" s="13"/>
    </row>
    <row r="827" ht="15.75" customHeight="1">
      <c r="D827" s="13"/>
    </row>
    <row r="828" ht="15.75" customHeight="1">
      <c r="D828" s="13"/>
    </row>
    <row r="829" ht="15.75" customHeight="1">
      <c r="D829" s="13"/>
    </row>
    <row r="830" ht="15.75" customHeight="1">
      <c r="D830" s="13"/>
    </row>
    <row r="831" ht="15.75" customHeight="1">
      <c r="D831" s="13"/>
    </row>
    <row r="832" ht="15.75" customHeight="1">
      <c r="D832" s="13"/>
    </row>
    <row r="833" ht="15.75" customHeight="1">
      <c r="D833" s="13"/>
    </row>
    <row r="834" ht="15.75" customHeight="1">
      <c r="D834" s="13"/>
    </row>
    <row r="835" ht="15.75" customHeight="1">
      <c r="D835" s="13"/>
    </row>
    <row r="836" ht="15.75" customHeight="1">
      <c r="D836" s="13"/>
    </row>
    <row r="837" ht="15.75" customHeight="1">
      <c r="D837" s="13"/>
    </row>
    <row r="838" ht="15.75" customHeight="1">
      <c r="D838" s="13"/>
    </row>
    <row r="839" ht="15.75" customHeight="1">
      <c r="D839" s="13"/>
    </row>
    <row r="840" ht="15.75" customHeight="1">
      <c r="D840" s="13"/>
    </row>
    <row r="841" ht="15.75" customHeight="1">
      <c r="D841" s="13"/>
    </row>
    <row r="842" ht="15.75" customHeight="1">
      <c r="D842" s="13"/>
    </row>
    <row r="843" ht="15.75" customHeight="1">
      <c r="D843" s="13"/>
    </row>
    <row r="844" ht="15.75" customHeight="1">
      <c r="D844" s="13"/>
    </row>
    <row r="845" ht="15.75" customHeight="1">
      <c r="D845" s="13"/>
    </row>
    <row r="846" ht="15.75" customHeight="1">
      <c r="D846" s="13"/>
    </row>
    <row r="847" ht="15.75" customHeight="1">
      <c r="D847" s="13"/>
    </row>
    <row r="848" ht="15.75" customHeight="1">
      <c r="D848" s="13"/>
    </row>
    <row r="849" ht="15.75" customHeight="1">
      <c r="D849" s="13"/>
    </row>
    <row r="850" ht="15.75" customHeight="1">
      <c r="D850" s="13"/>
    </row>
    <row r="851" ht="15.75" customHeight="1">
      <c r="D851" s="13"/>
    </row>
    <row r="852" ht="15.75" customHeight="1">
      <c r="D852" s="13"/>
    </row>
    <row r="853" ht="15.75" customHeight="1">
      <c r="D853" s="13"/>
    </row>
    <row r="854" ht="15.75" customHeight="1">
      <c r="D854" s="13"/>
    </row>
    <row r="855" ht="15.75" customHeight="1">
      <c r="D855" s="13"/>
    </row>
    <row r="856" ht="15.75" customHeight="1">
      <c r="D856" s="13"/>
    </row>
    <row r="857" ht="15.75" customHeight="1">
      <c r="D857" s="13"/>
    </row>
    <row r="858" ht="15.75" customHeight="1">
      <c r="D858" s="13"/>
    </row>
    <row r="859" ht="15.75" customHeight="1">
      <c r="D859" s="13"/>
    </row>
    <row r="860" ht="15.75" customHeight="1">
      <c r="D860" s="13"/>
    </row>
    <row r="861" ht="15.75" customHeight="1">
      <c r="D861" s="13"/>
    </row>
    <row r="862" ht="15.75" customHeight="1">
      <c r="D862" s="13"/>
    </row>
    <row r="863" ht="15.75" customHeight="1">
      <c r="D863" s="13"/>
    </row>
    <row r="864" ht="15.75" customHeight="1">
      <c r="D864" s="13"/>
    </row>
    <row r="865" ht="15.75" customHeight="1">
      <c r="D865" s="13"/>
    </row>
    <row r="866" ht="15.75" customHeight="1">
      <c r="D866" s="13"/>
    </row>
    <row r="867" ht="15.75" customHeight="1">
      <c r="D867" s="13"/>
    </row>
    <row r="868" ht="15.75" customHeight="1">
      <c r="D868" s="13"/>
    </row>
    <row r="869" ht="15.75" customHeight="1">
      <c r="D869" s="13"/>
    </row>
    <row r="870" ht="15.75" customHeight="1">
      <c r="D870" s="13"/>
    </row>
    <row r="871" ht="15.75" customHeight="1">
      <c r="D871" s="13"/>
    </row>
    <row r="872" ht="15.75" customHeight="1">
      <c r="D872" s="13"/>
    </row>
    <row r="873" ht="15.75" customHeight="1">
      <c r="D873" s="13"/>
    </row>
    <row r="874" ht="15.75" customHeight="1">
      <c r="D874" s="13"/>
    </row>
    <row r="875" ht="15.75" customHeight="1">
      <c r="D875" s="13"/>
    </row>
    <row r="876" ht="15.75" customHeight="1">
      <c r="D876" s="13"/>
    </row>
    <row r="877" ht="15.75" customHeight="1">
      <c r="D877" s="13"/>
    </row>
    <row r="878" ht="15.75" customHeight="1">
      <c r="D878" s="13"/>
    </row>
    <row r="879" ht="15.75" customHeight="1">
      <c r="D879" s="13"/>
    </row>
    <row r="880" ht="15.75" customHeight="1">
      <c r="D880" s="13"/>
    </row>
    <row r="881" ht="15.75" customHeight="1">
      <c r="D881" s="13"/>
    </row>
    <row r="882" ht="15.75" customHeight="1">
      <c r="D882" s="13"/>
    </row>
    <row r="883" ht="15.75" customHeight="1">
      <c r="D883" s="13"/>
    </row>
    <row r="884" ht="15.75" customHeight="1">
      <c r="D884" s="13"/>
    </row>
    <row r="885" ht="15.75" customHeight="1">
      <c r="D885" s="13"/>
    </row>
    <row r="886" ht="15.75" customHeight="1">
      <c r="D886" s="13"/>
    </row>
    <row r="887" ht="15.75" customHeight="1">
      <c r="D887" s="13"/>
    </row>
    <row r="888" ht="15.75" customHeight="1">
      <c r="D888" s="13"/>
    </row>
    <row r="889" ht="15.75" customHeight="1">
      <c r="D889" s="13"/>
    </row>
    <row r="890" ht="15.75" customHeight="1">
      <c r="D890" s="13"/>
    </row>
    <row r="891" ht="15.75" customHeight="1">
      <c r="D891" s="13"/>
    </row>
    <row r="892" ht="15.75" customHeight="1">
      <c r="D892" s="13"/>
    </row>
    <row r="893" ht="15.75" customHeight="1">
      <c r="D893" s="13"/>
    </row>
    <row r="894" ht="15.75" customHeight="1">
      <c r="D894" s="13"/>
    </row>
    <row r="895" ht="15.75" customHeight="1">
      <c r="D895" s="13"/>
    </row>
    <row r="896" ht="15.75" customHeight="1">
      <c r="D896" s="13"/>
    </row>
    <row r="897" ht="15.75" customHeight="1">
      <c r="D897" s="13"/>
    </row>
    <row r="898" ht="15.75" customHeight="1">
      <c r="D898" s="13"/>
    </row>
    <row r="899" ht="15.75" customHeight="1">
      <c r="D899" s="13"/>
    </row>
    <row r="900" ht="15.75" customHeight="1">
      <c r="D900" s="13"/>
    </row>
    <row r="901" ht="15.75" customHeight="1">
      <c r="D901" s="13"/>
    </row>
    <row r="902" ht="15.75" customHeight="1">
      <c r="D902" s="13"/>
    </row>
    <row r="903" ht="15.75" customHeight="1">
      <c r="D903" s="13"/>
    </row>
    <row r="904" ht="15.75" customHeight="1">
      <c r="D904" s="13"/>
    </row>
    <row r="905" ht="15.75" customHeight="1">
      <c r="D905" s="13"/>
    </row>
    <row r="906" ht="15.75" customHeight="1">
      <c r="D906" s="13"/>
    </row>
    <row r="907" ht="15.75" customHeight="1">
      <c r="D907" s="13"/>
    </row>
    <row r="908" ht="15.75" customHeight="1">
      <c r="D908" s="13"/>
    </row>
    <row r="909" ht="15.75" customHeight="1">
      <c r="D909" s="13"/>
    </row>
    <row r="910" ht="15.75" customHeight="1">
      <c r="D910" s="13"/>
    </row>
    <row r="911" ht="15.75" customHeight="1">
      <c r="D911" s="13"/>
    </row>
    <row r="912" ht="15.75" customHeight="1">
      <c r="D912" s="13"/>
    </row>
    <row r="913" ht="15.75" customHeight="1">
      <c r="D913" s="13"/>
    </row>
    <row r="914" ht="15.75" customHeight="1">
      <c r="D914" s="13"/>
    </row>
    <row r="915" ht="15.75" customHeight="1">
      <c r="D915" s="13"/>
    </row>
    <row r="916" ht="15.75" customHeight="1">
      <c r="D916" s="13"/>
    </row>
    <row r="917" ht="15.75" customHeight="1">
      <c r="D917" s="13"/>
    </row>
    <row r="918" ht="15.75" customHeight="1">
      <c r="D918" s="13"/>
    </row>
    <row r="919" ht="15.75" customHeight="1">
      <c r="D919" s="13"/>
    </row>
    <row r="920" ht="15.75" customHeight="1">
      <c r="D920" s="13"/>
    </row>
    <row r="921" ht="15.75" customHeight="1">
      <c r="D921" s="13"/>
    </row>
    <row r="922" ht="15.75" customHeight="1">
      <c r="D922" s="13"/>
    </row>
    <row r="923" ht="15.75" customHeight="1">
      <c r="D923" s="13"/>
    </row>
    <row r="924" ht="15.75" customHeight="1">
      <c r="D924" s="13"/>
    </row>
    <row r="925" ht="15.75" customHeight="1">
      <c r="D925" s="13"/>
    </row>
    <row r="926" ht="15.75" customHeight="1">
      <c r="D926" s="13"/>
    </row>
    <row r="927" ht="15.75" customHeight="1">
      <c r="D927" s="13"/>
    </row>
    <row r="928" ht="15.75" customHeight="1">
      <c r="D928" s="13"/>
    </row>
    <row r="929" ht="15.75" customHeight="1">
      <c r="D929" s="13"/>
    </row>
    <row r="930" ht="15.75" customHeight="1">
      <c r="D930" s="13"/>
    </row>
    <row r="931" ht="15.75" customHeight="1">
      <c r="D931" s="13"/>
    </row>
    <row r="932" ht="15.75" customHeight="1">
      <c r="D932" s="13"/>
    </row>
    <row r="933" ht="15.75" customHeight="1">
      <c r="D933" s="13"/>
    </row>
    <row r="934" ht="15.75" customHeight="1">
      <c r="D934" s="13"/>
    </row>
    <row r="935" ht="15.75" customHeight="1">
      <c r="D935" s="13"/>
    </row>
    <row r="936" ht="15.75" customHeight="1">
      <c r="D936" s="13"/>
    </row>
    <row r="937" ht="15.75" customHeight="1">
      <c r="D937" s="13"/>
    </row>
    <row r="938" ht="15.75" customHeight="1">
      <c r="D938" s="13"/>
    </row>
    <row r="939" ht="15.75" customHeight="1">
      <c r="D939" s="13"/>
    </row>
    <row r="940" ht="15.75" customHeight="1">
      <c r="D940" s="13"/>
    </row>
    <row r="941" ht="15.75" customHeight="1">
      <c r="D941" s="13"/>
    </row>
    <row r="942" ht="15.75" customHeight="1">
      <c r="D942" s="13"/>
    </row>
    <row r="943" ht="15.75" customHeight="1">
      <c r="D943" s="13"/>
    </row>
    <row r="944" ht="15.75" customHeight="1">
      <c r="D944" s="13"/>
    </row>
    <row r="945" ht="15.75" customHeight="1">
      <c r="D945" s="13"/>
    </row>
    <row r="946" ht="15.75" customHeight="1">
      <c r="D946" s="13"/>
    </row>
    <row r="947" ht="15.75" customHeight="1">
      <c r="D947" s="13"/>
    </row>
    <row r="948" ht="15.75" customHeight="1">
      <c r="D948" s="13"/>
    </row>
    <row r="949" ht="15.75" customHeight="1">
      <c r="D949" s="13"/>
    </row>
    <row r="950" ht="15.75" customHeight="1">
      <c r="D950" s="13"/>
    </row>
    <row r="951" ht="15.75" customHeight="1">
      <c r="D951" s="13"/>
    </row>
    <row r="952" ht="15.75" customHeight="1">
      <c r="D952" s="13"/>
    </row>
    <row r="953" ht="15.75" customHeight="1">
      <c r="D953" s="13"/>
    </row>
    <row r="954" ht="15.75" customHeight="1">
      <c r="D954" s="13"/>
    </row>
    <row r="955" ht="15.75" customHeight="1">
      <c r="D955" s="13"/>
    </row>
    <row r="956" ht="15.75" customHeight="1">
      <c r="D956" s="13"/>
    </row>
    <row r="957" ht="15.75" customHeight="1">
      <c r="D957" s="13"/>
    </row>
    <row r="958" ht="15.75" customHeight="1">
      <c r="D958" s="13"/>
    </row>
    <row r="959" ht="15.75" customHeight="1">
      <c r="D959" s="13"/>
    </row>
    <row r="960" ht="15.75" customHeight="1">
      <c r="D960" s="13"/>
    </row>
    <row r="961" ht="15.75" customHeight="1">
      <c r="D961" s="13"/>
    </row>
    <row r="962" ht="15.75" customHeight="1">
      <c r="D962" s="13"/>
    </row>
    <row r="963" ht="15.75" customHeight="1">
      <c r="D963" s="13"/>
    </row>
    <row r="964" ht="15.75" customHeight="1">
      <c r="D964" s="13"/>
    </row>
    <row r="965" ht="15.75" customHeight="1">
      <c r="D965" s="13"/>
    </row>
    <row r="966" ht="15.75" customHeight="1">
      <c r="D966" s="13"/>
    </row>
    <row r="967" ht="15.75" customHeight="1">
      <c r="D967" s="13"/>
    </row>
    <row r="968" ht="15.75" customHeight="1">
      <c r="D968" s="13"/>
    </row>
    <row r="969" ht="15.75" customHeight="1">
      <c r="D969" s="13"/>
    </row>
    <row r="970" ht="15.75" customHeight="1">
      <c r="D970" s="13"/>
    </row>
    <row r="971" ht="15.75" customHeight="1">
      <c r="D971" s="13"/>
    </row>
    <row r="972" ht="15.75" customHeight="1">
      <c r="D972" s="13"/>
    </row>
    <row r="973" ht="15.75" customHeight="1">
      <c r="D973" s="13"/>
    </row>
    <row r="974" ht="15.75" customHeight="1">
      <c r="D974" s="13"/>
    </row>
    <row r="975" ht="15.75" customHeight="1">
      <c r="D975" s="13"/>
    </row>
    <row r="976" ht="15.75" customHeight="1">
      <c r="D976" s="13"/>
    </row>
    <row r="977" ht="15.75" customHeight="1">
      <c r="D977" s="13"/>
    </row>
    <row r="978" ht="15.75" customHeight="1">
      <c r="D978" s="13"/>
    </row>
    <row r="979" ht="15.75" customHeight="1">
      <c r="D979" s="13"/>
    </row>
    <row r="980" ht="15.75" customHeight="1">
      <c r="D980" s="13"/>
    </row>
    <row r="981" ht="15.75" customHeight="1">
      <c r="D981" s="13"/>
    </row>
    <row r="982" ht="15.75" customHeight="1">
      <c r="D982" s="13"/>
    </row>
    <row r="983" ht="15.75" customHeight="1">
      <c r="D983" s="13"/>
    </row>
    <row r="984" ht="15.75" customHeight="1">
      <c r="D984" s="13"/>
    </row>
    <row r="985" ht="15.75" customHeight="1">
      <c r="D985" s="13"/>
    </row>
    <row r="986" ht="15.75" customHeight="1">
      <c r="D986" s="13"/>
    </row>
    <row r="987" ht="15.75" customHeight="1">
      <c r="D987" s="13"/>
    </row>
    <row r="988" ht="15.75" customHeight="1">
      <c r="D988" s="13"/>
    </row>
    <row r="989" ht="15.75" customHeight="1">
      <c r="D989" s="13"/>
    </row>
    <row r="990" ht="15.75" customHeight="1">
      <c r="D990" s="13"/>
    </row>
    <row r="991" ht="15.75" customHeight="1">
      <c r="D991" s="13"/>
    </row>
    <row r="992" ht="15.75" customHeight="1">
      <c r="D992" s="13"/>
    </row>
    <row r="993">
      <c r="D993" s="13"/>
    </row>
    <row r="994">
      <c r="D994" s="13"/>
    </row>
    <row r="995">
      <c r="D995" s="13"/>
    </row>
    <row r="996">
      <c r="D996" s="13"/>
    </row>
    <row r="997">
      <c r="D997" s="13"/>
    </row>
    <row r="998">
      <c r="D998" s="13"/>
    </row>
    <row r="999">
      <c r="D999" s="13"/>
    </row>
    <row r="1000">
      <c r="D1000" s="13"/>
    </row>
  </sheetData>
  <mergeCells count="14">
    <mergeCell ref="G15:H15"/>
    <mergeCell ref="I15:J15"/>
    <mergeCell ref="B33:C33"/>
    <mergeCell ref="E33:F33"/>
    <mergeCell ref="B48:C48"/>
    <mergeCell ref="E48:F48"/>
    <mergeCell ref="B1:C1"/>
    <mergeCell ref="E1:F1"/>
    <mergeCell ref="G1:H1"/>
    <mergeCell ref="I1:J1"/>
    <mergeCell ref="K1:L1"/>
    <mergeCell ref="B15:C15"/>
    <mergeCell ref="E15:F15"/>
    <mergeCell ref="K15:L15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1" width="30.4"/>
    <col customWidth="1" min="2" max="3" width="11.3"/>
    <col customWidth="1" min="4" max="4" width="3.3"/>
    <col customWidth="1" min="5" max="10" width="2.7"/>
    <col customWidth="1" min="11" max="26" width="11.3"/>
  </cols>
  <sheetData>
    <row r="1" ht="15.0" customHeight="1">
      <c r="A1" s="105" t="s">
        <v>87</v>
      </c>
      <c r="B1" s="106" t="s">
        <v>62</v>
      </c>
      <c r="C1" s="105" t="s">
        <v>57</v>
      </c>
      <c r="D1" s="105"/>
      <c r="E1" s="105">
        <v>2.0</v>
      </c>
      <c r="F1" s="105">
        <v>52.0</v>
      </c>
      <c r="G1" s="105">
        <v>3.0</v>
      </c>
      <c r="H1" s="105">
        <v>46.0</v>
      </c>
      <c r="I1" s="105">
        <v>6.0</v>
      </c>
      <c r="J1" s="105">
        <v>47.0</v>
      </c>
      <c r="K1" s="107">
        <f t="shared" ref="K1:K9" si="1">((E1+G1+I1)/(E1+F1+G1+H1+I1+J1))</f>
        <v>0.07051282051</v>
      </c>
    </row>
    <row r="2" ht="15.0" customHeight="1">
      <c r="A2" s="105" t="s">
        <v>88</v>
      </c>
      <c r="B2" s="106" t="s">
        <v>62</v>
      </c>
      <c r="C2" s="105" t="s">
        <v>57</v>
      </c>
      <c r="D2" s="105"/>
      <c r="E2" s="105">
        <v>8.0</v>
      </c>
      <c r="F2" s="105">
        <v>56.0</v>
      </c>
      <c r="G2" s="105">
        <v>1.0</v>
      </c>
      <c r="H2" s="105">
        <v>49.0</v>
      </c>
      <c r="I2" s="105">
        <v>1.0</v>
      </c>
      <c r="J2" s="105">
        <v>51.0</v>
      </c>
      <c r="K2" s="107">
        <f t="shared" si="1"/>
        <v>0.06024096386</v>
      </c>
    </row>
    <row r="3" ht="15.0" customHeight="1">
      <c r="A3" s="105" t="s">
        <v>89</v>
      </c>
      <c r="B3" s="106" t="s">
        <v>62</v>
      </c>
      <c r="C3" s="105" t="s">
        <v>57</v>
      </c>
      <c r="D3" s="105"/>
      <c r="E3" s="105">
        <v>5.0</v>
      </c>
      <c r="F3" s="105">
        <v>59.0</v>
      </c>
      <c r="G3" s="105">
        <v>7.0</v>
      </c>
      <c r="H3" s="105">
        <v>46.0</v>
      </c>
      <c r="I3" s="105">
        <v>4.0</v>
      </c>
      <c r="J3" s="105">
        <v>58.0</v>
      </c>
      <c r="K3" s="107">
        <f t="shared" si="1"/>
        <v>0.08938547486</v>
      </c>
    </row>
    <row r="4" ht="15.0" customHeight="1">
      <c r="A4" s="105" t="s">
        <v>90</v>
      </c>
      <c r="B4" s="106" t="s">
        <v>62</v>
      </c>
      <c r="C4" s="105" t="s">
        <v>57</v>
      </c>
      <c r="D4" s="105"/>
      <c r="E4" s="105">
        <v>4.0</v>
      </c>
      <c r="F4" s="105">
        <v>60.0</v>
      </c>
      <c r="G4" s="105">
        <v>2.0</v>
      </c>
      <c r="H4" s="105">
        <v>57.0</v>
      </c>
      <c r="I4" s="105">
        <v>2.0</v>
      </c>
      <c r="J4" s="105">
        <v>42.0</v>
      </c>
      <c r="K4" s="107">
        <f t="shared" si="1"/>
        <v>0.04790419162</v>
      </c>
    </row>
    <row r="5" ht="15.0" customHeight="1">
      <c r="A5" s="105" t="s">
        <v>91</v>
      </c>
      <c r="B5" s="106" t="s">
        <v>62</v>
      </c>
      <c r="C5" s="105" t="s">
        <v>57</v>
      </c>
      <c r="D5" s="105"/>
      <c r="E5" s="105">
        <v>3.0</v>
      </c>
      <c r="F5" s="105">
        <v>52.0</v>
      </c>
      <c r="G5" s="105">
        <v>5.0</v>
      </c>
      <c r="H5" s="105">
        <v>53.0</v>
      </c>
      <c r="I5" s="105">
        <v>5.0</v>
      </c>
      <c r="J5" s="105">
        <v>52.0</v>
      </c>
      <c r="K5" s="107">
        <f t="shared" si="1"/>
        <v>0.07647058824</v>
      </c>
    </row>
    <row r="6" ht="15.0" customHeight="1">
      <c r="A6" s="105" t="s">
        <v>92</v>
      </c>
      <c r="B6" s="106" t="s">
        <v>62</v>
      </c>
      <c r="C6" s="105" t="s">
        <v>57</v>
      </c>
      <c r="D6" s="105"/>
      <c r="E6" s="105">
        <v>3.0</v>
      </c>
      <c r="F6" s="105">
        <v>47.0</v>
      </c>
      <c r="G6" s="105">
        <v>3.0</v>
      </c>
      <c r="H6" s="105">
        <v>67.0</v>
      </c>
      <c r="I6" s="105">
        <v>4.0</v>
      </c>
      <c r="J6" s="105">
        <v>45.0</v>
      </c>
      <c r="K6" s="107">
        <f t="shared" si="1"/>
        <v>0.05917159763</v>
      </c>
    </row>
    <row r="7" ht="15.0" customHeight="1">
      <c r="A7" s="105" t="s">
        <v>94</v>
      </c>
      <c r="B7" s="106" t="s">
        <v>62</v>
      </c>
      <c r="C7" s="105" t="s">
        <v>57</v>
      </c>
      <c r="D7" s="105"/>
      <c r="E7" s="105">
        <v>15.0</v>
      </c>
      <c r="F7" s="105">
        <v>58.0</v>
      </c>
      <c r="G7" s="105">
        <v>3.0</v>
      </c>
      <c r="H7" s="105">
        <v>68.0</v>
      </c>
      <c r="I7" s="105">
        <v>9.0</v>
      </c>
      <c r="J7" s="105">
        <v>51.0</v>
      </c>
      <c r="K7" s="107">
        <f t="shared" si="1"/>
        <v>0.1323529412</v>
      </c>
    </row>
    <row r="8" ht="15.0" customHeight="1">
      <c r="A8" s="105" t="s">
        <v>95</v>
      </c>
      <c r="B8" s="106" t="s">
        <v>62</v>
      </c>
      <c r="C8" s="105" t="s">
        <v>57</v>
      </c>
      <c r="D8" s="105"/>
      <c r="E8" s="105">
        <v>6.0</v>
      </c>
      <c r="F8" s="105">
        <v>52.0</v>
      </c>
      <c r="G8" s="105">
        <v>6.0</v>
      </c>
      <c r="H8" s="105">
        <v>50.0</v>
      </c>
      <c r="I8" s="105">
        <v>4.0</v>
      </c>
      <c r="J8" s="105">
        <v>38.0</v>
      </c>
      <c r="K8" s="107">
        <f t="shared" si="1"/>
        <v>0.1025641026</v>
      </c>
    </row>
    <row r="9" ht="15.0" customHeight="1">
      <c r="A9" s="105" t="s">
        <v>93</v>
      </c>
      <c r="B9" s="4" t="s">
        <v>62</v>
      </c>
      <c r="C9" s="105" t="s">
        <v>60</v>
      </c>
      <c r="D9" s="105"/>
      <c r="E9" s="105">
        <v>8.0</v>
      </c>
      <c r="F9" s="105">
        <v>64.0</v>
      </c>
      <c r="G9" s="105">
        <v>3.0</v>
      </c>
      <c r="H9" s="105">
        <v>40.0</v>
      </c>
      <c r="I9" s="105">
        <v>4.0</v>
      </c>
      <c r="J9" s="105">
        <v>51.0</v>
      </c>
      <c r="K9" s="107">
        <f t="shared" si="1"/>
        <v>0.08823529412</v>
      </c>
    </row>
    <row r="10" ht="15.0" customHeight="1">
      <c r="A10" s="105" t="s">
        <v>204</v>
      </c>
      <c r="B10" s="106" t="s">
        <v>62</v>
      </c>
      <c r="C10" s="105" t="s">
        <v>60</v>
      </c>
      <c r="D10" s="105"/>
      <c r="E10" s="105">
        <v>0.0</v>
      </c>
      <c r="F10" s="105" t="s">
        <v>205</v>
      </c>
      <c r="G10" s="105"/>
      <c r="H10" s="105"/>
      <c r="I10" s="105"/>
      <c r="J10" s="105"/>
      <c r="K10" s="95">
        <v>0.0</v>
      </c>
    </row>
    <row r="11" ht="15.0" customHeight="1">
      <c r="A11" s="105" t="s">
        <v>206</v>
      </c>
      <c r="B11" s="106" t="s">
        <v>62</v>
      </c>
      <c r="C11" s="105" t="s">
        <v>60</v>
      </c>
      <c r="D11" s="105"/>
      <c r="E11" s="105">
        <v>0.0</v>
      </c>
      <c r="F11" s="105" t="s">
        <v>205</v>
      </c>
      <c r="G11" s="105"/>
      <c r="H11" s="105"/>
      <c r="I11" s="105"/>
      <c r="J11" s="105"/>
      <c r="K11" s="95">
        <v>0.0</v>
      </c>
    </row>
    <row r="12" ht="15.0" customHeight="1">
      <c r="A12" s="105" t="s">
        <v>109</v>
      </c>
      <c r="B12" s="4" t="s">
        <v>101</v>
      </c>
      <c r="C12" s="105" t="s">
        <v>60</v>
      </c>
      <c r="D12" s="105"/>
      <c r="E12" s="105">
        <v>24.0</v>
      </c>
      <c r="F12" s="105">
        <v>31.0</v>
      </c>
      <c r="G12" s="105">
        <v>13.0</v>
      </c>
      <c r="H12" s="105">
        <v>52.0</v>
      </c>
      <c r="I12" s="105">
        <v>16.0</v>
      </c>
      <c r="J12" s="105">
        <v>47.0</v>
      </c>
      <c r="K12" s="107">
        <f t="shared" ref="K12:K13" si="2">((E12+G12+I12)/(E12+F12+G12+H12+I12+J12))</f>
        <v>0.2896174863</v>
      </c>
    </row>
    <row r="13" ht="15.0" customHeight="1">
      <c r="A13" s="105" t="s">
        <v>110</v>
      </c>
      <c r="B13" s="4" t="s">
        <v>101</v>
      </c>
      <c r="C13" s="105" t="s">
        <v>60</v>
      </c>
      <c r="D13" s="105"/>
      <c r="E13" s="105">
        <v>10.0</v>
      </c>
      <c r="F13" s="105">
        <v>57.0</v>
      </c>
      <c r="G13" s="105">
        <v>10.0</v>
      </c>
      <c r="H13" s="105">
        <v>43.0</v>
      </c>
      <c r="I13" s="105">
        <v>13.0</v>
      </c>
      <c r="J13" s="105">
        <v>43.0</v>
      </c>
      <c r="K13" s="107">
        <f t="shared" si="2"/>
        <v>0.1875</v>
      </c>
    </row>
    <row r="14" ht="15.0" customHeight="1">
      <c r="A14" s="105" t="s">
        <v>207</v>
      </c>
      <c r="B14" s="105" t="s">
        <v>101</v>
      </c>
      <c r="C14" s="105" t="s">
        <v>60</v>
      </c>
      <c r="D14" s="105"/>
      <c r="E14" s="105">
        <v>0.0</v>
      </c>
      <c r="F14" s="105" t="s">
        <v>205</v>
      </c>
      <c r="G14" s="105"/>
      <c r="H14" s="105"/>
      <c r="I14" s="105"/>
      <c r="J14" s="105"/>
      <c r="K14" s="107"/>
    </row>
    <row r="15" ht="15.0" customHeight="1">
      <c r="A15" s="105" t="s">
        <v>111</v>
      </c>
      <c r="B15" s="4" t="s">
        <v>101</v>
      </c>
      <c r="C15" s="105" t="s">
        <v>60</v>
      </c>
      <c r="D15" s="105"/>
      <c r="E15" s="105">
        <v>10.0</v>
      </c>
      <c r="F15" s="105">
        <v>56.0</v>
      </c>
      <c r="G15" s="105">
        <v>6.0</v>
      </c>
      <c r="H15" s="105">
        <v>59.0</v>
      </c>
      <c r="I15" s="105">
        <v>12.0</v>
      </c>
      <c r="J15" s="105">
        <v>47.0</v>
      </c>
      <c r="K15" s="107">
        <f t="shared" ref="K15:K18" si="3">((E15+G15+I15)/(E15+F15+G15+H15+I15+J15))</f>
        <v>0.1473684211</v>
      </c>
    </row>
    <row r="16" ht="15.0" customHeight="1">
      <c r="A16" s="105" t="s">
        <v>112</v>
      </c>
      <c r="B16" s="4" t="s">
        <v>101</v>
      </c>
      <c r="C16" s="105" t="s">
        <v>60</v>
      </c>
      <c r="D16" s="105"/>
      <c r="E16" s="105">
        <v>21.0</v>
      </c>
      <c r="F16" s="105">
        <v>47.0</v>
      </c>
      <c r="G16" s="105">
        <v>19.0</v>
      </c>
      <c r="H16" s="105">
        <v>49.0</v>
      </c>
      <c r="I16" s="105">
        <v>14.0</v>
      </c>
      <c r="J16" s="105">
        <v>42.0</v>
      </c>
      <c r="K16" s="107">
        <f t="shared" si="3"/>
        <v>0.28125</v>
      </c>
    </row>
    <row r="17" ht="15.0" customHeight="1">
      <c r="A17" s="105" t="s">
        <v>113</v>
      </c>
      <c r="B17" s="4" t="s">
        <v>101</v>
      </c>
      <c r="C17" s="105" t="s">
        <v>60</v>
      </c>
      <c r="D17" s="105"/>
      <c r="E17" s="105">
        <v>9.0</v>
      </c>
      <c r="F17" s="105">
        <v>52.0</v>
      </c>
      <c r="G17" s="105">
        <v>10.0</v>
      </c>
      <c r="H17" s="105">
        <v>45.0</v>
      </c>
      <c r="I17" s="105">
        <v>10.0</v>
      </c>
      <c r="J17" s="105">
        <v>46.0</v>
      </c>
      <c r="K17" s="107">
        <f t="shared" si="3"/>
        <v>0.1686046512</v>
      </c>
    </row>
    <row r="18" ht="15.0" customHeight="1">
      <c r="A18" s="105" t="s">
        <v>114</v>
      </c>
      <c r="B18" s="4" t="s">
        <v>101</v>
      </c>
      <c r="C18" s="105" t="s">
        <v>60</v>
      </c>
      <c r="D18" s="105"/>
      <c r="E18" s="105">
        <v>11.0</v>
      </c>
      <c r="F18" s="105">
        <v>48.0</v>
      </c>
      <c r="G18" s="105">
        <v>8.0</v>
      </c>
      <c r="H18" s="105">
        <v>36.0</v>
      </c>
      <c r="I18" s="105">
        <v>7.0</v>
      </c>
      <c r="J18" s="105">
        <v>39.0</v>
      </c>
      <c r="K18" s="107">
        <f t="shared" si="3"/>
        <v>0.1744966443</v>
      </c>
    </row>
    <row r="19" ht="15.0" customHeight="1">
      <c r="A19" s="105" t="s">
        <v>208</v>
      </c>
      <c r="B19" s="105" t="s">
        <v>101</v>
      </c>
      <c r="C19" s="105" t="s">
        <v>60</v>
      </c>
      <c r="D19" s="105"/>
      <c r="E19" s="105">
        <v>0.0</v>
      </c>
      <c r="F19" s="105" t="s">
        <v>205</v>
      </c>
      <c r="G19" s="105"/>
      <c r="H19" s="105"/>
      <c r="I19" s="105"/>
      <c r="J19" s="105"/>
      <c r="K19" s="107"/>
    </row>
    <row r="20" ht="15.0" customHeight="1">
      <c r="A20" s="105" t="s">
        <v>115</v>
      </c>
      <c r="B20" s="4" t="s">
        <v>101</v>
      </c>
      <c r="C20" s="105" t="s">
        <v>60</v>
      </c>
      <c r="D20" s="105"/>
      <c r="E20" s="105">
        <v>19.0</v>
      </c>
      <c r="F20" s="105">
        <v>50.0</v>
      </c>
      <c r="G20" s="105">
        <v>9.0</v>
      </c>
      <c r="H20" s="105">
        <v>36.0</v>
      </c>
      <c r="I20" s="105">
        <v>17.0</v>
      </c>
      <c r="J20" s="105">
        <v>37.0</v>
      </c>
      <c r="K20" s="107">
        <f>((E20+G20+I20)/(E20+F20+G20+H20+I20+J20))</f>
        <v>0.2678571429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1" width="28.7"/>
    <col customWidth="1" min="2" max="2" width="8.4"/>
    <col customWidth="1" min="3" max="3" width="10.7"/>
    <col customWidth="1" min="4" max="4" width="2.3"/>
    <col customWidth="1" min="5" max="10" width="2.7"/>
    <col customWidth="1" min="11" max="26" width="11.3"/>
  </cols>
  <sheetData>
    <row r="1" ht="15.0" customHeight="1">
      <c r="A1" s="108" t="s">
        <v>61</v>
      </c>
      <c r="B1" s="109" t="s">
        <v>62</v>
      </c>
      <c r="C1" s="109" t="s">
        <v>51</v>
      </c>
      <c r="D1" s="109"/>
      <c r="E1" s="109">
        <v>16.0</v>
      </c>
      <c r="F1" s="109">
        <v>45.0</v>
      </c>
      <c r="G1" s="109"/>
      <c r="H1" s="109"/>
      <c r="I1" s="109">
        <v>13.0</v>
      </c>
      <c r="J1" s="109">
        <v>37.0</v>
      </c>
      <c r="K1" s="110">
        <f t="shared" ref="K1:K24" si="1">((E1+G1+I1)/(E1+F1+G1+H1+I1+J1))</f>
        <v>0.2612612613</v>
      </c>
    </row>
    <row r="2" ht="15.0" customHeight="1">
      <c r="A2" s="108" t="s">
        <v>63</v>
      </c>
      <c r="B2" s="109" t="s">
        <v>62</v>
      </c>
      <c r="C2" s="109" t="s">
        <v>51</v>
      </c>
      <c r="D2" s="109"/>
      <c r="E2" s="109">
        <v>13.0</v>
      </c>
      <c r="F2" s="109">
        <v>44.0</v>
      </c>
      <c r="G2" s="109">
        <v>11.0</v>
      </c>
      <c r="H2" s="109">
        <v>31.0</v>
      </c>
      <c r="I2" s="109">
        <v>9.0</v>
      </c>
      <c r="J2" s="109">
        <v>42.0</v>
      </c>
      <c r="K2" s="110">
        <f t="shared" si="1"/>
        <v>0.22</v>
      </c>
    </row>
    <row r="3" ht="15.0" customHeight="1">
      <c r="A3" s="108" t="s">
        <v>64</v>
      </c>
      <c r="B3" s="109" t="s">
        <v>62</v>
      </c>
      <c r="C3" s="109" t="s">
        <v>51</v>
      </c>
      <c r="D3" s="109"/>
      <c r="E3" s="109">
        <v>15.0</v>
      </c>
      <c r="F3" s="109">
        <v>45.0</v>
      </c>
      <c r="G3" s="109">
        <v>16.0</v>
      </c>
      <c r="H3" s="109">
        <v>46.0</v>
      </c>
      <c r="I3" s="109">
        <v>12.0</v>
      </c>
      <c r="J3" s="109">
        <v>43.0</v>
      </c>
      <c r="K3" s="110">
        <f t="shared" si="1"/>
        <v>0.2429378531</v>
      </c>
    </row>
    <row r="4" ht="15.0" customHeight="1">
      <c r="A4" s="108" t="s">
        <v>65</v>
      </c>
      <c r="B4" s="109" t="s">
        <v>62</v>
      </c>
      <c r="C4" s="109" t="s">
        <v>51</v>
      </c>
      <c r="D4" s="109"/>
      <c r="E4" s="109">
        <v>12.0</v>
      </c>
      <c r="F4" s="109">
        <v>45.0</v>
      </c>
      <c r="G4" s="109">
        <v>14.0</v>
      </c>
      <c r="H4" s="109">
        <v>37.0</v>
      </c>
      <c r="I4" s="109">
        <v>17.0</v>
      </c>
      <c r="J4" s="109">
        <v>44.0</v>
      </c>
      <c r="K4" s="110">
        <f t="shared" si="1"/>
        <v>0.2544378698</v>
      </c>
    </row>
    <row r="5" ht="15.0" customHeight="1">
      <c r="A5" s="111" t="s">
        <v>49</v>
      </c>
      <c r="B5" s="112" t="s">
        <v>50</v>
      </c>
      <c r="C5" s="112" t="s">
        <v>51</v>
      </c>
      <c r="D5" s="112"/>
      <c r="E5" s="112">
        <v>1.0</v>
      </c>
      <c r="F5" s="112">
        <v>64.0</v>
      </c>
      <c r="G5" s="112">
        <v>0.0</v>
      </c>
      <c r="H5" s="112">
        <v>55.0</v>
      </c>
      <c r="I5" s="112">
        <v>0.0</v>
      </c>
      <c r="J5" s="112">
        <v>50.0</v>
      </c>
      <c r="K5" s="113">
        <f t="shared" si="1"/>
        <v>0.005882352941</v>
      </c>
    </row>
    <row r="6" ht="15.0" customHeight="1">
      <c r="A6" s="111" t="s">
        <v>53</v>
      </c>
      <c r="B6" s="112" t="s">
        <v>50</v>
      </c>
      <c r="C6" s="112" t="s">
        <v>51</v>
      </c>
      <c r="D6" s="112"/>
      <c r="E6" s="112">
        <v>0.0</v>
      </c>
      <c r="F6" s="112">
        <v>64.0</v>
      </c>
      <c r="G6" s="112"/>
      <c r="H6" s="112"/>
      <c r="I6" s="112"/>
      <c r="J6" s="112"/>
      <c r="K6" s="113">
        <f t="shared" si="1"/>
        <v>0</v>
      </c>
    </row>
    <row r="7" ht="15.0" customHeight="1">
      <c r="A7" s="111" t="s">
        <v>54</v>
      </c>
      <c r="B7" s="112" t="s">
        <v>50</v>
      </c>
      <c r="C7" s="112" t="s">
        <v>51</v>
      </c>
      <c r="D7" s="112"/>
      <c r="E7" s="112">
        <v>0.0</v>
      </c>
      <c r="F7" s="112">
        <v>64.0</v>
      </c>
      <c r="G7" s="112"/>
      <c r="H7" s="112"/>
      <c r="I7" s="112"/>
      <c r="J7" s="112"/>
      <c r="K7" s="113">
        <f t="shared" si="1"/>
        <v>0</v>
      </c>
    </row>
    <row r="8" ht="15.0" customHeight="1">
      <c r="A8" s="111" t="s">
        <v>55</v>
      </c>
      <c r="B8" s="112" t="s">
        <v>50</v>
      </c>
      <c r="C8" s="112" t="s">
        <v>51</v>
      </c>
      <c r="D8" s="112"/>
      <c r="E8" s="112">
        <v>0.0</v>
      </c>
      <c r="F8" s="112">
        <v>66.0</v>
      </c>
      <c r="G8" s="112"/>
      <c r="H8" s="112"/>
      <c r="I8" s="112"/>
      <c r="J8" s="112"/>
      <c r="K8" s="113">
        <f t="shared" si="1"/>
        <v>0</v>
      </c>
    </row>
    <row r="9" ht="15.0" customHeight="1">
      <c r="A9" s="114" t="s">
        <v>72</v>
      </c>
      <c r="B9" s="115" t="s">
        <v>62</v>
      </c>
      <c r="C9" s="115" t="s">
        <v>60</v>
      </c>
      <c r="D9" s="115"/>
      <c r="E9" s="115">
        <v>4.0</v>
      </c>
      <c r="F9" s="115">
        <v>58.0</v>
      </c>
      <c r="G9" s="115">
        <v>6.0</v>
      </c>
      <c r="H9" s="115">
        <v>56.0</v>
      </c>
      <c r="I9" s="115">
        <v>5.0</v>
      </c>
      <c r="J9" s="115">
        <v>49.0</v>
      </c>
      <c r="K9" s="116">
        <f t="shared" si="1"/>
        <v>0.08426966292</v>
      </c>
      <c r="L9" s="55" t="s">
        <v>209</v>
      </c>
      <c r="N9" s="55" t="s">
        <v>210</v>
      </c>
    </row>
    <row r="10" ht="15.0" customHeight="1">
      <c r="A10" s="114" t="s">
        <v>73</v>
      </c>
      <c r="B10" s="115" t="s">
        <v>62</v>
      </c>
      <c r="C10" s="115" t="s">
        <v>60</v>
      </c>
      <c r="D10" s="115"/>
      <c r="E10" s="115">
        <v>12.0</v>
      </c>
      <c r="F10" s="115">
        <v>53.0</v>
      </c>
      <c r="G10" s="115">
        <v>1.0</v>
      </c>
      <c r="H10" s="115">
        <v>46.0</v>
      </c>
      <c r="I10" s="115">
        <v>6.0</v>
      </c>
      <c r="J10" s="115">
        <v>48.0</v>
      </c>
      <c r="K10" s="116">
        <f t="shared" si="1"/>
        <v>0.1144578313</v>
      </c>
      <c r="L10" s="55" t="s">
        <v>209</v>
      </c>
      <c r="N10" s="55" t="s">
        <v>210</v>
      </c>
    </row>
    <row r="11" ht="15.0" customHeight="1">
      <c r="A11" s="114" t="s">
        <v>96</v>
      </c>
      <c r="B11" s="115" t="s">
        <v>62</v>
      </c>
      <c r="C11" s="115" t="s">
        <v>60</v>
      </c>
      <c r="D11" s="115"/>
      <c r="E11" s="115">
        <v>0.0</v>
      </c>
      <c r="F11" s="115">
        <v>63.0</v>
      </c>
      <c r="G11" s="115"/>
      <c r="H11" s="115"/>
      <c r="I11" s="115"/>
      <c r="J11" s="115"/>
      <c r="K11" s="116">
        <f t="shared" si="1"/>
        <v>0</v>
      </c>
    </row>
    <row r="12" ht="15.0" customHeight="1">
      <c r="A12" s="114" t="s">
        <v>97</v>
      </c>
      <c r="B12" s="115" t="s">
        <v>62</v>
      </c>
      <c r="C12" s="115" t="s">
        <v>60</v>
      </c>
      <c r="D12" s="115"/>
      <c r="E12" s="115">
        <v>0.0</v>
      </c>
      <c r="F12" s="115">
        <v>63.0</v>
      </c>
      <c r="G12" s="115"/>
      <c r="H12" s="115"/>
      <c r="I12" s="115"/>
      <c r="J12" s="115"/>
      <c r="K12" s="116">
        <f t="shared" si="1"/>
        <v>0</v>
      </c>
    </row>
    <row r="13" ht="15.0" customHeight="1">
      <c r="A13" s="114" t="s">
        <v>98</v>
      </c>
      <c r="B13" s="115" t="s">
        <v>62</v>
      </c>
      <c r="C13" s="115" t="s">
        <v>60</v>
      </c>
      <c r="D13" s="115"/>
      <c r="E13" s="115">
        <v>1.0</v>
      </c>
      <c r="F13" s="115">
        <v>66.0</v>
      </c>
      <c r="G13" s="115">
        <v>0.0</v>
      </c>
      <c r="H13" s="115">
        <v>61.0</v>
      </c>
      <c r="I13" s="115">
        <v>0.0</v>
      </c>
      <c r="J13" s="115">
        <v>51.0</v>
      </c>
      <c r="K13" s="116">
        <f t="shared" si="1"/>
        <v>0.005586592179</v>
      </c>
    </row>
    <row r="14" ht="15.0" customHeight="1">
      <c r="A14" s="114" t="s">
        <v>99</v>
      </c>
      <c r="B14" s="115" t="s">
        <v>62</v>
      </c>
      <c r="C14" s="117" t="s">
        <v>60</v>
      </c>
      <c r="D14" s="117"/>
      <c r="E14" s="115">
        <v>0.0</v>
      </c>
      <c r="F14" s="115">
        <v>64.0</v>
      </c>
      <c r="G14" s="115"/>
      <c r="H14" s="115"/>
      <c r="I14" s="115"/>
      <c r="J14" s="115"/>
      <c r="K14" s="116">
        <f t="shared" si="1"/>
        <v>0</v>
      </c>
    </row>
    <row r="15" ht="15.0" customHeight="1">
      <c r="A15" s="114" t="s">
        <v>103</v>
      </c>
      <c r="B15" s="115" t="s">
        <v>101</v>
      </c>
      <c r="C15" s="115" t="s">
        <v>60</v>
      </c>
      <c r="D15" s="115"/>
      <c r="E15" s="115">
        <v>9.0</v>
      </c>
      <c r="F15" s="115">
        <v>54.0</v>
      </c>
      <c r="G15" s="115">
        <v>11.0</v>
      </c>
      <c r="H15" s="115">
        <v>44.0</v>
      </c>
      <c r="I15" s="115">
        <v>12.0</v>
      </c>
      <c r="J15" s="115">
        <v>43.0</v>
      </c>
      <c r="K15" s="116">
        <f t="shared" si="1"/>
        <v>0.1849710983</v>
      </c>
    </row>
    <row r="16" ht="15.0" customHeight="1">
      <c r="A16" s="114" t="s">
        <v>105</v>
      </c>
      <c r="B16" s="115" t="s">
        <v>101</v>
      </c>
      <c r="C16" s="115" t="s">
        <v>60</v>
      </c>
      <c r="D16" s="115"/>
      <c r="E16" s="115">
        <v>19.0</v>
      </c>
      <c r="F16" s="115">
        <v>38.0</v>
      </c>
      <c r="G16" s="115">
        <v>11.0</v>
      </c>
      <c r="H16" s="115">
        <v>39.0</v>
      </c>
      <c r="I16" s="115">
        <v>11.0</v>
      </c>
      <c r="J16" s="115">
        <v>48.0</v>
      </c>
      <c r="K16" s="116">
        <f t="shared" si="1"/>
        <v>0.2469879518</v>
      </c>
    </row>
    <row r="17" ht="15.0" customHeight="1">
      <c r="A17" s="114" t="s">
        <v>59</v>
      </c>
      <c r="B17" s="115" t="s">
        <v>50</v>
      </c>
      <c r="C17" s="117" t="s">
        <v>60</v>
      </c>
      <c r="D17" s="117"/>
      <c r="E17" s="115">
        <v>0.0</v>
      </c>
      <c r="F17" s="115">
        <v>63.0</v>
      </c>
      <c r="G17" s="115"/>
      <c r="H17" s="115"/>
      <c r="I17" s="115"/>
      <c r="J17" s="115"/>
      <c r="K17" s="116">
        <f t="shared" si="1"/>
        <v>0</v>
      </c>
    </row>
    <row r="18" ht="15.0" customHeight="1">
      <c r="A18" s="114" t="s">
        <v>74</v>
      </c>
      <c r="B18" s="115" t="s">
        <v>62</v>
      </c>
      <c r="C18" s="115" t="s">
        <v>57</v>
      </c>
      <c r="D18" s="115"/>
      <c r="E18" s="115">
        <v>6.0</v>
      </c>
      <c r="F18" s="115">
        <v>60.0</v>
      </c>
      <c r="G18" s="115">
        <v>7.0</v>
      </c>
      <c r="H18" s="115">
        <v>38.0</v>
      </c>
      <c r="I18" s="115">
        <v>3.0</v>
      </c>
      <c r="J18" s="115">
        <v>45.0</v>
      </c>
      <c r="K18" s="116">
        <f t="shared" si="1"/>
        <v>0.1006289308</v>
      </c>
    </row>
    <row r="19" ht="15.0" customHeight="1">
      <c r="A19" s="114" t="s">
        <v>75</v>
      </c>
      <c r="B19" s="115" t="s">
        <v>62</v>
      </c>
      <c r="C19" s="115" t="s">
        <v>57</v>
      </c>
      <c r="D19" s="115"/>
      <c r="E19" s="115">
        <v>6.0</v>
      </c>
      <c r="F19" s="115">
        <v>61.0</v>
      </c>
      <c r="G19" s="115">
        <v>8.0</v>
      </c>
      <c r="H19" s="115">
        <v>53.0</v>
      </c>
      <c r="I19" s="115">
        <v>4.0</v>
      </c>
      <c r="J19" s="115">
        <v>47.0</v>
      </c>
      <c r="K19" s="116">
        <f t="shared" si="1"/>
        <v>0.1005586592</v>
      </c>
    </row>
    <row r="20" ht="15.0" customHeight="1">
      <c r="A20" s="114" t="s">
        <v>76</v>
      </c>
      <c r="B20" s="115" t="s">
        <v>62</v>
      </c>
      <c r="C20" s="115" t="s">
        <v>57</v>
      </c>
      <c r="D20" s="115"/>
      <c r="E20" s="115">
        <v>2.0</v>
      </c>
      <c r="F20" s="115">
        <v>56.0</v>
      </c>
      <c r="G20" s="115">
        <v>3.0</v>
      </c>
      <c r="H20" s="115">
        <v>73.0</v>
      </c>
      <c r="I20" s="115">
        <v>5.0</v>
      </c>
      <c r="J20" s="115">
        <v>67.0</v>
      </c>
      <c r="K20" s="116">
        <f t="shared" si="1"/>
        <v>0.04854368932</v>
      </c>
    </row>
    <row r="21" ht="15.0" customHeight="1">
      <c r="A21" s="114" t="s">
        <v>104</v>
      </c>
      <c r="B21" s="115" t="s">
        <v>101</v>
      </c>
      <c r="C21" s="115" t="s">
        <v>57</v>
      </c>
      <c r="D21" s="115"/>
      <c r="E21" s="115">
        <v>11.0</v>
      </c>
      <c r="F21" s="115">
        <v>57.0</v>
      </c>
      <c r="G21" s="115">
        <v>15.0</v>
      </c>
      <c r="H21" s="115">
        <v>48.0</v>
      </c>
      <c r="I21" s="115">
        <v>17.0</v>
      </c>
      <c r="J21" s="115">
        <v>45.0</v>
      </c>
      <c r="K21" s="116">
        <f t="shared" si="1"/>
        <v>0.2227979275</v>
      </c>
    </row>
    <row r="22" ht="15.0" customHeight="1">
      <c r="A22" s="114" t="s">
        <v>56</v>
      </c>
      <c r="B22" s="115" t="s">
        <v>50</v>
      </c>
      <c r="C22" s="115" t="s">
        <v>57</v>
      </c>
      <c r="D22" s="115"/>
      <c r="E22" s="115">
        <v>0.0</v>
      </c>
      <c r="F22" s="115">
        <v>62.0</v>
      </c>
      <c r="G22" s="115"/>
      <c r="H22" s="115"/>
      <c r="I22" s="115"/>
      <c r="J22" s="115"/>
      <c r="K22" s="116">
        <f t="shared" si="1"/>
        <v>0</v>
      </c>
    </row>
    <row r="23" ht="15.0" customHeight="1">
      <c r="A23" s="114" t="s">
        <v>58</v>
      </c>
      <c r="B23" s="115" t="s">
        <v>50</v>
      </c>
      <c r="C23" s="115" t="s">
        <v>57</v>
      </c>
      <c r="D23" s="115"/>
      <c r="E23" s="115">
        <v>0.0</v>
      </c>
      <c r="F23" s="115">
        <v>71.0</v>
      </c>
      <c r="G23" s="115"/>
      <c r="H23" s="115"/>
      <c r="I23" s="115"/>
      <c r="J23" s="115"/>
      <c r="K23" s="116">
        <f t="shared" si="1"/>
        <v>0</v>
      </c>
    </row>
    <row r="24" ht="15.0" customHeight="1">
      <c r="A24" s="114" t="s">
        <v>211</v>
      </c>
      <c r="B24" s="115" t="s">
        <v>62</v>
      </c>
      <c r="C24" s="115" t="s">
        <v>205</v>
      </c>
      <c r="D24" s="115"/>
      <c r="E24" s="115">
        <v>6.0</v>
      </c>
      <c r="F24" s="115">
        <v>47.0</v>
      </c>
      <c r="G24" s="115">
        <v>3.0</v>
      </c>
      <c r="H24" s="115">
        <v>48.0</v>
      </c>
      <c r="I24" s="115">
        <v>3.0</v>
      </c>
      <c r="J24" s="115">
        <v>56.0</v>
      </c>
      <c r="K24" s="116">
        <f t="shared" si="1"/>
        <v>0.0736196319</v>
      </c>
      <c r="L24" s="55" t="s">
        <v>212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2021-08-16T13:47:32Z</dcterms:created>
  <dc:creator>Microsoft Office User</dc:creator>
</cp:coreProperties>
</file>