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ADME" sheetId="1" r:id="rId4"/>
    <sheet state="visible" name="APC6" sheetId="2" r:id="rId5"/>
    <sheet state="visible" name="AGL36" sheetId="3" r:id="rId6"/>
    <sheet state="visible" name="AGL23" sheetId="4" r:id="rId7"/>
    <sheet state="visible" name="AGL62" sheetId="5" r:id="rId8"/>
  </sheets>
  <definedNames/>
  <calcPr/>
  <extLst>
    <ext uri="GoogleSheetsCustomDataVersion1">
      <go:sheetsCustomData xmlns:go="http://customooxmlschemas.google.com/" r:id="rId9" roundtripDataSignature="AMtx7mh1krny8CnlYGaoCD74I0U/Ip/CQQ=="/>
    </ext>
  </extLst>
</workbook>
</file>

<file path=xl/sharedStrings.xml><?xml version="1.0" encoding="utf-8"?>
<sst xmlns="http://schemas.openxmlformats.org/spreadsheetml/2006/main" count="199" uniqueCount="35">
  <si>
    <t>Sheet name</t>
  </si>
  <si>
    <t>APC6</t>
  </si>
  <si>
    <t>Description</t>
  </si>
  <si>
    <t>SNP counting output for APC6 in a Ler-1 x Col-0 cross at 1, 2, 3, 4 and 6 DAP</t>
  </si>
  <si>
    <t>Column A</t>
  </si>
  <si>
    <t>Position of the identified SNP in the gene</t>
  </si>
  <si>
    <t>Column B</t>
  </si>
  <si>
    <t>Coverage - number of reads covering this SNP</t>
  </si>
  <si>
    <t>Column C</t>
  </si>
  <si>
    <t>Frequency of reads mapping to the Col-0 sequence</t>
  </si>
  <si>
    <t>Column D</t>
  </si>
  <si>
    <t>Number of reads corresponding to the Col Frequency</t>
  </si>
  <si>
    <t>Column E</t>
  </si>
  <si>
    <t>Frequency of reads mapping to the Ler-1 sequence</t>
  </si>
  <si>
    <t>Column F</t>
  </si>
  <si>
    <t>Number of reads corresponding to the Ler-1 Frequency</t>
  </si>
  <si>
    <t>AGL36</t>
  </si>
  <si>
    <t>SNP counting output for AGL36 in a Ler-1 x Col-0 cross at 1, 2, 3, 4 and 6 DAP</t>
  </si>
  <si>
    <t>AGL23</t>
  </si>
  <si>
    <t>SNP counting output for AGL23 in a Ler-1 x Col-0 cross at 1, 2, 3, 4 and 6 DAP</t>
  </si>
  <si>
    <t>AGL62</t>
  </si>
  <si>
    <t>SNP counting output for AGL62 in a Ler-1 x Col-0 cross at 1, 2, 3, 4 and 6 DAP</t>
  </si>
  <si>
    <t>1DAP</t>
  </si>
  <si>
    <t>Position</t>
  </si>
  <si>
    <t>Coverage</t>
  </si>
  <si>
    <t>Col Frequency</t>
  </si>
  <si>
    <t>Col reads</t>
  </si>
  <si>
    <t>Ler Frequency</t>
  </si>
  <si>
    <t>Ler reads</t>
  </si>
  <si>
    <t>2DAP</t>
  </si>
  <si>
    <t>3DAP</t>
  </si>
  <si>
    <t>4DAP</t>
  </si>
  <si>
    <t>Col</t>
  </si>
  <si>
    <t>Ler</t>
  </si>
  <si>
    <t>6DAP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</si>
</sst>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6">
    <font>
      <sz val="12.0"/>
      <color theme="1"/>
      <name val="Calibri"/>
      <scheme val="minor"/>
    </font>
    <font>
      <b/>
      <sz val="10.0"/>
      <color theme="1"/>
      <name val="Arial"/>
    </font>
    <font>
      <sz val="10.0"/>
      <color theme="1"/>
      <name val="Arial"/>
    </font>
    <font>
      <sz val="12.0"/>
      <color theme="1"/>
      <name val="Calibri"/>
    </font>
    <font>
      <sz val="10.0"/>
      <color rgb="FF000000"/>
      <name val="Arial"/>
    </font>
    <font>
      <b/>
      <sz val="10.0"/>
      <color rgb="FF00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Font="1"/>
    <xf borderId="0" fillId="0" fontId="1" numFmtId="2" xfId="0" applyAlignment="1" applyFont="1" applyNumberFormat="1">
      <alignment horizontal="center"/>
    </xf>
    <xf borderId="0" fillId="0" fontId="1" numFmtId="2" xfId="0" applyFont="1" applyNumberFormat="1"/>
    <xf borderId="0" fillId="0" fontId="4" numFmtId="2" xfId="0" applyFont="1" applyNumberFormat="1"/>
    <xf borderId="0" fillId="0" fontId="2" numFmtId="2" xfId="0" applyFont="1" applyNumberFormat="1"/>
    <xf borderId="0" fillId="0" fontId="2" numFmtId="164" xfId="0" applyFont="1" applyNumberFormat="1"/>
    <xf borderId="0" fillId="0" fontId="2" numFmtId="0" xfId="0" applyAlignment="1" applyFont="1">
      <alignment readingOrder="0"/>
    </xf>
    <xf borderId="0" fillId="0" fontId="2" numFmtId="10" xfId="0" applyFont="1" applyNumberFormat="1"/>
    <xf borderId="0" fillId="0" fontId="2" numFmtId="0" xfId="0" applyAlignment="1" applyFont="1">
      <alignment horizontal="center"/>
    </xf>
    <xf borderId="0" fillId="0" fontId="4" numFmtId="2" xfId="0" applyAlignment="1" applyFont="1" applyNumberFormat="1">
      <alignment horizontal="center"/>
    </xf>
    <xf borderId="0" fillId="0" fontId="2" numFmtId="2" xfId="0" applyAlignment="1" applyFont="1" applyNumberFormat="1">
      <alignment horizontal="center"/>
    </xf>
    <xf borderId="0" fillId="0" fontId="2" numFmtId="164" xfId="0" applyAlignment="1" applyFont="1" applyNumberFormat="1">
      <alignment horizontal="center"/>
    </xf>
    <xf borderId="0" fillId="0" fontId="4" numFmtId="164" xfId="0" applyAlignment="1" applyFont="1" applyNumberFormat="1">
      <alignment horizontal="center"/>
    </xf>
    <xf borderId="0" fillId="0" fontId="1" numFmtId="2" xfId="0" applyAlignment="1" applyFont="1" applyNumberFormat="1">
      <alignment horizontal="center" shrinkToFit="0" wrapText="1"/>
    </xf>
    <xf borderId="0" fillId="0" fontId="5" numFmtId="2" xfId="0" applyAlignment="1" applyFont="1" applyNumberFormat="1">
      <alignment horizontal="center" shrinkToFit="0" wrapText="1"/>
    </xf>
    <xf borderId="0" fillId="0" fontId="5" numFmtId="2" xfId="0" applyAlignment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1.22" defaultRowHeight="15.0"/>
  <cols>
    <col customWidth="1" min="1" max="26" width="11.11"/>
  </cols>
  <sheetData>
    <row r="1" ht="15.0" customHeight="1">
      <c r="A1" s="1" t="s">
        <v>0</v>
      </c>
      <c r="B1" s="2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5.0" customHeight="1">
      <c r="A2" s="1" t="s">
        <v>2</v>
      </c>
      <c r="B2" s="2" t="s">
        <v>3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5.0" customHeight="1">
      <c r="A3" s="1" t="s">
        <v>4</v>
      </c>
      <c r="B3" s="2" t="s">
        <v>5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5.0" customHeight="1">
      <c r="A4" s="1" t="s">
        <v>6</v>
      </c>
      <c r="B4" s="2" t="s">
        <v>7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5.0" customHeight="1">
      <c r="A5" s="1" t="s">
        <v>8</v>
      </c>
      <c r="B5" s="2" t="s">
        <v>9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5.0" customHeight="1">
      <c r="A6" s="1" t="s">
        <v>10</v>
      </c>
      <c r="B6" s="2" t="s">
        <v>11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5.0" customHeight="1">
      <c r="A7" s="1" t="s">
        <v>12</v>
      </c>
      <c r="B7" s="2" t="s">
        <v>13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5.0" customHeight="1">
      <c r="A8" s="1" t="s">
        <v>14</v>
      </c>
      <c r="B8" s="2" t="s">
        <v>15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5.0" customHeight="1">
      <c r="A9" s="2"/>
      <c r="B9" s="2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5.0" customHeight="1">
      <c r="A10" s="1" t="s">
        <v>0</v>
      </c>
      <c r="B10" s="2" t="s">
        <v>16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5.0" customHeight="1">
      <c r="A11" s="1" t="s">
        <v>2</v>
      </c>
      <c r="B11" s="2" t="s">
        <v>17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5.0" customHeight="1">
      <c r="A12" s="1" t="s">
        <v>4</v>
      </c>
      <c r="B12" s="2" t="s">
        <v>5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5.0" customHeight="1">
      <c r="A13" s="1" t="s">
        <v>6</v>
      </c>
      <c r="B13" s="2" t="s">
        <v>7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5.0" customHeight="1">
      <c r="A14" s="1" t="s">
        <v>8</v>
      </c>
      <c r="B14" s="2" t="s">
        <v>9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5.0" customHeight="1">
      <c r="A15" s="1" t="s">
        <v>10</v>
      </c>
      <c r="B15" s="2" t="s">
        <v>11</v>
      </c>
      <c r="C15" s="4"/>
      <c r="D15" s="4"/>
      <c r="E15" s="4"/>
      <c r="F15" s="4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5.0" customHeight="1">
      <c r="A16" s="1" t="s">
        <v>12</v>
      </c>
      <c r="B16" s="2" t="s">
        <v>13</v>
      </c>
      <c r="C16" s="5"/>
      <c r="D16" s="5"/>
      <c r="E16" s="5"/>
      <c r="F16" s="5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5.0" customHeight="1">
      <c r="A17" s="1" t="s">
        <v>14</v>
      </c>
      <c r="B17" s="2" t="s">
        <v>15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5.0" customHeight="1">
      <c r="A19" s="1" t="s">
        <v>0</v>
      </c>
      <c r="B19" s="2" t="s">
        <v>18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5.0" customHeight="1">
      <c r="A20" s="1" t="s">
        <v>2</v>
      </c>
      <c r="B20" s="2" t="s">
        <v>19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5.0" customHeight="1">
      <c r="A21" s="1" t="s">
        <v>4</v>
      </c>
      <c r="B21" s="2" t="s">
        <v>5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5.0" customHeight="1">
      <c r="A22" s="1" t="s">
        <v>6</v>
      </c>
      <c r="B22" s="2" t="s">
        <v>7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5.0" customHeight="1">
      <c r="A23" s="1" t="s">
        <v>8</v>
      </c>
      <c r="B23" s="2" t="s">
        <v>9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5.0" customHeight="1">
      <c r="A24" s="1" t="s">
        <v>10</v>
      </c>
      <c r="B24" s="2" t="s">
        <v>11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5.0" customHeight="1">
      <c r="A25" s="1" t="s">
        <v>12</v>
      </c>
      <c r="B25" s="2" t="s">
        <v>13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5.0" customHeight="1">
      <c r="A26" s="1" t="s">
        <v>14</v>
      </c>
      <c r="B26" s="2" t="s">
        <v>15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5.0" customHeight="1">
      <c r="A28" s="1" t="s">
        <v>0</v>
      </c>
      <c r="B28" s="2" t="s">
        <v>20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5.0" customHeight="1">
      <c r="A29" s="1" t="s">
        <v>2</v>
      </c>
      <c r="B29" s="2" t="s">
        <v>21</v>
      </c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5.0" customHeight="1">
      <c r="A30" s="1" t="s">
        <v>4</v>
      </c>
      <c r="B30" s="2" t="s">
        <v>5</v>
      </c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5.0" customHeight="1">
      <c r="A31" s="1" t="s">
        <v>6</v>
      </c>
      <c r="B31" s="2" t="s">
        <v>7</v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5.0" customHeight="1">
      <c r="A32" s="1" t="s">
        <v>8</v>
      </c>
      <c r="B32" s="2" t="s">
        <v>9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5.0" customHeight="1">
      <c r="A33" s="1" t="s">
        <v>10</v>
      </c>
      <c r="B33" s="2" t="s">
        <v>11</v>
      </c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5.0" customHeight="1">
      <c r="A34" s="1" t="s">
        <v>12</v>
      </c>
      <c r="B34" s="2" t="s">
        <v>13</v>
      </c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5.0" customHeight="1">
      <c r="A35" s="1" t="s">
        <v>14</v>
      </c>
      <c r="B35" s="2" t="s">
        <v>15</v>
      </c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" width="10.78"/>
    <col customWidth="1" min="3" max="3" width="13.0"/>
    <col customWidth="1" min="4" max="4" width="9.0"/>
    <col customWidth="1" min="5" max="5" width="13.0"/>
    <col customWidth="1" min="6" max="6" width="10.78"/>
    <col customWidth="1" min="7" max="26" width="10.44"/>
  </cols>
  <sheetData>
    <row r="1" ht="12.75" customHeight="1">
      <c r="A1" s="4" t="s">
        <v>22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2.75" customHeight="1">
      <c r="A2" s="5" t="s">
        <v>23</v>
      </c>
      <c r="B2" s="5" t="s">
        <v>24</v>
      </c>
      <c r="C2" s="5" t="s">
        <v>25</v>
      </c>
      <c r="D2" s="5" t="s">
        <v>26</v>
      </c>
      <c r="E2" s="5" t="s">
        <v>27</v>
      </c>
      <c r="F2" s="5" t="s">
        <v>28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2.75" customHeight="1">
      <c r="A3" s="6">
        <v>411.0</v>
      </c>
      <c r="B3" s="6">
        <v>158.0</v>
      </c>
      <c r="C3" s="6">
        <v>0.019</v>
      </c>
      <c r="D3" s="7">
        <f t="shared" ref="D3:D14" si="1">B3*C3</f>
        <v>3.002</v>
      </c>
      <c r="E3" s="6">
        <v>0.981</v>
      </c>
      <c r="F3" s="7">
        <f t="shared" ref="F3:F14" si="2">E3*B3</f>
        <v>154.998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2.75" customHeight="1">
      <c r="A4" s="6">
        <v>481.0</v>
      </c>
      <c r="B4" s="6">
        <v>253.0</v>
      </c>
      <c r="C4" s="6">
        <v>0.012</v>
      </c>
      <c r="D4" s="7">
        <f t="shared" si="1"/>
        <v>3.036</v>
      </c>
      <c r="E4" s="6">
        <v>0.933</v>
      </c>
      <c r="F4" s="7">
        <f t="shared" si="2"/>
        <v>236.049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2.75" customHeight="1">
      <c r="A5" s="6">
        <v>498.0</v>
      </c>
      <c r="B5" s="6">
        <v>253.0</v>
      </c>
      <c r="C5" s="6">
        <v>0.02</v>
      </c>
      <c r="D5" s="7">
        <f t="shared" si="1"/>
        <v>5.06</v>
      </c>
      <c r="E5" s="6">
        <v>0.98</v>
      </c>
      <c r="F5" s="7">
        <f t="shared" si="2"/>
        <v>247.94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2.75" customHeight="1">
      <c r="A6" s="6">
        <v>532.0</v>
      </c>
      <c r="B6" s="6">
        <v>236.0</v>
      </c>
      <c r="C6" s="6">
        <v>0.008</v>
      </c>
      <c r="D6" s="7">
        <f t="shared" si="1"/>
        <v>1.888</v>
      </c>
      <c r="E6" s="6">
        <v>0.992</v>
      </c>
      <c r="F6" s="7">
        <f t="shared" si="2"/>
        <v>234.112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2.75" customHeight="1">
      <c r="A7" s="6">
        <v>535.0</v>
      </c>
      <c r="B7" s="6">
        <v>222.0</v>
      </c>
      <c r="C7" s="6">
        <v>0.009</v>
      </c>
      <c r="D7" s="7">
        <f t="shared" si="1"/>
        <v>1.998</v>
      </c>
      <c r="E7" s="6">
        <v>0.991</v>
      </c>
      <c r="F7" s="7">
        <f t="shared" si="2"/>
        <v>220.002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2.75" customHeight="1">
      <c r="A8" s="6">
        <v>538.0</v>
      </c>
      <c r="B8" s="6">
        <v>226.0</v>
      </c>
      <c r="C8" s="6">
        <v>0.009</v>
      </c>
      <c r="D8" s="7">
        <f t="shared" si="1"/>
        <v>2.034</v>
      </c>
      <c r="E8" s="6">
        <v>0.991</v>
      </c>
      <c r="F8" s="7">
        <f t="shared" si="2"/>
        <v>223.966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2.75" customHeight="1">
      <c r="A9" s="6">
        <v>1294.0</v>
      </c>
      <c r="B9" s="6">
        <v>203.0</v>
      </c>
      <c r="C9" s="6">
        <v>0.005</v>
      </c>
      <c r="D9" s="7">
        <f t="shared" si="1"/>
        <v>1.015</v>
      </c>
      <c r="E9" s="6">
        <v>0.99</v>
      </c>
      <c r="F9" s="7">
        <f t="shared" si="2"/>
        <v>200.97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2.75" customHeight="1">
      <c r="A10" s="6">
        <v>1297.0</v>
      </c>
      <c r="B10" s="6">
        <v>192.0</v>
      </c>
      <c r="C10" s="6">
        <v>0.005</v>
      </c>
      <c r="D10" s="7">
        <f t="shared" si="1"/>
        <v>0.96</v>
      </c>
      <c r="E10" s="6">
        <v>0.99</v>
      </c>
      <c r="F10" s="7">
        <f t="shared" si="2"/>
        <v>190.08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2.75" customHeight="1">
      <c r="A11" s="6">
        <v>1337.0</v>
      </c>
      <c r="B11" s="6">
        <v>173.0</v>
      </c>
      <c r="C11" s="6">
        <v>0.017</v>
      </c>
      <c r="D11" s="7">
        <f t="shared" si="1"/>
        <v>2.941</v>
      </c>
      <c r="E11" s="6">
        <v>0.983</v>
      </c>
      <c r="F11" s="7">
        <f t="shared" si="2"/>
        <v>170.059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2.75" customHeight="1">
      <c r="A12" s="6">
        <v>1390.0</v>
      </c>
      <c r="B12" s="6">
        <v>221.0</v>
      </c>
      <c r="C12" s="6">
        <v>0.014</v>
      </c>
      <c r="D12" s="7">
        <f t="shared" si="1"/>
        <v>3.094</v>
      </c>
      <c r="E12" s="6">
        <v>0.986</v>
      </c>
      <c r="F12" s="7">
        <f t="shared" si="2"/>
        <v>217.906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2.75" customHeight="1">
      <c r="A13" s="6">
        <v>1570.0</v>
      </c>
      <c r="B13" s="6">
        <v>232.0</v>
      </c>
      <c r="C13" s="6">
        <v>0.009</v>
      </c>
      <c r="D13" s="7">
        <f t="shared" si="1"/>
        <v>2.088</v>
      </c>
      <c r="E13" s="6">
        <v>0.987</v>
      </c>
      <c r="F13" s="7">
        <f t="shared" si="2"/>
        <v>228.984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2.75" customHeight="1">
      <c r="A14" s="6">
        <v>2293.0</v>
      </c>
      <c r="B14" s="6">
        <v>55.0</v>
      </c>
      <c r="C14" s="6"/>
      <c r="D14" s="7">
        <f t="shared" si="1"/>
        <v>0</v>
      </c>
      <c r="E14" s="6">
        <v>1.0</v>
      </c>
      <c r="F14" s="7">
        <f t="shared" si="2"/>
        <v>55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2.75" customHeight="1">
      <c r="A15" s="7"/>
      <c r="B15" s="7"/>
      <c r="C15" s="7"/>
      <c r="D15" s="8"/>
      <c r="E15" s="8"/>
      <c r="F15" s="8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2.75" customHeight="1">
      <c r="A16" s="4" t="s">
        <v>29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2.75" customHeight="1">
      <c r="A17" s="5" t="s">
        <v>23</v>
      </c>
      <c r="B17" s="5" t="s">
        <v>24</v>
      </c>
      <c r="C17" s="5" t="s">
        <v>25</v>
      </c>
      <c r="D17" s="5" t="s">
        <v>26</v>
      </c>
      <c r="E17" s="5" t="s">
        <v>27</v>
      </c>
      <c r="F17" s="5" t="s">
        <v>28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2.75" customHeight="1">
      <c r="A18" s="6">
        <v>411.0</v>
      </c>
      <c r="B18" s="6">
        <v>93.0</v>
      </c>
      <c r="C18" s="6"/>
      <c r="D18" s="7">
        <f t="shared" ref="D18:D29" si="3">B18*C18</f>
        <v>0</v>
      </c>
      <c r="E18" s="6">
        <v>1.0</v>
      </c>
      <c r="F18" s="7">
        <f t="shared" ref="F18:F29" si="4">E18*B18</f>
        <v>93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2.75" customHeight="1">
      <c r="A19" s="6">
        <v>481.0</v>
      </c>
      <c r="B19" s="6">
        <v>166.0</v>
      </c>
      <c r="C19" s="6">
        <v>0.018</v>
      </c>
      <c r="D19" s="7">
        <f t="shared" si="3"/>
        <v>2.988</v>
      </c>
      <c r="E19" s="6">
        <v>0.928</v>
      </c>
      <c r="F19" s="7">
        <f t="shared" si="4"/>
        <v>154.048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2.75" customHeight="1">
      <c r="A20" s="6">
        <v>498.0</v>
      </c>
      <c r="B20" s="6">
        <v>180.0</v>
      </c>
      <c r="C20" s="6">
        <v>0.011</v>
      </c>
      <c r="D20" s="7">
        <f t="shared" si="3"/>
        <v>1.98</v>
      </c>
      <c r="E20" s="6">
        <v>0.989</v>
      </c>
      <c r="F20" s="7">
        <f t="shared" si="4"/>
        <v>178.02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2.75" customHeight="1">
      <c r="A21" s="6">
        <v>532.0</v>
      </c>
      <c r="B21" s="6">
        <v>158.0</v>
      </c>
      <c r="C21" s="6">
        <v>0.013</v>
      </c>
      <c r="D21" s="7">
        <f t="shared" si="3"/>
        <v>2.054</v>
      </c>
      <c r="E21" s="6">
        <v>0.987</v>
      </c>
      <c r="F21" s="7">
        <f t="shared" si="4"/>
        <v>155.946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2.75" customHeight="1">
      <c r="A22" s="6">
        <v>535.0</v>
      </c>
      <c r="B22" s="6">
        <v>150.0</v>
      </c>
      <c r="C22" s="6">
        <v>0.013</v>
      </c>
      <c r="D22" s="7">
        <f t="shared" si="3"/>
        <v>1.95</v>
      </c>
      <c r="E22" s="6">
        <v>0.98</v>
      </c>
      <c r="F22" s="7">
        <f t="shared" si="4"/>
        <v>147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2.75" customHeight="1">
      <c r="A23" s="6">
        <v>538.0</v>
      </c>
      <c r="B23" s="6">
        <v>153.0</v>
      </c>
      <c r="C23" s="6">
        <v>0.013</v>
      </c>
      <c r="D23" s="7">
        <f t="shared" si="3"/>
        <v>1.989</v>
      </c>
      <c r="E23" s="6">
        <v>0.987</v>
      </c>
      <c r="F23" s="7">
        <f t="shared" si="4"/>
        <v>151.011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2.75" customHeight="1">
      <c r="A24" s="6">
        <v>1294.0</v>
      </c>
      <c r="B24" s="6">
        <v>147.0</v>
      </c>
      <c r="C24" s="6">
        <v>0.041</v>
      </c>
      <c r="D24" s="7">
        <f t="shared" si="3"/>
        <v>6.027</v>
      </c>
      <c r="E24" s="6">
        <v>0.952</v>
      </c>
      <c r="F24" s="7">
        <f t="shared" si="4"/>
        <v>139.944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2.75" customHeight="1">
      <c r="A25" s="6">
        <v>1297.0</v>
      </c>
      <c r="B25" s="6">
        <v>146.0</v>
      </c>
      <c r="C25" s="6">
        <v>0.048</v>
      </c>
      <c r="D25" s="7">
        <f t="shared" si="3"/>
        <v>7.008</v>
      </c>
      <c r="E25" s="6">
        <v>0.952</v>
      </c>
      <c r="F25" s="7">
        <f t="shared" si="4"/>
        <v>138.992</v>
      </c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2.75" customHeight="1">
      <c r="A26" s="6">
        <v>1337.0</v>
      </c>
      <c r="B26" s="6">
        <v>151.0</v>
      </c>
      <c r="C26" s="6">
        <v>0.04</v>
      </c>
      <c r="D26" s="7">
        <f t="shared" si="3"/>
        <v>6.04</v>
      </c>
      <c r="E26" s="6">
        <v>0.954</v>
      </c>
      <c r="F26" s="7">
        <f t="shared" si="4"/>
        <v>144.054</v>
      </c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2.75" customHeight="1">
      <c r="A27" s="6">
        <v>1390.0</v>
      </c>
      <c r="B27" s="6">
        <v>175.0</v>
      </c>
      <c r="C27" s="6">
        <v>0.023</v>
      </c>
      <c r="D27" s="7">
        <f t="shared" si="3"/>
        <v>4.025</v>
      </c>
      <c r="E27" s="6">
        <v>0.977</v>
      </c>
      <c r="F27" s="7">
        <f t="shared" si="4"/>
        <v>170.975</v>
      </c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2.75" customHeight="1">
      <c r="A28" s="6">
        <v>1570.0</v>
      </c>
      <c r="B28" s="6">
        <v>237.0</v>
      </c>
      <c r="C28" s="6">
        <v>0.025</v>
      </c>
      <c r="D28" s="7">
        <f t="shared" si="3"/>
        <v>5.925</v>
      </c>
      <c r="E28" s="6">
        <v>0.975</v>
      </c>
      <c r="F28" s="7">
        <f t="shared" si="4"/>
        <v>231.075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2.75" customHeight="1">
      <c r="A29" s="6">
        <v>2293.0</v>
      </c>
      <c r="B29" s="6">
        <v>74.0</v>
      </c>
      <c r="C29" s="6"/>
      <c r="D29" s="7">
        <f t="shared" si="3"/>
        <v>0</v>
      </c>
      <c r="E29" s="6">
        <v>1.0</v>
      </c>
      <c r="F29" s="7">
        <f t="shared" si="4"/>
        <v>74</v>
      </c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2.75" customHeight="1">
      <c r="A30" s="7"/>
      <c r="B30" s="7"/>
      <c r="C30" s="7"/>
      <c r="D30" s="8"/>
      <c r="E30" s="8"/>
      <c r="F30" s="8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2.75" customHeight="1">
      <c r="A31" s="4" t="s">
        <v>30</v>
      </c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2.75" customHeight="1">
      <c r="A32" s="5" t="s">
        <v>23</v>
      </c>
      <c r="B32" s="5" t="s">
        <v>24</v>
      </c>
      <c r="C32" s="5" t="s">
        <v>25</v>
      </c>
      <c r="D32" s="5" t="s">
        <v>26</v>
      </c>
      <c r="E32" s="5" t="s">
        <v>27</v>
      </c>
      <c r="F32" s="5" t="s">
        <v>28</v>
      </c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2.75" customHeight="1">
      <c r="A33" s="6">
        <v>411.0</v>
      </c>
      <c r="B33" s="6">
        <v>59.0</v>
      </c>
      <c r="C33" s="6">
        <v>0.068</v>
      </c>
      <c r="D33" s="7">
        <f t="shared" ref="D33:D44" si="5">B33*C33</f>
        <v>4.012</v>
      </c>
      <c r="E33" s="6">
        <v>0.932</v>
      </c>
      <c r="F33" s="7">
        <f t="shared" ref="F33:F44" si="6">E33*B33</f>
        <v>54.988</v>
      </c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2.75" customHeight="1">
      <c r="A34" s="6">
        <v>481.0</v>
      </c>
      <c r="B34" s="6">
        <v>101.0</v>
      </c>
      <c r="C34" s="6">
        <v>0.119</v>
      </c>
      <c r="D34" s="7">
        <f t="shared" si="5"/>
        <v>12.019</v>
      </c>
      <c r="E34" s="6">
        <v>0.822</v>
      </c>
      <c r="F34" s="7">
        <f t="shared" si="6"/>
        <v>83.022</v>
      </c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2.75" customHeight="1">
      <c r="A35" s="6">
        <v>498.0</v>
      </c>
      <c r="B35" s="6">
        <v>104.0</v>
      </c>
      <c r="C35" s="6">
        <v>0.173</v>
      </c>
      <c r="D35" s="7">
        <f t="shared" si="5"/>
        <v>17.992</v>
      </c>
      <c r="E35" s="6">
        <v>0.827</v>
      </c>
      <c r="F35" s="7">
        <f t="shared" si="6"/>
        <v>86.008</v>
      </c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2.75" customHeight="1">
      <c r="A36" s="6">
        <v>532.0</v>
      </c>
      <c r="B36" s="6">
        <v>107.0</v>
      </c>
      <c r="C36" s="6">
        <v>0.159</v>
      </c>
      <c r="D36" s="7">
        <f t="shared" si="5"/>
        <v>17.013</v>
      </c>
      <c r="E36" s="6">
        <v>0.841</v>
      </c>
      <c r="F36" s="7">
        <f t="shared" si="6"/>
        <v>89.987</v>
      </c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2.75" customHeight="1">
      <c r="A37" s="6">
        <v>535.0</v>
      </c>
      <c r="B37" s="6">
        <v>107.0</v>
      </c>
      <c r="C37" s="6">
        <v>0.159</v>
      </c>
      <c r="D37" s="7">
        <f t="shared" si="5"/>
        <v>17.013</v>
      </c>
      <c r="E37" s="6">
        <v>0.841</v>
      </c>
      <c r="F37" s="7">
        <f t="shared" si="6"/>
        <v>89.987</v>
      </c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2.75" customHeight="1">
      <c r="A38" s="6">
        <v>538.0</v>
      </c>
      <c r="B38" s="6">
        <v>108.0</v>
      </c>
      <c r="C38" s="6">
        <v>0.167</v>
      </c>
      <c r="D38" s="7">
        <f t="shared" si="5"/>
        <v>18.036</v>
      </c>
      <c r="E38" s="6">
        <v>0.833</v>
      </c>
      <c r="F38" s="7">
        <f t="shared" si="6"/>
        <v>89.964</v>
      </c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2.75" customHeight="1">
      <c r="A39" s="6">
        <v>1294.0</v>
      </c>
      <c r="B39" s="6">
        <v>98.0</v>
      </c>
      <c r="C39" s="6">
        <v>0.051</v>
      </c>
      <c r="D39" s="7">
        <f t="shared" si="5"/>
        <v>4.998</v>
      </c>
      <c r="E39" s="6">
        <v>0.949</v>
      </c>
      <c r="F39" s="7">
        <f t="shared" si="6"/>
        <v>93.002</v>
      </c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2.75" customHeight="1">
      <c r="A40" s="6">
        <v>1297.0</v>
      </c>
      <c r="B40" s="6">
        <v>102.0</v>
      </c>
      <c r="C40" s="6">
        <v>0.059</v>
      </c>
      <c r="D40" s="7">
        <f t="shared" si="5"/>
        <v>6.018</v>
      </c>
      <c r="E40" s="6">
        <v>0.941</v>
      </c>
      <c r="F40" s="7">
        <f t="shared" si="6"/>
        <v>95.982</v>
      </c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2.75" customHeight="1">
      <c r="A41" s="6">
        <v>1337.0</v>
      </c>
      <c r="B41" s="6">
        <v>103.0</v>
      </c>
      <c r="C41" s="6">
        <v>0.097</v>
      </c>
      <c r="D41" s="7">
        <f t="shared" si="5"/>
        <v>9.991</v>
      </c>
      <c r="E41" s="6">
        <v>0.903</v>
      </c>
      <c r="F41" s="7">
        <f t="shared" si="6"/>
        <v>93.009</v>
      </c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2.75" customHeight="1">
      <c r="A42" s="6">
        <v>1390.0</v>
      </c>
      <c r="B42" s="6">
        <v>103.0</v>
      </c>
      <c r="C42" s="6">
        <v>0.097</v>
      </c>
      <c r="D42" s="7">
        <f t="shared" si="5"/>
        <v>9.991</v>
      </c>
      <c r="E42" s="6">
        <v>0.903</v>
      </c>
      <c r="F42" s="7">
        <f t="shared" si="6"/>
        <v>93.009</v>
      </c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2.75" customHeight="1">
      <c r="A43" s="6">
        <v>1570.0</v>
      </c>
      <c r="B43" s="6">
        <v>118.0</v>
      </c>
      <c r="C43" s="6">
        <v>0.153</v>
      </c>
      <c r="D43" s="7">
        <f t="shared" si="5"/>
        <v>18.054</v>
      </c>
      <c r="E43" s="6">
        <v>0.847</v>
      </c>
      <c r="F43" s="7">
        <f t="shared" si="6"/>
        <v>99.946</v>
      </c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2.75" customHeight="1">
      <c r="A44" s="6">
        <v>2293.0</v>
      </c>
      <c r="B44" s="6">
        <v>57.0</v>
      </c>
      <c r="C44" s="6"/>
      <c r="D44" s="7">
        <f t="shared" si="5"/>
        <v>0</v>
      </c>
      <c r="E44" s="6">
        <v>1.0</v>
      </c>
      <c r="F44" s="7">
        <f t="shared" si="6"/>
        <v>57</v>
      </c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2.75" customHeight="1">
      <c r="A45" s="7"/>
      <c r="B45" s="7"/>
      <c r="C45" s="7"/>
      <c r="D45" s="8"/>
      <c r="E45" s="8"/>
      <c r="F45" s="8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2.75" customHeight="1">
      <c r="A46" s="4" t="s">
        <v>31</v>
      </c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2.75" customHeight="1">
      <c r="A47" s="5" t="s">
        <v>23</v>
      </c>
      <c r="B47" s="5" t="s">
        <v>24</v>
      </c>
      <c r="C47" s="5" t="s">
        <v>25</v>
      </c>
      <c r="D47" s="5" t="s">
        <v>26</v>
      </c>
      <c r="E47" s="5" t="s">
        <v>27</v>
      </c>
      <c r="F47" s="5" t="s">
        <v>28</v>
      </c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2.75" customHeight="1">
      <c r="A48" s="7">
        <v>481.0</v>
      </c>
      <c r="B48" s="7">
        <v>109.0</v>
      </c>
      <c r="C48" s="7">
        <v>0.11</v>
      </c>
      <c r="D48" s="7">
        <f t="shared" ref="D48:D59" si="7">B48*C48</f>
        <v>11.99</v>
      </c>
      <c r="E48" s="7">
        <v>0.817</v>
      </c>
      <c r="F48" s="7">
        <f t="shared" ref="F48:F59" si="8">E48*B48</f>
        <v>89.053</v>
      </c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2.75" customHeight="1">
      <c r="A49" s="7">
        <v>411.0</v>
      </c>
      <c r="B49" s="7">
        <v>61.0</v>
      </c>
      <c r="C49" s="7">
        <v>0.115</v>
      </c>
      <c r="D49" s="7">
        <f t="shared" si="7"/>
        <v>7.015</v>
      </c>
      <c r="E49" s="7">
        <v>0.885</v>
      </c>
      <c r="F49" s="7">
        <f t="shared" si="8"/>
        <v>53.985</v>
      </c>
      <c r="G49" s="2"/>
      <c r="H49" s="9" t="s">
        <v>32</v>
      </c>
      <c r="I49" s="7">
        <f>SUM(D48:D59)</f>
        <v>115.165</v>
      </c>
      <c r="J49" s="2"/>
      <c r="K49" s="2">
        <f>I50/I49</f>
        <v>11.12289324</v>
      </c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2.75" customHeight="1">
      <c r="A50" s="7">
        <v>1337.0</v>
      </c>
      <c r="B50" s="7">
        <v>130.0</v>
      </c>
      <c r="C50" s="7">
        <v>0.108</v>
      </c>
      <c r="D50" s="7">
        <f t="shared" si="7"/>
        <v>14.04</v>
      </c>
      <c r="E50" s="7">
        <v>0.885</v>
      </c>
      <c r="F50" s="7">
        <f t="shared" si="8"/>
        <v>115.05</v>
      </c>
      <c r="G50" s="2"/>
      <c r="H50" s="9" t="s">
        <v>33</v>
      </c>
      <c r="I50" s="7">
        <f>SUM(F48:F59)</f>
        <v>1280.968</v>
      </c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2.75" customHeight="1">
      <c r="A51" s="7">
        <v>1294.0</v>
      </c>
      <c r="B51" s="7">
        <v>128.0</v>
      </c>
      <c r="C51" s="7">
        <v>0.102</v>
      </c>
      <c r="D51" s="7">
        <f t="shared" si="7"/>
        <v>13.056</v>
      </c>
      <c r="E51" s="7">
        <v>0.898</v>
      </c>
      <c r="F51" s="7">
        <f t="shared" si="8"/>
        <v>114.944</v>
      </c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2.75" customHeight="1">
      <c r="A52" s="7">
        <v>498.0</v>
      </c>
      <c r="B52" s="7">
        <v>116.0</v>
      </c>
      <c r="C52" s="7">
        <v>0.095</v>
      </c>
      <c r="D52" s="7">
        <f t="shared" si="7"/>
        <v>11.02</v>
      </c>
      <c r="E52" s="7">
        <v>0.905</v>
      </c>
      <c r="F52" s="7">
        <f t="shared" si="8"/>
        <v>104.98</v>
      </c>
      <c r="G52" s="2"/>
      <c r="H52" s="10">
        <f>AVERAGE(E48:E59)</f>
        <v>0.9098333333</v>
      </c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2.75" customHeight="1">
      <c r="A53" s="7">
        <v>535.0</v>
      </c>
      <c r="B53" s="7">
        <v>106.0</v>
      </c>
      <c r="C53" s="7">
        <v>0.094</v>
      </c>
      <c r="D53" s="7">
        <f t="shared" si="7"/>
        <v>9.964</v>
      </c>
      <c r="E53" s="7">
        <v>0.906</v>
      </c>
      <c r="F53" s="7">
        <f t="shared" si="8"/>
        <v>96.036</v>
      </c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2.75" customHeight="1">
      <c r="A54" s="7">
        <v>1297.0</v>
      </c>
      <c r="B54" s="7">
        <v>131.0</v>
      </c>
      <c r="C54" s="7">
        <v>0.092</v>
      </c>
      <c r="D54" s="7">
        <f t="shared" si="7"/>
        <v>12.052</v>
      </c>
      <c r="E54" s="7">
        <v>0.908</v>
      </c>
      <c r="F54" s="7">
        <f t="shared" si="8"/>
        <v>118.948</v>
      </c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2.75" customHeight="1">
      <c r="A55" s="7">
        <v>538.0</v>
      </c>
      <c r="B55" s="7">
        <v>105.0</v>
      </c>
      <c r="C55" s="7">
        <v>0.076</v>
      </c>
      <c r="D55" s="7">
        <f t="shared" si="7"/>
        <v>7.98</v>
      </c>
      <c r="E55" s="7">
        <v>0.924</v>
      </c>
      <c r="F55" s="7">
        <f t="shared" si="8"/>
        <v>97.02</v>
      </c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2.75" customHeight="1">
      <c r="A56" s="7">
        <v>532.0</v>
      </c>
      <c r="B56" s="7">
        <v>110.0</v>
      </c>
      <c r="C56" s="7">
        <v>0.073</v>
      </c>
      <c r="D56" s="7">
        <f t="shared" si="7"/>
        <v>8.03</v>
      </c>
      <c r="E56" s="7">
        <v>0.927</v>
      </c>
      <c r="F56" s="7">
        <f t="shared" si="8"/>
        <v>101.97</v>
      </c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2.75" customHeight="1">
      <c r="A57" s="7">
        <v>1390.0</v>
      </c>
      <c r="B57" s="7">
        <v>139.0</v>
      </c>
      <c r="C57" s="7">
        <v>0.072</v>
      </c>
      <c r="D57" s="7">
        <f t="shared" si="7"/>
        <v>10.008</v>
      </c>
      <c r="E57" s="7">
        <v>0.928</v>
      </c>
      <c r="F57" s="7">
        <f t="shared" si="8"/>
        <v>128.992</v>
      </c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2.75" customHeight="1">
      <c r="A58" s="7">
        <v>1570.0</v>
      </c>
      <c r="B58" s="7">
        <v>154.0</v>
      </c>
      <c r="C58" s="7">
        <v>0.065</v>
      </c>
      <c r="D58" s="7">
        <f t="shared" si="7"/>
        <v>10.01</v>
      </c>
      <c r="E58" s="7">
        <v>0.935</v>
      </c>
      <c r="F58" s="7">
        <f t="shared" si="8"/>
        <v>143.99</v>
      </c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2.75" customHeight="1">
      <c r="A59" s="7">
        <v>2293.0</v>
      </c>
      <c r="B59" s="7">
        <v>116.0</v>
      </c>
      <c r="C59" s="7"/>
      <c r="D59" s="7">
        <f t="shared" si="7"/>
        <v>0</v>
      </c>
      <c r="E59" s="7">
        <v>1.0</v>
      </c>
      <c r="F59" s="7">
        <f t="shared" si="8"/>
        <v>116</v>
      </c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2.75" customHeight="1">
      <c r="A60" s="7"/>
      <c r="B60" s="7"/>
      <c r="C60" s="7"/>
      <c r="D60" s="8"/>
      <c r="E60" s="8"/>
      <c r="F60" s="8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2.75" customHeight="1">
      <c r="A61" s="4" t="s">
        <v>34</v>
      </c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2.75" customHeight="1">
      <c r="A62" s="5" t="s">
        <v>23</v>
      </c>
      <c r="B62" s="5" t="s">
        <v>24</v>
      </c>
      <c r="C62" s="5" t="s">
        <v>25</v>
      </c>
      <c r="D62" s="5" t="s">
        <v>26</v>
      </c>
      <c r="E62" s="5" t="s">
        <v>27</v>
      </c>
      <c r="F62" s="5" t="s">
        <v>28</v>
      </c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2.75" customHeight="1">
      <c r="A63" s="7">
        <v>481.0</v>
      </c>
      <c r="B63" s="7">
        <v>139.0</v>
      </c>
      <c r="C63" s="7">
        <v>0.281</v>
      </c>
      <c r="D63" s="7">
        <f t="shared" ref="D63:D74" si="9">B63*C63</f>
        <v>39.059</v>
      </c>
      <c r="E63" s="7">
        <v>0.705</v>
      </c>
      <c r="F63" s="7">
        <f t="shared" ref="F63:F74" si="10">E63*B63</f>
        <v>97.995</v>
      </c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2.75" customHeight="1">
      <c r="A64" s="7">
        <v>1337.0</v>
      </c>
      <c r="B64" s="7">
        <v>160.0</v>
      </c>
      <c r="C64" s="7">
        <v>0.294</v>
      </c>
      <c r="D64" s="7">
        <f t="shared" si="9"/>
        <v>47.04</v>
      </c>
      <c r="E64" s="7">
        <v>0.706</v>
      </c>
      <c r="F64" s="7">
        <f t="shared" si="10"/>
        <v>112.96</v>
      </c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2.75" customHeight="1">
      <c r="A65" s="7">
        <v>411.0</v>
      </c>
      <c r="B65" s="7">
        <v>81.0</v>
      </c>
      <c r="C65" s="7">
        <v>0.284</v>
      </c>
      <c r="D65" s="7">
        <f t="shared" si="9"/>
        <v>23.004</v>
      </c>
      <c r="E65" s="7">
        <v>0.716</v>
      </c>
      <c r="F65" s="7">
        <f t="shared" si="10"/>
        <v>57.996</v>
      </c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2.75" customHeight="1">
      <c r="A66" s="7">
        <v>532.0</v>
      </c>
      <c r="B66" s="7">
        <v>159.0</v>
      </c>
      <c r="C66" s="7">
        <v>0.27</v>
      </c>
      <c r="D66" s="7">
        <f t="shared" si="9"/>
        <v>42.93</v>
      </c>
      <c r="E66" s="7">
        <v>0.717</v>
      </c>
      <c r="F66" s="7">
        <f t="shared" si="10"/>
        <v>114.003</v>
      </c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2.75" customHeight="1">
      <c r="A67" s="7">
        <v>1390.0</v>
      </c>
      <c r="B67" s="7">
        <v>170.0</v>
      </c>
      <c r="C67" s="7">
        <v>0.265</v>
      </c>
      <c r="D67" s="7">
        <f t="shared" si="9"/>
        <v>45.05</v>
      </c>
      <c r="E67" s="7">
        <v>0.729</v>
      </c>
      <c r="F67" s="7">
        <f t="shared" si="10"/>
        <v>123.93</v>
      </c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2.75" customHeight="1">
      <c r="A68" s="7">
        <v>535.0</v>
      </c>
      <c r="B68" s="7">
        <v>154.0</v>
      </c>
      <c r="C68" s="7">
        <v>0.266</v>
      </c>
      <c r="D68" s="7">
        <f t="shared" si="9"/>
        <v>40.964</v>
      </c>
      <c r="E68" s="7">
        <v>0.734</v>
      </c>
      <c r="F68" s="7">
        <f t="shared" si="10"/>
        <v>113.036</v>
      </c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2.75" customHeight="1">
      <c r="A69" s="7">
        <v>498.0</v>
      </c>
      <c r="B69" s="7">
        <v>151.0</v>
      </c>
      <c r="C69" s="7">
        <v>0.258</v>
      </c>
      <c r="D69" s="7">
        <f t="shared" si="9"/>
        <v>38.958</v>
      </c>
      <c r="E69" s="7">
        <v>0.735</v>
      </c>
      <c r="F69" s="7">
        <f t="shared" si="10"/>
        <v>110.985</v>
      </c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2.75" customHeight="1">
      <c r="A70" s="7">
        <v>538.0</v>
      </c>
      <c r="B70" s="7">
        <v>157.0</v>
      </c>
      <c r="C70" s="7">
        <v>0.261</v>
      </c>
      <c r="D70" s="7">
        <f t="shared" si="9"/>
        <v>40.977</v>
      </c>
      <c r="E70" s="7">
        <v>0.739</v>
      </c>
      <c r="F70" s="7">
        <f t="shared" si="10"/>
        <v>116.023</v>
      </c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2.75" customHeight="1">
      <c r="A71" s="7">
        <v>1570.0</v>
      </c>
      <c r="B71" s="7">
        <v>202.0</v>
      </c>
      <c r="C71" s="7">
        <v>0.243</v>
      </c>
      <c r="D71" s="7">
        <f t="shared" si="9"/>
        <v>49.086</v>
      </c>
      <c r="E71" s="7">
        <v>0.752</v>
      </c>
      <c r="F71" s="7">
        <f t="shared" si="10"/>
        <v>151.904</v>
      </c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2.75" customHeight="1">
      <c r="A72" s="7">
        <v>1297.0</v>
      </c>
      <c r="B72" s="7">
        <v>182.0</v>
      </c>
      <c r="C72" s="7">
        <v>0.247</v>
      </c>
      <c r="D72" s="7">
        <f t="shared" si="9"/>
        <v>44.954</v>
      </c>
      <c r="E72" s="7">
        <v>0.753</v>
      </c>
      <c r="F72" s="7">
        <f t="shared" si="10"/>
        <v>137.046</v>
      </c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2.75" customHeight="1">
      <c r="A73" s="7">
        <v>1294.0</v>
      </c>
      <c r="B73" s="7">
        <v>180.0</v>
      </c>
      <c r="C73" s="7">
        <v>0.244</v>
      </c>
      <c r="D73" s="7">
        <f t="shared" si="9"/>
        <v>43.92</v>
      </c>
      <c r="E73" s="7">
        <v>0.756</v>
      </c>
      <c r="F73" s="7">
        <f t="shared" si="10"/>
        <v>136.08</v>
      </c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2.75" customHeight="1">
      <c r="A74" s="7">
        <v>2293.0</v>
      </c>
      <c r="B74" s="7">
        <v>110.0</v>
      </c>
      <c r="C74" s="7"/>
      <c r="D74" s="7">
        <f t="shared" si="9"/>
        <v>0</v>
      </c>
      <c r="E74" s="7">
        <v>1.0</v>
      </c>
      <c r="F74" s="7">
        <f t="shared" si="10"/>
        <v>110</v>
      </c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2.75" customHeight="1">
      <c r="A75" s="7"/>
      <c r="B75" s="7"/>
      <c r="C75" s="7"/>
      <c r="D75" s="8"/>
      <c r="E75" s="8"/>
      <c r="F75" s="8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2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2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2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2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2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2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2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2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2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2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2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2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2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2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2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2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2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2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2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2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2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2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2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2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2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2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2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2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2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2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2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2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2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2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2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2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2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2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2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2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2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2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2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2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2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2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2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2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2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2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2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2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2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2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2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2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2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2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2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2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2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2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2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2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2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2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2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2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2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2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2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2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2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2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2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2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2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2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2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2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2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2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2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2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2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2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2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2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2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2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2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2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2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2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2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2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2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2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2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2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2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2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2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2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2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2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2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2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2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2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2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2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2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2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2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2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2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2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2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2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2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2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2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2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2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2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2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2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2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2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2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2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2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2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2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2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2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2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2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2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2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2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2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2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2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2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2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2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2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2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2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2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2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2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2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2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2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2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2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2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2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2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2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2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2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2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2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2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2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2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2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2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2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2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2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2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2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2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2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2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2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2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2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2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2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2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2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2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2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2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2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2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2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2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2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2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2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2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2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2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2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2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2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2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2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2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2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2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2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2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2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2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2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2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2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2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2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2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2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2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2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2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2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2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2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2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2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2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2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2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2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2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2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2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2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2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2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2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2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2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2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2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2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2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2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2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2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2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2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2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2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2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2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2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2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2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2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2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2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2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2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2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2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2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2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2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2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2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2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2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2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2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2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2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2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2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2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2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2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2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2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2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2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2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2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2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2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2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2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2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2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2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2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2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2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2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2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2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2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2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2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2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2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2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2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2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2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2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2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2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2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2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2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2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2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2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2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2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2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2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2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2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2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2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2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2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2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2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2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2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2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2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2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2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2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2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2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2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2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2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2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2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2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2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2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2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2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2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2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2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2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2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2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2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2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2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2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2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2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2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2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2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2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2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2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2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2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2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2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2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2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2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2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2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2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2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2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2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2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2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2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2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2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2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2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2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2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2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2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2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2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2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2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2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2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2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2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2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2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2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2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2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2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2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2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2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2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2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2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2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2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2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2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2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2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2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2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2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2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2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2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2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2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2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2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2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2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2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2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2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2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2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2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2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2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2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2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2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2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2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2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2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2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2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2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2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2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2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2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2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2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2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2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2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2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2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2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2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2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2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2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2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2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2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2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2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2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2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2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2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2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2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2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2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2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2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2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2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2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2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2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2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2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2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2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2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2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2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2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2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2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2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2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2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2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2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2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2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2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2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2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2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2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2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2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2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2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2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2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2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2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2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2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2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2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2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2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2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2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2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2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2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2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2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2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2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2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2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2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2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2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2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2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2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2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2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2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2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2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2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2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2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2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2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2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2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2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2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2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2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2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2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2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2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2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2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2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2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2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2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2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2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2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2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2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2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2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2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2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2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2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2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2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2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2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2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2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2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2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2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2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2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2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2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2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2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2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2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2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2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2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2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2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2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2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2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2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2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2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2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2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2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2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2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2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2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2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2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2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2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2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2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2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2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2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2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2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2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2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2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2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2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2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2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2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2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2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2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2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2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2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2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2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2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2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2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2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2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2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2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2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2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2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2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2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2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2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2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2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2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2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2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2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2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2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2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2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2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2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2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2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2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2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2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2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2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2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2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2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2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2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2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2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2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2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2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2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2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2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2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2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2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2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2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2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2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2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2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2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2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2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2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2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2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2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2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2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2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2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2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2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2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2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2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2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2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2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2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2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2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2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2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2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2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2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2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2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2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2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2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2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2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2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2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2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2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2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2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2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2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2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2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2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2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2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2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2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2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2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2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2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2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2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2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2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2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2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2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2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2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2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2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2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2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2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2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2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2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2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2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2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2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2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2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2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2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2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2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2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2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2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2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2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2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2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2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2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2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2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2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2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2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2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2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2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2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2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2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2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2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2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2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2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2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2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2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2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2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2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2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2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2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2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2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2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2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2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2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2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2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2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2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2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2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2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2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2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2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2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2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2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2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2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2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2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2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2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2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2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2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2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2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2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2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2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2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2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2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2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2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2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2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2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2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2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2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2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2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2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2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2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2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2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2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2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2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2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2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2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2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2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2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2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2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2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2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2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2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2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2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2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2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2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2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2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2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2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2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2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2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2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2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2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2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2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2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2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2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2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2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2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2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2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2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2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2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2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2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2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2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2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2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2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2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2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2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2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2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2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2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2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2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2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2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2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2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2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2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2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2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2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2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2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2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2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5">
    <mergeCell ref="A1:F1"/>
    <mergeCell ref="A16:F16"/>
    <mergeCell ref="A31:F31"/>
    <mergeCell ref="A46:F46"/>
    <mergeCell ref="A61:F61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" width="10.78"/>
    <col customWidth="1" min="3" max="3" width="13.0"/>
    <col customWidth="1" min="4" max="4" width="10.78"/>
    <col customWidth="1" min="5" max="5" width="13.0"/>
    <col customWidth="1" min="6" max="6" width="10.78"/>
    <col customWidth="1" min="7" max="26" width="10.44"/>
  </cols>
  <sheetData>
    <row r="1" ht="12.75" customHeight="1">
      <c r="A1" s="4" t="s">
        <v>29</v>
      </c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ht="12.75" customHeight="1">
      <c r="A2" s="4" t="s">
        <v>23</v>
      </c>
      <c r="B2" s="4" t="s">
        <v>24</v>
      </c>
      <c r="C2" s="4" t="s">
        <v>25</v>
      </c>
      <c r="D2" s="4" t="s">
        <v>26</v>
      </c>
      <c r="E2" s="4" t="s">
        <v>27</v>
      </c>
      <c r="F2" s="4" t="s">
        <v>28</v>
      </c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ht="12.75" customHeight="1">
      <c r="A3" s="12">
        <v>680.0</v>
      </c>
      <c r="B3" s="12">
        <v>26.0</v>
      </c>
      <c r="C3" s="12"/>
      <c r="D3" s="13">
        <f t="shared" ref="D3:D7" si="1">B3*C3</f>
        <v>0</v>
      </c>
      <c r="E3" s="12">
        <v>1.0</v>
      </c>
      <c r="F3" s="13">
        <f t="shared" ref="F3:F7" si="2">E3*B3</f>
        <v>26</v>
      </c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ht="12.75" customHeight="1">
      <c r="A4" s="12">
        <v>673.0</v>
      </c>
      <c r="B4" s="12">
        <v>30.0</v>
      </c>
      <c r="C4" s="12"/>
      <c r="D4" s="13">
        <f t="shared" si="1"/>
        <v>0</v>
      </c>
      <c r="E4" s="12">
        <v>1.0</v>
      </c>
      <c r="F4" s="13">
        <f t="shared" si="2"/>
        <v>30</v>
      </c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ht="12.75" customHeight="1">
      <c r="A5" s="12">
        <v>60.0</v>
      </c>
      <c r="B5" s="12">
        <v>35.0</v>
      </c>
      <c r="C5" s="12"/>
      <c r="D5" s="13">
        <f t="shared" si="1"/>
        <v>0</v>
      </c>
      <c r="E5" s="12">
        <v>1.0</v>
      </c>
      <c r="F5" s="13">
        <f t="shared" si="2"/>
        <v>35</v>
      </c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ht="12.75" customHeight="1">
      <c r="A6" s="12">
        <v>1119.0</v>
      </c>
      <c r="B6" s="12">
        <v>45.0</v>
      </c>
      <c r="C6" s="12">
        <v>0.044</v>
      </c>
      <c r="D6" s="13">
        <f t="shared" si="1"/>
        <v>1.98</v>
      </c>
      <c r="E6" s="12">
        <v>0.911</v>
      </c>
      <c r="F6" s="13">
        <f t="shared" si="2"/>
        <v>40.995</v>
      </c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ht="12.75" customHeight="1">
      <c r="A7" s="12">
        <v>892.0</v>
      </c>
      <c r="B7" s="12">
        <v>60.0</v>
      </c>
      <c r="C7" s="12">
        <v>0.033</v>
      </c>
      <c r="D7" s="13">
        <f t="shared" si="1"/>
        <v>1.98</v>
      </c>
      <c r="E7" s="12">
        <v>0.95</v>
      </c>
      <c r="F7" s="13">
        <f t="shared" si="2"/>
        <v>57</v>
      </c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ht="12.75" customHeight="1">
      <c r="A8" s="12"/>
      <c r="B8" s="12"/>
      <c r="C8" s="12"/>
      <c r="D8" s="14"/>
      <c r="E8" s="12"/>
      <c r="F8" s="14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ht="12.75" customHeight="1">
      <c r="A9" s="4" t="s">
        <v>30</v>
      </c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ht="12.75" customHeight="1">
      <c r="A10" s="4" t="s">
        <v>23</v>
      </c>
      <c r="B10" s="4" t="s">
        <v>24</v>
      </c>
      <c r="C10" s="4" t="s">
        <v>25</v>
      </c>
      <c r="D10" s="4" t="s">
        <v>26</v>
      </c>
      <c r="E10" s="4" t="s">
        <v>27</v>
      </c>
      <c r="F10" s="4" t="s">
        <v>28</v>
      </c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ht="12.75" customHeight="1">
      <c r="A11" s="12">
        <v>680.0</v>
      </c>
      <c r="B11" s="12">
        <v>79.0</v>
      </c>
      <c r="C11" s="12">
        <v>0.013</v>
      </c>
      <c r="D11" s="13">
        <f t="shared" ref="D11:D15" si="3">B11*C11</f>
        <v>1.027</v>
      </c>
      <c r="E11" s="12">
        <v>0.987</v>
      </c>
      <c r="F11" s="13">
        <f t="shared" ref="F11:F15" si="4">E11*B11</f>
        <v>77.973</v>
      </c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ht="12.75" customHeight="1">
      <c r="A12" s="12">
        <v>673.0</v>
      </c>
      <c r="B12" s="12">
        <v>86.0</v>
      </c>
      <c r="C12" s="12">
        <v>0.012</v>
      </c>
      <c r="D12" s="13">
        <f t="shared" si="3"/>
        <v>1.032</v>
      </c>
      <c r="E12" s="12">
        <v>0.988</v>
      </c>
      <c r="F12" s="13">
        <f t="shared" si="4"/>
        <v>84.968</v>
      </c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ht="12.75" customHeight="1">
      <c r="A13" s="12">
        <v>60.0</v>
      </c>
      <c r="B13" s="12">
        <v>105.0</v>
      </c>
      <c r="C13" s="12"/>
      <c r="D13" s="13">
        <f t="shared" si="3"/>
        <v>0</v>
      </c>
      <c r="E13" s="12">
        <v>1.0</v>
      </c>
      <c r="F13" s="13">
        <f t="shared" si="4"/>
        <v>105</v>
      </c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ht="12.75" customHeight="1">
      <c r="A14" s="12">
        <v>1119.0</v>
      </c>
      <c r="B14" s="12">
        <v>112.0</v>
      </c>
      <c r="C14" s="12"/>
      <c r="D14" s="13">
        <f t="shared" si="3"/>
        <v>0</v>
      </c>
      <c r="E14" s="12">
        <v>1.0</v>
      </c>
      <c r="F14" s="13">
        <f t="shared" si="4"/>
        <v>112</v>
      </c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ht="12.75" customHeight="1">
      <c r="A15" s="12">
        <v>892.0</v>
      </c>
      <c r="B15" s="12">
        <v>172.0</v>
      </c>
      <c r="C15" s="12">
        <v>0.006</v>
      </c>
      <c r="D15" s="13">
        <f t="shared" si="3"/>
        <v>1.032</v>
      </c>
      <c r="E15" s="12">
        <v>0.988</v>
      </c>
      <c r="F15" s="13">
        <f t="shared" si="4"/>
        <v>169.936</v>
      </c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ht="12.75" customHeight="1">
      <c r="A16" s="12"/>
      <c r="B16" s="12"/>
      <c r="C16" s="12"/>
      <c r="D16" s="14"/>
      <c r="E16" s="15"/>
      <c r="F16" s="14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ht="12.75" customHeight="1">
      <c r="A17" s="4" t="s">
        <v>31</v>
      </c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ht="12.75" customHeight="1">
      <c r="A18" s="4" t="s">
        <v>23</v>
      </c>
      <c r="B18" s="4" t="s">
        <v>24</v>
      </c>
      <c r="C18" s="4" t="s">
        <v>25</v>
      </c>
      <c r="D18" s="4" t="s">
        <v>26</v>
      </c>
      <c r="E18" s="4" t="s">
        <v>27</v>
      </c>
      <c r="F18" s="4" t="s">
        <v>28</v>
      </c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ht="12.75" customHeight="1">
      <c r="A19" s="12">
        <v>680.0</v>
      </c>
      <c r="B19" s="12">
        <v>107.0</v>
      </c>
      <c r="C19" s="12">
        <v>0.009</v>
      </c>
      <c r="D19" s="13">
        <f t="shared" ref="D19:D23" si="5">B19*C19</f>
        <v>0.963</v>
      </c>
      <c r="E19" s="12">
        <v>0.981</v>
      </c>
      <c r="F19" s="13">
        <f t="shared" ref="F19:F23" si="6">E19*B19</f>
        <v>104.967</v>
      </c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ht="12.75" customHeight="1">
      <c r="A20" s="12">
        <v>1119.0</v>
      </c>
      <c r="B20" s="12">
        <v>111.0</v>
      </c>
      <c r="C20" s="12"/>
      <c r="D20" s="13">
        <f t="shared" si="5"/>
        <v>0</v>
      </c>
      <c r="E20" s="12">
        <v>0.964</v>
      </c>
      <c r="F20" s="13">
        <f t="shared" si="6"/>
        <v>107.004</v>
      </c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ht="12.75" customHeight="1">
      <c r="A21" s="12">
        <v>60.0</v>
      </c>
      <c r="B21" s="12">
        <v>112.0</v>
      </c>
      <c r="C21" s="12"/>
      <c r="D21" s="13">
        <f t="shared" si="5"/>
        <v>0</v>
      </c>
      <c r="E21" s="12">
        <v>1.0</v>
      </c>
      <c r="F21" s="13">
        <f t="shared" si="6"/>
        <v>112</v>
      </c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ht="12.75" customHeight="1">
      <c r="A22" s="12">
        <v>673.0</v>
      </c>
      <c r="B22" s="12">
        <v>116.0</v>
      </c>
      <c r="C22" s="12">
        <v>0.009</v>
      </c>
      <c r="D22" s="13">
        <f t="shared" si="5"/>
        <v>1.044</v>
      </c>
      <c r="E22" s="12">
        <v>0.871</v>
      </c>
      <c r="F22" s="13">
        <f t="shared" si="6"/>
        <v>101.036</v>
      </c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ht="12.75" customHeight="1">
      <c r="A23" s="12">
        <v>892.0</v>
      </c>
      <c r="B23" s="12">
        <v>206.0</v>
      </c>
      <c r="C23" s="12">
        <v>0.029</v>
      </c>
      <c r="D23" s="13">
        <f t="shared" si="5"/>
        <v>5.974</v>
      </c>
      <c r="E23" s="12">
        <v>0.971</v>
      </c>
      <c r="F23" s="13">
        <f t="shared" si="6"/>
        <v>200.026</v>
      </c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ht="12.75" customHeight="1">
      <c r="A24" s="12"/>
      <c r="B24" s="12"/>
      <c r="C24" s="12"/>
      <c r="D24" s="14"/>
      <c r="E24" s="15"/>
      <c r="F24" s="14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ht="12.75" customHeight="1">
      <c r="A25" s="4" t="s">
        <v>34</v>
      </c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ht="12.75" customHeight="1">
      <c r="A26" s="4" t="s">
        <v>23</v>
      </c>
      <c r="B26" s="4" t="s">
        <v>24</v>
      </c>
      <c r="C26" s="4" t="s">
        <v>25</v>
      </c>
      <c r="D26" s="4" t="s">
        <v>26</v>
      </c>
      <c r="E26" s="4" t="s">
        <v>27</v>
      </c>
      <c r="F26" s="4" t="s">
        <v>28</v>
      </c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ht="12.75" customHeight="1">
      <c r="A27" s="12">
        <v>680.0</v>
      </c>
      <c r="B27" s="12">
        <v>10.0</v>
      </c>
      <c r="C27" s="12"/>
      <c r="D27" s="13">
        <f t="shared" ref="D27:D29" si="7">B27*C27</f>
        <v>0</v>
      </c>
      <c r="E27" s="12">
        <v>1.0</v>
      </c>
      <c r="F27" s="13">
        <f t="shared" ref="F27:F29" si="8">E27*B27</f>
        <v>10</v>
      </c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ht="12.75" customHeight="1">
      <c r="A28" s="12">
        <v>892.0</v>
      </c>
      <c r="B28" s="12">
        <v>10.0</v>
      </c>
      <c r="C28" s="12"/>
      <c r="D28" s="13">
        <f t="shared" si="7"/>
        <v>0</v>
      </c>
      <c r="E28" s="12">
        <v>1.0</v>
      </c>
      <c r="F28" s="13">
        <f t="shared" si="8"/>
        <v>10</v>
      </c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ht="12.75" customHeight="1">
      <c r="A29" s="12">
        <v>673.0</v>
      </c>
      <c r="B29" s="12">
        <v>14.0</v>
      </c>
      <c r="C29" s="12"/>
      <c r="D29" s="13">
        <f t="shared" si="7"/>
        <v>0</v>
      </c>
      <c r="E29" s="12">
        <v>1.0</v>
      </c>
      <c r="F29" s="13">
        <f t="shared" si="8"/>
        <v>14</v>
      </c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ht="12.75" customHeight="1">
      <c r="A30" s="13"/>
      <c r="B30" s="13"/>
      <c r="C30" s="13"/>
      <c r="D30" s="14"/>
      <c r="E30" s="14"/>
      <c r="F30" s="14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ht="12.75" customHeight="1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ht="12.75" customHeight="1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ht="12.75" customHeight="1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ht="12.75" customHeight="1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ht="12.75" customHeight="1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ht="12.75" customHeight="1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ht="12.75" customHeight="1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ht="12.75" customHeight="1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ht="12.75" customHeight="1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ht="12.75" customHeight="1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ht="12.75" customHeight="1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ht="12.75" customHeight="1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ht="12.75" customHeight="1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ht="12.75" customHeight="1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ht="12.75" customHeight="1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ht="12.75" customHeight="1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ht="12.75" customHeight="1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ht="12.75" customHeight="1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ht="12.75" customHeight="1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ht="12.75" customHeight="1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ht="12.75" customHeight="1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ht="12.75" customHeight="1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ht="12.75" customHeight="1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ht="12.75" customHeight="1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ht="12.75" customHeight="1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ht="12.75" customHeight="1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ht="12.75" customHeight="1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ht="12.75" customHeight="1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ht="12.75" customHeight="1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ht="12.75" customHeight="1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ht="12.75" customHeight="1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ht="12.75" customHeight="1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ht="12.75" customHeight="1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ht="12.75" customHeight="1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ht="12.75" customHeight="1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ht="12.75" customHeight="1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ht="12.75" customHeight="1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ht="12.75" customHeight="1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ht="12.75" customHeight="1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ht="12.75" customHeight="1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ht="12.75" customHeight="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ht="12.75" customHeight="1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ht="12.75" customHeight="1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ht="12.75" customHeight="1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ht="12.75" customHeight="1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ht="12.75" customHeight="1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ht="12.75" customHeight="1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ht="12.75" customHeight="1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ht="12.75" customHeight="1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ht="12.75" customHeight="1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ht="12.75" customHeight="1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ht="12.75" customHeight="1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ht="12.75" customHeight="1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ht="12.75" customHeight="1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ht="12.75" customHeight="1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ht="12.75" customHeight="1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ht="12.75" customHeight="1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ht="12.75" customHeight="1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ht="12.75" customHeight="1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ht="12.75" customHeight="1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ht="12.75" customHeight="1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ht="12.75" customHeight="1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ht="12.75" customHeight="1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ht="12.75" customHeight="1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ht="12.75" customHeight="1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ht="12.75" customHeight="1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ht="12.75" customHeight="1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ht="12.75" customHeight="1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ht="12.75" customHeight="1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ht="12.75" customHeight="1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ht="12.75" customHeight="1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ht="12.75" customHeight="1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ht="12.75" customHeight="1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ht="12.75" customHeight="1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ht="12.75" customHeight="1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ht="12.75" customHeight="1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ht="12.75" customHeight="1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ht="12.75" customHeight="1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ht="12.75" customHeight="1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ht="12.75" customHeight="1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ht="12.75" customHeight="1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ht="12.75" customHeight="1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ht="12.75" customHeight="1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ht="12.75" customHeight="1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ht="12.75" customHeight="1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ht="12.75" customHeight="1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ht="12.75" customHeight="1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ht="12.75" customHeight="1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ht="12.75" customHeight="1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ht="12.75" customHeight="1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ht="12.75" customHeight="1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ht="12.75" customHeight="1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ht="12.75" customHeight="1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ht="12.75" customHeight="1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ht="12.75" customHeight="1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ht="12.75" customHeight="1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ht="12.75" customHeight="1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ht="12.75" customHeight="1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ht="12.75" customHeight="1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ht="12.75" customHeight="1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ht="12.75" customHeight="1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ht="12.75" customHeight="1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ht="12.75" customHeight="1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ht="12.75" customHeight="1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ht="12.75" customHeight="1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ht="12.75" customHeight="1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ht="12.75" customHeight="1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ht="12.75" customHeight="1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ht="12.75" customHeight="1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ht="12.75" customHeight="1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ht="12.75" customHeight="1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ht="12.75" customHeight="1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ht="12.75" customHeight="1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ht="12.75" customHeight="1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ht="12.75" customHeight="1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ht="12.75" customHeight="1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ht="12.75" customHeight="1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ht="12.75" customHeight="1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ht="12.75" customHeight="1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ht="12.75" customHeight="1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ht="12.75" customHeight="1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ht="12.75" customHeight="1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ht="12.75" customHeight="1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ht="12.75" customHeight="1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ht="12.75" customHeight="1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ht="12.75" customHeight="1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ht="12.75" customHeight="1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ht="12.75" customHeight="1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ht="12.75" customHeight="1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ht="12.75" customHeight="1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ht="12.75" customHeight="1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ht="12.75" customHeight="1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ht="12.75" customHeight="1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ht="12.75" customHeight="1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ht="12.75" customHeight="1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ht="12.75" customHeight="1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ht="12.75" customHeight="1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ht="12.75" customHeight="1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ht="12.75" customHeight="1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ht="12.75" customHeight="1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ht="12.75" customHeight="1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ht="12.75" customHeight="1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ht="12.75" customHeight="1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ht="12.75" customHeight="1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ht="12.75" customHeight="1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ht="12.75" customHeight="1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ht="12.75" customHeight="1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ht="12.75" customHeight="1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ht="12.75" customHeight="1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ht="12.75" customHeight="1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ht="12.75" customHeight="1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ht="12.75" customHeight="1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ht="12.75" customHeight="1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ht="12.75" customHeight="1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ht="12.75" customHeight="1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ht="12.75" customHeight="1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ht="12.75" customHeight="1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ht="12.75" customHeight="1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ht="12.75" customHeight="1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ht="12.75" customHeight="1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ht="12.75" customHeight="1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ht="12.75" customHeight="1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ht="12.75" customHeight="1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ht="12.75" customHeight="1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ht="12.75" customHeight="1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ht="12.75" customHeight="1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ht="12.75" customHeight="1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ht="12.75" customHeight="1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ht="12.75" customHeight="1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ht="12.75" customHeight="1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ht="12.75" customHeight="1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ht="12.75" customHeight="1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ht="12.75" customHeight="1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ht="12.75" customHeight="1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ht="12.75" customHeight="1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ht="12.75" customHeight="1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ht="12.75" customHeight="1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ht="12.75" customHeight="1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ht="12.75" customHeight="1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ht="12.75" customHeight="1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ht="12.75" customHeight="1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ht="12.75" customHeight="1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ht="12.75" customHeight="1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ht="12.75" customHeight="1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ht="12.75" customHeight="1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ht="12.75" customHeight="1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ht="12.75" customHeight="1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ht="12.75" customHeight="1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ht="12.75" customHeight="1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ht="12.75" customHeight="1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ht="12.75" customHeight="1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 ht="12.75" customHeight="1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 ht="12.75" customHeight="1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 ht="12.75" customHeight="1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 ht="12.75" customHeight="1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 ht="12.75" customHeight="1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 ht="12.75" customHeight="1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 ht="12.75" customHeight="1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 ht="12.75" customHeight="1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 ht="12.75" customHeight="1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 ht="12.75" customHeight="1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 ht="12.75" customHeight="1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 ht="12.75" customHeight="1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 ht="12.75" customHeight="1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 ht="12.75" customHeight="1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 ht="12.75" customHeight="1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 ht="12.75" customHeight="1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 ht="12.75" customHeight="1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 ht="12.75" customHeight="1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 ht="12.75" customHeight="1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 ht="12.75" customHeight="1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 ht="12.75" customHeight="1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 ht="12.75" customHeight="1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 ht="12.75" customHeight="1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 ht="12.75" customHeight="1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 ht="12.75" customHeight="1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 ht="12.75" customHeight="1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 ht="12.75" customHeight="1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 ht="12.75" customHeight="1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 ht="12.75" customHeight="1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 ht="12.75" customHeight="1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 ht="12.75" customHeight="1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 ht="12.75" customHeight="1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 ht="12.75" customHeight="1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 ht="12.75" customHeight="1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 ht="12.75" customHeight="1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 ht="12.75" customHeight="1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 ht="12.75" customHeight="1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 ht="12.75" customHeight="1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 ht="12.75" customHeight="1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 ht="12.75" customHeight="1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 ht="12.75" customHeight="1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 ht="12.75" customHeight="1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 ht="12.75" customHeight="1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 ht="12.75" customHeight="1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 ht="12.75" customHeight="1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 ht="12.75" customHeight="1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 ht="12.75" customHeight="1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 ht="12.75" customHeight="1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 ht="12.75" customHeight="1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 ht="12.75" customHeight="1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 ht="12.75" customHeight="1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 ht="12.75" customHeight="1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 ht="12.75" customHeight="1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 ht="12.75" customHeight="1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 ht="12.75" customHeight="1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 ht="12.75" customHeight="1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 ht="12.75" customHeight="1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 ht="12.75" customHeight="1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 ht="12.75" customHeight="1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 ht="12.75" customHeight="1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 ht="12.75" customHeight="1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 ht="12.75" customHeight="1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 ht="12.75" customHeight="1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 ht="12.75" customHeight="1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 ht="12.75" customHeight="1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 ht="12.75" customHeight="1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 ht="12.75" customHeight="1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 ht="12.75" customHeight="1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 ht="12.75" customHeight="1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 ht="12.75" customHeight="1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 ht="12.75" customHeight="1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 ht="12.75" customHeight="1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 ht="12.75" customHeight="1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 ht="12.75" customHeight="1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 ht="12.75" customHeight="1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 ht="12.75" customHeight="1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 ht="12.75" customHeight="1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 ht="12.75" customHeight="1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 ht="12.75" customHeight="1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 ht="12.75" customHeight="1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 ht="12.75" customHeight="1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 ht="12.75" customHeight="1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 ht="12.75" customHeight="1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 ht="12.75" customHeight="1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 ht="12.75" customHeight="1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 ht="12.75" customHeight="1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 ht="12.75" customHeight="1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 ht="12.75" customHeight="1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 ht="12.75" customHeight="1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 ht="12.75" customHeight="1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 ht="12.75" customHeight="1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 ht="12.75" customHeight="1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 ht="12.75" customHeight="1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 ht="12.75" customHeight="1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 ht="12.75" customHeight="1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 ht="12.75" customHeight="1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 ht="12.75" customHeight="1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 ht="12.75" customHeight="1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 ht="12.75" customHeight="1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 ht="12.75" customHeight="1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 ht="12.75" customHeight="1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 ht="12.75" customHeight="1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 ht="12.75" customHeight="1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 ht="12.75" customHeight="1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 ht="12.75" customHeight="1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 ht="12.75" customHeight="1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 ht="12.75" customHeight="1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 ht="12.75" customHeight="1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 ht="12.75" customHeight="1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 ht="12.75" customHeight="1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 ht="12.75" customHeight="1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 ht="12.75" customHeight="1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 ht="12.75" customHeight="1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 ht="12.75" customHeight="1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 ht="12.75" customHeight="1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 ht="12.75" customHeight="1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 ht="12.75" customHeight="1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 ht="12.75" customHeight="1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 ht="12.75" customHeight="1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 ht="12.75" customHeight="1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 ht="12.75" customHeight="1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 ht="12.75" customHeight="1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 ht="12.75" customHeight="1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 ht="12.75" customHeight="1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 ht="12.75" customHeight="1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 ht="12.75" customHeight="1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 ht="12.75" customHeight="1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 ht="12.75" customHeight="1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 ht="12.75" customHeight="1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 ht="12.75" customHeight="1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 ht="12.75" customHeight="1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 ht="12.75" customHeight="1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 ht="12.75" customHeight="1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 ht="12.75" customHeight="1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 ht="12.75" customHeight="1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 ht="12.75" customHeight="1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 ht="12.75" customHeight="1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 ht="12.75" customHeight="1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 ht="12.75" customHeight="1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 ht="12.75" customHeight="1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 ht="12.75" customHeight="1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 ht="12.75" customHeight="1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 ht="12.75" customHeight="1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 ht="12.75" customHeight="1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 ht="12.75" customHeight="1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 ht="12.75" customHeight="1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 ht="12.75" customHeight="1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 ht="12.75" customHeight="1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 ht="12.75" customHeight="1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 ht="12.75" customHeight="1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 ht="12.75" customHeight="1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 ht="12.75" customHeight="1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 ht="12.75" customHeight="1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 ht="12.75" customHeight="1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 ht="12.75" customHeight="1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 ht="12.75" customHeight="1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 ht="12.75" customHeight="1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 ht="12.75" customHeight="1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 ht="12.75" customHeight="1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 ht="12.75" customHeight="1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 ht="12.75" customHeight="1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 ht="12.75" customHeight="1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 ht="12.75" customHeight="1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 ht="12.75" customHeight="1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 ht="12.75" customHeight="1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 ht="12.75" customHeight="1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 ht="12.75" customHeight="1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 ht="12.75" customHeight="1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 ht="12.75" customHeight="1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 ht="12.75" customHeight="1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 ht="12.75" customHeight="1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 ht="12.75" customHeight="1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 ht="12.75" customHeight="1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 ht="12.75" customHeight="1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 ht="12.75" customHeight="1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 ht="12.75" customHeight="1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 ht="12.75" customHeight="1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 ht="12.75" customHeight="1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 ht="12.75" customHeight="1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 ht="12.75" customHeight="1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 ht="12.75" customHeight="1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 ht="12.75" customHeight="1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 ht="12.75" customHeight="1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 ht="12.75" customHeight="1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 ht="12.75" customHeight="1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 ht="12.75" customHeight="1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 ht="12.75" customHeight="1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 ht="12.75" customHeight="1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 ht="12.75" customHeight="1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 ht="12.75" customHeight="1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 ht="12.75" customHeight="1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 ht="12.75" customHeight="1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 ht="12.75" customHeight="1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 ht="12.75" customHeight="1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 ht="12.75" customHeight="1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 ht="12.75" customHeight="1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 ht="12.75" customHeight="1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 ht="12.75" customHeight="1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 ht="12.75" customHeight="1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 ht="12.75" customHeight="1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 ht="12.75" customHeight="1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 ht="12.75" customHeight="1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 ht="12.75" customHeight="1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 ht="12.75" customHeight="1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 ht="12.75" customHeight="1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 ht="12.75" customHeight="1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 ht="12.75" customHeight="1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 ht="12.75" customHeight="1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 ht="12.75" customHeight="1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 ht="12.75" customHeight="1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 ht="12.75" customHeight="1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 ht="12.75" customHeight="1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 ht="12.75" customHeight="1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 ht="12.75" customHeight="1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 ht="12.75" customHeight="1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 ht="12.75" customHeight="1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 ht="12.75" customHeight="1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 ht="12.75" customHeight="1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 ht="12.75" customHeight="1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 ht="12.75" customHeight="1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 ht="12.75" customHeight="1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 ht="12.75" customHeight="1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 ht="12.75" customHeight="1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 ht="12.75" customHeight="1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 ht="12.75" customHeight="1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 ht="12.75" customHeight="1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 ht="12.75" customHeight="1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 ht="12.75" customHeight="1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 ht="12.75" customHeight="1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 ht="12.75" customHeight="1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 ht="12.75" customHeight="1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 ht="12.75" customHeight="1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 ht="12.75" customHeight="1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 ht="12.75" customHeight="1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 ht="12.75" customHeight="1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 ht="12.75" customHeight="1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 ht="12.75" customHeight="1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 ht="12.75" customHeight="1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 ht="12.75" customHeight="1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 ht="12.75" customHeight="1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 ht="12.75" customHeight="1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 ht="12.75" customHeight="1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 ht="12.75" customHeight="1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 ht="12.75" customHeight="1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 ht="12.75" customHeight="1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 ht="12.75" customHeight="1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 ht="12.75" customHeight="1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 ht="12.75" customHeight="1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 ht="12.75" customHeight="1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 ht="12.75" customHeight="1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 ht="12.75" customHeight="1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 ht="12.75" customHeight="1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 ht="12.75" customHeight="1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 ht="12.75" customHeight="1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 ht="12.75" customHeight="1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 ht="12.75" customHeight="1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 ht="12.75" customHeight="1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 ht="12.75" customHeight="1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 ht="12.75" customHeight="1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 ht="12.75" customHeight="1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 ht="12.75" customHeight="1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 ht="12.75" customHeight="1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 ht="12.75" customHeight="1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 ht="12.75" customHeight="1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 ht="12.75" customHeight="1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 ht="12.75" customHeight="1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 ht="12.75" customHeight="1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 ht="12.75" customHeight="1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 ht="12.75" customHeight="1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 ht="12.75" customHeight="1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 ht="12.75" customHeight="1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 ht="12.75" customHeight="1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 ht="12.75" customHeight="1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 ht="12.75" customHeight="1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 ht="12.75" customHeight="1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 ht="12.75" customHeight="1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 ht="12.75" customHeight="1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 ht="12.75" customHeight="1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 ht="12.75" customHeight="1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 ht="12.75" customHeight="1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 ht="12.75" customHeight="1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 ht="12.75" customHeight="1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 ht="12.75" customHeight="1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 ht="12.75" customHeight="1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 ht="12.75" customHeight="1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 ht="12.75" customHeight="1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 ht="12.75" customHeight="1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 ht="12.75" customHeight="1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 ht="12.75" customHeight="1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 ht="12.75" customHeight="1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 ht="12.75" customHeight="1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 ht="12.75" customHeight="1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 ht="12.75" customHeight="1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 ht="12.75" customHeight="1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 ht="12.75" customHeight="1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 ht="12.75" customHeight="1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 ht="12.75" customHeight="1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 ht="12.75" customHeight="1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 ht="12.75" customHeight="1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 ht="12.75" customHeight="1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 ht="12.75" customHeight="1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 ht="12.75" customHeight="1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 ht="12.75" customHeight="1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 ht="12.75" customHeight="1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 ht="12.75" customHeight="1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 ht="12.75" customHeight="1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 ht="12.75" customHeight="1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 ht="12.75" customHeight="1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 ht="12.75" customHeight="1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 ht="12.75" customHeight="1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 ht="12.75" customHeight="1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 ht="12.75" customHeight="1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 ht="12.75" customHeight="1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 ht="12.75" customHeight="1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 ht="12.75" customHeight="1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 ht="12.75" customHeight="1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 ht="12.75" customHeight="1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 ht="12.75" customHeight="1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 ht="12.75" customHeight="1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 ht="12.75" customHeight="1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 ht="12.75" customHeight="1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 ht="12.75" customHeight="1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 ht="12.75" customHeight="1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 ht="12.75" customHeight="1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 ht="12.75" customHeight="1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 ht="12.75" customHeight="1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 ht="12.75" customHeight="1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 ht="12.75" customHeight="1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 ht="12.75" customHeight="1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 ht="12.75" customHeight="1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 ht="12.75" customHeight="1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 ht="12.75" customHeight="1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 ht="12.75" customHeight="1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 ht="12.75" customHeight="1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 ht="12.75" customHeight="1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 ht="12.75" customHeight="1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 ht="12.75" customHeight="1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 ht="12.75" customHeight="1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 ht="12.75" customHeight="1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 ht="12.75" customHeight="1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 ht="12.75" customHeight="1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 ht="12.75" customHeight="1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 ht="12.75" customHeight="1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 ht="12.75" customHeight="1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 ht="12.75" customHeight="1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 ht="12.75" customHeight="1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 ht="12.75" customHeight="1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 ht="12.75" customHeight="1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 ht="12.75" customHeight="1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 ht="12.75" customHeight="1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 ht="12.75" customHeight="1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 ht="12.75" customHeight="1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 ht="12.75" customHeight="1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 ht="12.75" customHeight="1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 ht="12.75" customHeight="1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 ht="12.75" customHeight="1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 ht="12.75" customHeight="1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 ht="12.75" customHeight="1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 ht="12.75" customHeight="1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 ht="12.75" customHeight="1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 ht="12.75" customHeight="1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 ht="12.75" customHeight="1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 ht="12.75" customHeight="1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 ht="12.75" customHeight="1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 ht="12.75" customHeight="1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 ht="12.75" customHeight="1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 ht="12.75" customHeight="1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 ht="12.75" customHeight="1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 ht="12.75" customHeight="1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 ht="12.75" customHeight="1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 ht="12.75" customHeight="1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 ht="12.75" customHeight="1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 ht="12.75" customHeight="1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 ht="12.75" customHeight="1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 ht="12.75" customHeight="1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 ht="12.75" customHeight="1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 ht="12.75" customHeight="1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 ht="12.75" customHeight="1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 ht="12.75" customHeight="1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 ht="12.75" customHeight="1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 ht="12.75" customHeight="1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 ht="12.75" customHeight="1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 ht="12.75" customHeight="1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 ht="12.75" customHeight="1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 ht="12.75" customHeight="1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 ht="12.75" customHeight="1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 ht="12.75" customHeight="1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 ht="12.75" customHeight="1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 ht="12.75" customHeight="1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 ht="12.75" customHeight="1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 ht="12.75" customHeight="1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 ht="12.75" customHeight="1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 ht="12.75" customHeight="1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 ht="12.75" customHeight="1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 ht="12.75" customHeight="1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 ht="12.75" customHeight="1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 ht="12.75" customHeight="1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 ht="12.75" customHeight="1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 ht="12.75" customHeight="1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 ht="12.75" customHeight="1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 ht="12.75" customHeight="1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 ht="12.75" customHeight="1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 ht="12.75" customHeight="1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 ht="12.75" customHeight="1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 ht="12.75" customHeight="1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 ht="12.75" customHeight="1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 ht="12.75" customHeight="1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 ht="12.75" customHeight="1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 ht="12.75" customHeight="1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 ht="12.75" customHeight="1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 ht="12.75" customHeight="1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 ht="12.75" customHeight="1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 ht="12.75" customHeight="1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 ht="12.75" customHeight="1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 ht="12.75" customHeight="1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 ht="12.75" customHeight="1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 ht="12.75" customHeight="1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 ht="12.75" customHeight="1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 ht="12.75" customHeight="1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 ht="12.75" customHeight="1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 ht="12.75" customHeight="1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 ht="12.75" customHeight="1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 ht="12.75" customHeight="1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 ht="12.75" customHeight="1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 ht="12.75" customHeight="1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 ht="12.75" customHeight="1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 ht="12.75" customHeight="1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 ht="12.75" customHeight="1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 ht="12.75" customHeight="1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 ht="12.75" customHeight="1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 ht="12.75" customHeight="1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 ht="12.75" customHeight="1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 ht="12.75" customHeight="1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 ht="12.75" customHeight="1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 ht="12.75" customHeight="1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 ht="12.75" customHeight="1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 ht="12.75" customHeight="1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 ht="12.75" customHeight="1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 ht="12.75" customHeight="1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 ht="12.75" customHeight="1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 ht="12.75" customHeight="1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 ht="12.75" customHeight="1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 ht="12.75" customHeight="1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 ht="12.75" customHeight="1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 ht="12.75" customHeight="1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 ht="12.75" customHeight="1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 ht="12.75" customHeight="1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 ht="12.75" customHeight="1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 ht="12.75" customHeight="1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 ht="12.75" customHeight="1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 ht="12.75" customHeight="1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 ht="12.75" customHeight="1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 ht="12.75" customHeight="1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 ht="12.75" customHeight="1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 ht="12.75" customHeight="1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 ht="12.75" customHeight="1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 ht="12.75" customHeight="1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 ht="12.75" customHeight="1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 ht="12.75" customHeight="1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 ht="12.75" customHeight="1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 ht="12.75" customHeight="1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 ht="12.75" customHeight="1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 ht="12.75" customHeight="1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 ht="12.75" customHeight="1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 ht="12.75" customHeight="1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 ht="12.75" customHeight="1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 ht="12.75" customHeight="1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 ht="12.75" customHeight="1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 ht="12.75" customHeight="1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 ht="12.75" customHeight="1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 ht="12.75" customHeight="1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 ht="12.75" customHeight="1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 ht="12.75" customHeight="1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 ht="12.75" customHeight="1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 ht="12.75" customHeight="1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 ht="12.75" customHeight="1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 ht="12.75" customHeight="1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 ht="12.75" customHeight="1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 ht="12.75" customHeight="1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 ht="12.75" customHeight="1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 ht="12.75" customHeight="1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 ht="12.75" customHeight="1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 ht="12.75" customHeight="1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 ht="12.75" customHeight="1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 ht="12.75" customHeight="1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 ht="12.75" customHeight="1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 ht="12.75" customHeight="1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 ht="12.75" customHeight="1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 ht="12.75" customHeight="1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 ht="12.75" customHeight="1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 ht="12.75" customHeight="1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 ht="12.75" customHeight="1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 ht="12.75" customHeight="1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 ht="12.75" customHeight="1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 ht="12.75" customHeight="1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 ht="12.75" customHeight="1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 ht="12.75" customHeight="1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 ht="12.75" customHeight="1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 ht="12.75" customHeight="1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 ht="12.75" customHeight="1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 ht="12.75" customHeight="1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 ht="12.75" customHeight="1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 ht="12.75" customHeight="1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 ht="12.75" customHeight="1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 ht="12.75" customHeight="1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 ht="12.75" customHeight="1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 ht="12.75" customHeight="1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 ht="12.75" customHeight="1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 ht="12.75" customHeight="1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 ht="12.75" customHeight="1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 ht="12.75" customHeight="1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 ht="12.75" customHeight="1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 ht="12.75" customHeight="1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 ht="12.75" customHeight="1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 ht="12.75" customHeight="1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 ht="12.75" customHeight="1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 ht="12.75" customHeight="1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 ht="12.75" customHeight="1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 ht="12.75" customHeight="1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 ht="12.75" customHeight="1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 ht="12.75" customHeight="1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 ht="12.75" customHeight="1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 ht="12.75" customHeight="1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 ht="12.75" customHeight="1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 ht="12.75" customHeight="1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 ht="12.75" customHeight="1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 ht="12.75" customHeight="1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 ht="12.75" customHeight="1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 ht="12.75" customHeight="1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 ht="12.75" customHeight="1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 ht="12.75" customHeight="1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 ht="12.75" customHeight="1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 ht="12.75" customHeight="1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 ht="12.75" customHeight="1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 ht="12.75" customHeight="1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 ht="12.75" customHeight="1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 ht="12.75" customHeight="1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 ht="12.75" customHeight="1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 ht="12.75" customHeight="1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 ht="12.75" customHeight="1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 ht="12.75" customHeight="1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 ht="12.75" customHeight="1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 ht="12.75" customHeight="1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 ht="12.75" customHeight="1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 ht="12.75" customHeight="1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 ht="12.75" customHeight="1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 ht="12.75" customHeight="1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 ht="12.75" customHeight="1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 ht="12.75" customHeight="1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 ht="12.75" customHeight="1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 ht="12.75" customHeight="1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 ht="12.75" customHeight="1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 ht="12.75" customHeight="1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 ht="12.75" customHeight="1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 ht="12.75" customHeight="1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 ht="12.75" customHeight="1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 ht="12.75" customHeight="1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 ht="12.75" customHeight="1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 ht="12.75" customHeight="1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 ht="12.75" customHeight="1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 ht="12.75" customHeight="1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 ht="12.75" customHeight="1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 ht="12.75" customHeight="1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 ht="12.75" customHeight="1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 ht="12.75" customHeight="1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 ht="12.75" customHeight="1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 ht="12.75" customHeight="1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 ht="12.75" customHeight="1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 ht="12.75" customHeight="1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 ht="12.75" customHeight="1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 ht="12.75" customHeight="1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 ht="12.75" customHeight="1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 ht="12.75" customHeight="1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 ht="12.75" customHeight="1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 ht="12.75" customHeight="1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 ht="12.75" customHeight="1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 ht="12.75" customHeight="1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 ht="12.75" customHeight="1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 ht="12.75" customHeight="1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 ht="12.75" customHeight="1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 ht="12.75" customHeight="1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 ht="12.75" customHeight="1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 ht="12.75" customHeight="1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 ht="12.75" customHeight="1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 ht="12.75" customHeight="1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 ht="12.75" customHeight="1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 ht="12.75" customHeight="1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 ht="12.75" customHeight="1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 ht="12.75" customHeight="1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 ht="12.75" customHeight="1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 ht="12.75" customHeight="1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 ht="12.75" customHeight="1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 ht="12.75" customHeight="1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 ht="12.75" customHeight="1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 ht="12.75" customHeight="1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 ht="12.75" customHeight="1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 ht="12.75" customHeight="1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 ht="12.75" customHeight="1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 ht="12.75" customHeight="1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 ht="12.75" customHeight="1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 ht="12.75" customHeight="1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 ht="12.75" customHeight="1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 ht="12.75" customHeight="1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 ht="12.75" customHeight="1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 ht="12.75" customHeight="1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 ht="12.75" customHeight="1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 ht="12.75" customHeight="1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 ht="12.75" customHeight="1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 ht="12.75" customHeight="1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 ht="12.75" customHeight="1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 ht="12.75" customHeight="1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 ht="12.75" customHeight="1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 ht="12.75" customHeight="1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 ht="12.75" customHeight="1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 ht="12.75" customHeight="1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 ht="12.75" customHeight="1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 ht="12.75" customHeight="1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 ht="12.75" customHeight="1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 ht="12.75" customHeight="1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 ht="12.75" customHeight="1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 ht="12.75" customHeight="1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 ht="12.75" customHeight="1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 ht="12.75" customHeight="1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 ht="12.75" customHeight="1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 ht="12.75" customHeight="1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 ht="12.75" customHeight="1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 ht="12.75" customHeight="1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 ht="12.75" customHeight="1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 ht="12.75" customHeight="1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 ht="12.75" customHeight="1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 ht="12.75" customHeight="1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 ht="12.75" customHeight="1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 ht="12.75" customHeight="1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 ht="12.75" customHeight="1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 ht="12.75" customHeight="1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 ht="12.75" customHeight="1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 ht="12.75" customHeight="1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 ht="12.75" customHeight="1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 ht="12.75" customHeight="1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 ht="12.75" customHeight="1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 ht="12.75" customHeight="1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 ht="12.75" customHeight="1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 ht="12.75" customHeight="1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 ht="12.75" customHeight="1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 ht="12.75" customHeight="1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 ht="12.75" customHeight="1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 ht="12.75" customHeight="1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 ht="12.75" customHeight="1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 ht="12.75" customHeight="1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 ht="12.75" customHeight="1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 ht="12.75" customHeight="1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 ht="12.75" customHeight="1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 ht="12.75" customHeight="1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 ht="12.75" customHeight="1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 ht="12.75" customHeight="1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 ht="12.75" customHeight="1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 ht="12.75" customHeight="1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 ht="12.75" customHeight="1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 ht="12.75" customHeight="1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 ht="12.75" customHeight="1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 ht="12.75" customHeight="1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 ht="12.75" customHeight="1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 ht="12.75" customHeight="1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 ht="12.75" customHeight="1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 ht="12.75" customHeight="1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 ht="12.75" customHeight="1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 ht="12.75" customHeight="1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 ht="12.75" customHeight="1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 ht="12.75" customHeight="1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 ht="12.75" customHeight="1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 ht="12.75" customHeight="1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 ht="12.75" customHeight="1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 ht="12.75" customHeight="1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 ht="12.75" customHeight="1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 ht="12.75" customHeight="1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 ht="12.75" customHeight="1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 ht="12.75" customHeight="1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 ht="12.75" customHeight="1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 ht="12.75" customHeight="1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 ht="12.75" customHeight="1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 ht="12.75" customHeight="1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 ht="12.75" customHeight="1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 ht="12.75" customHeight="1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 ht="12.75" customHeight="1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 ht="12.75" customHeight="1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 ht="12.75" customHeight="1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 ht="12.75" customHeight="1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 ht="12.75" customHeight="1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 ht="12.75" customHeight="1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 ht="12.75" customHeight="1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 ht="12.75" customHeight="1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 ht="12.75" customHeight="1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 ht="12.75" customHeight="1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 ht="12.75" customHeight="1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 ht="12.75" customHeight="1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 ht="12.75" customHeight="1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 ht="12.75" customHeight="1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 ht="12.75" customHeight="1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 ht="12.75" customHeight="1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 ht="12.75" customHeight="1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 ht="12.75" customHeight="1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 ht="12.75" customHeight="1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 ht="12.75" customHeight="1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 ht="12.75" customHeight="1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 ht="12.75" customHeight="1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 ht="12.75" customHeight="1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 ht="12.75" customHeight="1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 ht="12.75" customHeight="1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 ht="12.75" customHeight="1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 ht="12.75" customHeight="1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 ht="12.75" customHeight="1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 ht="12.75" customHeight="1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 ht="12.75" customHeight="1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 ht="12.75" customHeight="1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 ht="12.75" customHeight="1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 ht="12.75" customHeight="1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 ht="12.75" customHeight="1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 ht="12.75" customHeight="1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 ht="12.75" customHeight="1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r="941" ht="12.75" customHeight="1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 ht="12.75" customHeight="1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r="943" ht="12.75" customHeight="1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 ht="12.75" customHeight="1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r="945" ht="12.75" customHeight="1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 ht="12.75" customHeight="1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r="947" ht="12.75" customHeight="1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  <row r="948" ht="12.75" customHeight="1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</row>
    <row r="949" ht="12.75" customHeight="1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</row>
    <row r="950" ht="12.75" customHeight="1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</row>
    <row r="951" ht="12.75" customHeight="1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</row>
    <row r="952" ht="12.75" customHeight="1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</row>
    <row r="953" ht="12.75" customHeight="1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</row>
    <row r="954" ht="12.75" customHeight="1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</row>
    <row r="955" ht="12.75" customHeight="1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</row>
    <row r="956" ht="12.75" customHeight="1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</row>
    <row r="957" ht="12.75" customHeight="1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</row>
    <row r="958" ht="12.75" customHeight="1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</row>
    <row r="959" ht="12.75" customHeight="1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</row>
    <row r="960" ht="12.75" customHeight="1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</row>
    <row r="961" ht="12.75" customHeight="1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</row>
    <row r="962" ht="12.75" customHeight="1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</row>
    <row r="963" ht="12.75" customHeight="1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</row>
    <row r="964" ht="12.75" customHeight="1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</row>
    <row r="965" ht="12.75" customHeight="1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</row>
    <row r="966" ht="12.75" customHeight="1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</row>
    <row r="967" ht="12.75" customHeight="1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</row>
    <row r="968" ht="12.75" customHeight="1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</row>
    <row r="969" ht="12.75" customHeight="1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</row>
    <row r="970" ht="12.75" customHeight="1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</row>
    <row r="971" ht="12.75" customHeight="1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</row>
    <row r="972" ht="12.75" customHeight="1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</row>
    <row r="973" ht="12.75" customHeight="1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</row>
    <row r="974" ht="12.75" customHeight="1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</row>
    <row r="975" ht="12.75" customHeight="1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</row>
    <row r="976" ht="12.75" customHeight="1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</row>
    <row r="977" ht="12.75" customHeight="1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</row>
    <row r="978" ht="12.75" customHeight="1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</row>
    <row r="979" ht="12.75" customHeight="1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</row>
    <row r="980" ht="12.75" customHeight="1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</row>
    <row r="981" ht="12.75" customHeight="1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</row>
    <row r="982" ht="12.75" customHeight="1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</row>
    <row r="983" ht="12.75" customHeight="1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</row>
    <row r="984" ht="12.75" customHeight="1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</row>
    <row r="985" ht="12.75" customHeight="1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</row>
    <row r="986" ht="12.75" customHeight="1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</row>
    <row r="987" ht="12.75" customHeight="1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</row>
    <row r="988" ht="12.75" customHeight="1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</row>
    <row r="989" ht="12.75" customHeight="1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</row>
    <row r="990" ht="12.75" customHeight="1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</row>
    <row r="991" ht="12.75" customHeight="1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</row>
    <row r="992" ht="12.75" customHeight="1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</row>
    <row r="993" ht="12.75" customHeight="1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</row>
    <row r="994" ht="12.75" customHeight="1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</row>
    <row r="995" ht="12.75" customHeight="1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</row>
    <row r="996" ht="12.75" customHeight="1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</row>
    <row r="997" ht="12.75" customHeight="1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</row>
    <row r="998" ht="12.75" customHeight="1">
      <c r="A998" s="11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</row>
    <row r="999" ht="12.75" customHeight="1">
      <c r="A999" s="11"/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</row>
    <row r="1000" ht="12.75" customHeight="1">
      <c r="A1000" s="11"/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</row>
  </sheetData>
  <mergeCells count="4">
    <mergeCell ref="A1:F1"/>
    <mergeCell ref="A9:F9"/>
    <mergeCell ref="A17:F17"/>
    <mergeCell ref="A25:F25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" width="10.78"/>
    <col customWidth="1" min="3" max="3" width="13.0"/>
    <col customWidth="1" min="4" max="4" width="10.78"/>
    <col customWidth="1" min="5" max="5" width="13.0"/>
    <col customWidth="1" min="6" max="6" width="10.78"/>
    <col customWidth="1" min="7" max="26" width="10.44"/>
  </cols>
  <sheetData>
    <row r="1" ht="12.75" customHeight="1">
      <c r="A1" s="4" t="s">
        <v>22</v>
      </c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ht="12.75" customHeight="1">
      <c r="A2" s="4" t="s">
        <v>23</v>
      </c>
      <c r="B2" s="4" t="s">
        <v>24</v>
      </c>
      <c r="C2" s="4" t="s">
        <v>25</v>
      </c>
      <c r="D2" s="4" t="s">
        <v>26</v>
      </c>
      <c r="E2" s="4" t="s">
        <v>27</v>
      </c>
      <c r="F2" s="4" t="s">
        <v>28</v>
      </c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ht="12.75" customHeight="1">
      <c r="A3" s="13">
        <v>360.0</v>
      </c>
      <c r="B3" s="13">
        <v>10.0</v>
      </c>
      <c r="C3" s="13">
        <v>0.3</v>
      </c>
      <c r="D3" s="13">
        <f t="shared" ref="D3:D4" si="1">B3*C3</f>
        <v>3</v>
      </c>
      <c r="E3" s="13">
        <v>0.7</v>
      </c>
      <c r="F3" s="13">
        <f t="shared" ref="F3:F4" si="2">E3*B3</f>
        <v>7</v>
      </c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ht="12.75" customHeight="1">
      <c r="A4" s="13">
        <v>341.0</v>
      </c>
      <c r="B4" s="13">
        <v>12.0</v>
      </c>
      <c r="C4" s="13">
        <v>0.417</v>
      </c>
      <c r="D4" s="13">
        <f t="shared" si="1"/>
        <v>5.004</v>
      </c>
      <c r="E4" s="13">
        <v>0.583</v>
      </c>
      <c r="F4" s="13">
        <f t="shared" si="2"/>
        <v>6.996</v>
      </c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ht="12.75" customHeight="1">
      <c r="A5" s="13"/>
      <c r="B5" s="13"/>
      <c r="C5" s="13"/>
      <c r="D5" s="14"/>
      <c r="E5" s="14"/>
      <c r="F5" s="14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ht="12.75" customHeight="1">
      <c r="A6" s="4" t="s">
        <v>29</v>
      </c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ht="12.75" customHeight="1">
      <c r="A7" s="4" t="s">
        <v>23</v>
      </c>
      <c r="B7" s="4" t="s">
        <v>24</v>
      </c>
      <c r="C7" s="4" t="s">
        <v>25</v>
      </c>
      <c r="D7" s="4" t="s">
        <v>26</v>
      </c>
      <c r="E7" s="4" t="s">
        <v>27</v>
      </c>
      <c r="F7" s="4" t="s">
        <v>28</v>
      </c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ht="12.75" customHeight="1">
      <c r="A8" s="13">
        <v>623.0</v>
      </c>
      <c r="B8" s="13">
        <v>12.0</v>
      </c>
      <c r="C8" s="13">
        <v>0.667</v>
      </c>
      <c r="D8" s="13">
        <f t="shared" ref="D8:D9" si="3">B8*C8</f>
        <v>8.004</v>
      </c>
      <c r="E8" s="13">
        <v>0.333</v>
      </c>
      <c r="F8" s="13">
        <f t="shared" ref="F8:F9" si="4">E8*B8</f>
        <v>3.996</v>
      </c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ht="12.75" customHeight="1">
      <c r="A9" s="13">
        <v>628.0</v>
      </c>
      <c r="B9" s="13">
        <v>12.0</v>
      </c>
      <c r="C9" s="13">
        <v>0.667</v>
      </c>
      <c r="D9" s="13">
        <f t="shared" si="3"/>
        <v>8.004</v>
      </c>
      <c r="E9" s="13">
        <v>0.333</v>
      </c>
      <c r="F9" s="13">
        <f t="shared" si="4"/>
        <v>3.996</v>
      </c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ht="12.75" customHeight="1">
      <c r="A10" s="13"/>
      <c r="B10" s="13"/>
      <c r="C10" s="13"/>
      <c r="D10" s="14"/>
      <c r="E10" s="14"/>
      <c r="F10" s="14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ht="12.75" customHeight="1">
      <c r="A11" s="4" t="s">
        <v>30</v>
      </c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ht="12.75" customHeight="1">
      <c r="A12" s="4" t="s">
        <v>23</v>
      </c>
      <c r="B12" s="4" t="s">
        <v>24</v>
      </c>
      <c r="C12" s="4" t="s">
        <v>25</v>
      </c>
      <c r="D12" s="4" t="s">
        <v>26</v>
      </c>
      <c r="E12" s="4" t="s">
        <v>27</v>
      </c>
      <c r="F12" s="4" t="s">
        <v>28</v>
      </c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ht="12.75" customHeight="1">
      <c r="A13" s="13">
        <v>716.0</v>
      </c>
      <c r="B13" s="13">
        <v>12.0</v>
      </c>
      <c r="C13" s="13">
        <v>0.833</v>
      </c>
      <c r="D13" s="13">
        <f t="shared" ref="D13:D14" si="5">B13*C13</f>
        <v>9.996</v>
      </c>
      <c r="E13" s="13">
        <v>0.167</v>
      </c>
      <c r="F13" s="13">
        <f t="shared" ref="F13:F14" si="6">E13*B13</f>
        <v>2.004</v>
      </c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ht="12.75" customHeight="1">
      <c r="A14" s="13">
        <v>473.0</v>
      </c>
      <c r="B14" s="13">
        <v>23.0</v>
      </c>
      <c r="C14" s="13">
        <v>0.826</v>
      </c>
      <c r="D14" s="13">
        <f t="shared" si="5"/>
        <v>18.998</v>
      </c>
      <c r="E14" s="13">
        <v>0.174</v>
      </c>
      <c r="F14" s="13">
        <f t="shared" si="6"/>
        <v>4.002</v>
      </c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ht="12.75" customHeight="1">
      <c r="A15" s="13"/>
      <c r="B15" s="13"/>
      <c r="C15" s="13"/>
      <c r="D15" s="14"/>
      <c r="E15" s="14"/>
      <c r="F15" s="14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ht="16.5" customHeight="1">
      <c r="A16" s="16" t="s">
        <v>31</v>
      </c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ht="12.75" customHeight="1">
      <c r="A17" s="4" t="s">
        <v>23</v>
      </c>
      <c r="B17" s="4" t="s">
        <v>24</v>
      </c>
      <c r="C17" s="4" t="s">
        <v>25</v>
      </c>
      <c r="D17" s="4" t="s">
        <v>26</v>
      </c>
      <c r="E17" s="4" t="s">
        <v>27</v>
      </c>
      <c r="F17" s="4" t="s">
        <v>28</v>
      </c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ht="12.75" customHeight="1">
      <c r="A18" s="13">
        <v>722.0</v>
      </c>
      <c r="B18" s="13">
        <v>30.0</v>
      </c>
      <c r="C18" s="13">
        <v>0.867</v>
      </c>
      <c r="D18" s="13">
        <f t="shared" ref="D18:D29" si="7">B18*C18</f>
        <v>26.01</v>
      </c>
      <c r="E18" s="13">
        <v>0.133</v>
      </c>
      <c r="F18" s="13">
        <f t="shared" ref="F18:F29" si="8">E18*B18</f>
        <v>3.99</v>
      </c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ht="12.75" customHeight="1">
      <c r="A19" s="13">
        <v>360.0</v>
      </c>
      <c r="B19" s="13">
        <v>41.0</v>
      </c>
      <c r="C19" s="13">
        <v>0.927</v>
      </c>
      <c r="D19" s="13">
        <f t="shared" si="7"/>
        <v>38.007</v>
      </c>
      <c r="E19" s="13">
        <v>0.073</v>
      </c>
      <c r="F19" s="13">
        <f t="shared" si="8"/>
        <v>2.993</v>
      </c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ht="12.75" customHeight="1">
      <c r="A20" s="13">
        <v>229.0</v>
      </c>
      <c r="B20" s="13">
        <v>44.0</v>
      </c>
      <c r="C20" s="13">
        <v>0.909</v>
      </c>
      <c r="D20" s="13">
        <f t="shared" si="7"/>
        <v>39.996</v>
      </c>
      <c r="E20" s="13">
        <v>0.091</v>
      </c>
      <c r="F20" s="13">
        <f t="shared" si="8"/>
        <v>4.004</v>
      </c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ht="12.75" customHeight="1">
      <c r="A21" s="13">
        <v>490.0</v>
      </c>
      <c r="B21" s="13">
        <v>45.0</v>
      </c>
      <c r="C21" s="13">
        <v>0.933</v>
      </c>
      <c r="D21" s="13">
        <f t="shared" si="7"/>
        <v>41.985</v>
      </c>
      <c r="E21" s="13">
        <v>0.067</v>
      </c>
      <c r="F21" s="13">
        <f t="shared" si="8"/>
        <v>3.015</v>
      </c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ht="12.75" customHeight="1">
      <c r="A22" s="13">
        <v>495.0</v>
      </c>
      <c r="B22" s="13">
        <v>45.0</v>
      </c>
      <c r="C22" s="13">
        <v>0.933</v>
      </c>
      <c r="D22" s="13">
        <f t="shared" si="7"/>
        <v>41.985</v>
      </c>
      <c r="E22" s="13">
        <v>0.067</v>
      </c>
      <c r="F22" s="13">
        <f t="shared" si="8"/>
        <v>3.015</v>
      </c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ht="12.75" customHeight="1">
      <c r="A23" s="13">
        <v>473.0</v>
      </c>
      <c r="B23" s="13">
        <v>48.0</v>
      </c>
      <c r="C23" s="13">
        <v>0.938</v>
      </c>
      <c r="D23" s="13">
        <f t="shared" si="7"/>
        <v>45.024</v>
      </c>
      <c r="E23" s="13">
        <v>0.063</v>
      </c>
      <c r="F23" s="13">
        <f t="shared" si="8"/>
        <v>3.024</v>
      </c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ht="12.75" customHeight="1">
      <c r="A24" s="13">
        <v>266.0</v>
      </c>
      <c r="B24" s="13">
        <v>53.0</v>
      </c>
      <c r="C24" s="13">
        <v>0.925</v>
      </c>
      <c r="D24" s="13">
        <f t="shared" si="7"/>
        <v>49.025</v>
      </c>
      <c r="E24" s="13">
        <v>0.075</v>
      </c>
      <c r="F24" s="13">
        <f t="shared" si="8"/>
        <v>3.975</v>
      </c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ht="12.75" customHeight="1">
      <c r="A25" s="13">
        <v>239.0</v>
      </c>
      <c r="B25" s="13">
        <v>54.0</v>
      </c>
      <c r="C25" s="13">
        <v>0.926</v>
      </c>
      <c r="D25" s="13">
        <f t="shared" si="7"/>
        <v>50.004</v>
      </c>
      <c r="E25" s="13">
        <v>0.074</v>
      </c>
      <c r="F25" s="13">
        <f t="shared" si="8"/>
        <v>3.996</v>
      </c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ht="12.75" customHeight="1">
      <c r="A26" s="13">
        <v>526.0</v>
      </c>
      <c r="B26" s="13">
        <v>55.0</v>
      </c>
      <c r="C26" s="13">
        <v>0.891</v>
      </c>
      <c r="D26" s="13">
        <f t="shared" si="7"/>
        <v>49.005</v>
      </c>
      <c r="E26" s="13">
        <v>0.109</v>
      </c>
      <c r="F26" s="13">
        <f t="shared" si="8"/>
        <v>5.995</v>
      </c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ht="12.75" customHeight="1">
      <c r="A27" s="13">
        <v>156.0</v>
      </c>
      <c r="B27" s="13">
        <v>56.0</v>
      </c>
      <c r="C27" s="13">
        <v>0.946</v>
      </c>
      <c r="D27" s="13">
        <f t="shared" si="7"/>
        <v>52.976</v>
      </c>
      <c r="E27" s="13">
        <v>0.054</v>
      </c>
      <c r="F27" s="13">
        <f t="shared" si="8"/>
        <v>3.024</v>
      </c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ht="12.75" customHeight="1">
      <c r="A28" s="13">
        <v>118.0</v>
      </c>
      <c r="B28" s="13">
        <v>66.0</v>
      </c>
      <c r="C28" s="13">
        <v>0.909</v>
      </c>
      <c r="D28" s="13">
        <f t="shared" si="7"/>
        <v>59.994</v>
      </c>
      <c r="E28" s="13">
        <v>0.091</v>
      </c>
      <c r="F28" s="13">
        <f t="shared" si="8"/>
        <v>6.006</v>
      </c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ht="12.75" customHeight="1">
      <c r="A29" s="13">
        <v>623.0</v>
      </c>
      <c r="B29" s="13">
        <v>69.0</v>
      </c>
      <c r="C29" s="13">
        <v>0.942</v>
      </c>
      <c r="D29" s="13">
        <f t="shared" si="7"/>
        <v>64.998</v>
      </c>
      <c r="E29" s="13">
        <v>0.058</v>
      </c>
      <c r="F29" s="13">
        <f t="shared" si="8"/>
        <v>4.002</v>
      </c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ht="12.75" customHeight="1">
      <c r="A30" s="13"/>
      <c r="B30" s="13"/>
      <c r="C30" s="13"/>
      <c r="D30" s="14"/>
      <c r="E30" s="14"/>
      <c r="F30" s="14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ht="16.5" customHeight="1">
      <c r="A31" s="17" t="s">
        <v>34</v>
      </c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ht="12.75" customHeight="1">
      <c r="A32" s="18" t="s">
        <v>23</v>
      </c>
      <c r="B32" s="18" t="s">
        <v>24</v>
      </c>
      <c r="C32" s="18" t="s">
        <v>25</v>
      </c>
      <c r="D32" s="4" t="s">
        <v>26</v>
      </c>
      <c r="E32" s="4" t="s">
        <v>27</v>
      </c>
      <c r="F32" s="4" t="s">
        <v>28</v>
      </c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ht="12.75" customHeight="1">
      <c r="A33" s="13">
        <v>716.0</v>
      </c>
      <c r="B33" s="13">
        <v>36.0</v>
      </c>
      <c r="C33" s="13">
        <v>0.778</v>
      </c>
      <c r="D33" s="13">
        <f t="shared" ref="D33:D46" si="9">C33*B33</f>
        <v>28.008</v>
      </c>
      <c r="E33" s="13">
        <v>0.222</v>
      </c>
      <c r="F33" s="13">
        <f t="shared" ref="F33:F46" si="10">E33*B33</f>
        <v>7.992</v>
      </c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ht="12.75" customHeight="1">
      <c r="A34" s="13">
        <v>229.0</v>
      </c>
      <c r="B34" s="13">
        <v>52.0</v>
      </c>
      <c r="C34" s="13">
        <v>0.808</v>
      </c>
      <c r="D34" s="13">
        <f t="shared" si="9"/>
        <v>42.016</v>
      </c>
      <c r="E34" s="13">
        <v>0.192</v>
      </c>
      <c r="F34" s="13">
        <f t="shared" si="10"/>
        <v>9.984</v>
      </c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ht="12.75" customHeight="1">
      <c r="A35" s="13">
        <v>239.0</v>
      </c>
      <c r="B35" s="13">
        <v>56.0</v>
      </c>
      <c r="C35" s="13">
        <v>0.768</v>
      </c>
      <c r="D35" s="13">
        <f t="shared" si="9"/>
        <v>43.008</v>
      </c>
      <c r="E35" s="13">
        <v>0.214</v>
      </c>
      <c r="F35" s="13">
        <f t="shared" si="10"/>
        <v>11.984</v>
      </c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ht="12.75" customHeight="1">
      <c r="A36" s="13">
        <v>266.0</v>
      </c>
      <c r="B36" s="13">
        <v>67.0</v>
      </c>
      <c r="C36" s="13">
        <v>0.791</v>
      </c>
      <c r="D36" s="13">
        <f t="shared" si="9"/>
        <v>52.997</v>
      </c>
      <c r="E36" s="13">
        <v>0.209</v>
      </c>
      <c r="F36" s="13">
        <f t="shared" si="10"/>
        <v>14.003</v>
      </c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ht="12.75" customHeight="1">
      <c r="A37" s="13">
        <v>360.0</v>
      </c>
      <c r="B37" s="13">
        <v>68.0</v>
      </c>
      <c r="C37" s="13">
        <v>0.779</v>
      </c>
      <c r="D37" s="13">
        <f t="shared" si="9"/>
        <v>52.972</v>
      </c>
      <c r="E37" s="13">
        <v>0.221</v>
      </c>
      <c r="F37" s="13">
        <f t="shared" si="10"/>
        <v>15.028</v>
      </c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ht="12.75" customHeight="1">
      <c r="A38" s="13">
        <v>341.0</v>
      </c>
      <c r="B38" s="13">
        <v>71.0</v>
      </c>
      <c r="C38" s="13">
        <v>0.732</v>
      </c>
      <c r="D38" s="13">
        <f t="shared" si="9"/>
        <v>51.972</v>
      </c>
      <c r="E38" s="13">
        <v>0.268</v>
      </c>
      <c r="F38" s="13">
        <f t="shared" si="10"/>
        <v>19.028</v>
      </c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ht="12.75" customHeight="1">
      <c r="A39" s="13">
        <v>473.0</v>
      </c>
      <c r="B39" s="13">
        <v>71.0</v>
      </c>
      <c r="C39" s="13">
        <v>0.789</v>
      </c>
      <c r="D39" s="13">
        <f t="shared" si="9"/>
        <v>56.019</v>
      </c>
      <c r="E39" s="13">
        <v>0.211</v>
      </c>
      <c r="F39" s="13">
        <f t="shared" si="10"/>
        <v>14.981</v>
      </c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ht="12.75" customHeight="1">
      <c r="A40" s="13">
        <v>526.0</v>
      </c>
      <c r="B40" s="13">
        <v>76.0</v>
      </c>
      <c r="C40" s="13">
        <v>0.829</v>
      </c>
      <c r="D40" s="13">
        <f t="shared" si="9"/>
        <v>63.004</v>
      </c>
      <c r="E40" s="13">
        <v>0.158</v>
      </c>
      <c r="F40" s="13">
        <f t="shared" si="10"/>
        <v>12.008</v>
      </c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ht="12.75" customHeight="1">
      <c r="A41" s="13">
        <v>490.0</v>
      </c>
      <c r="B41" s="13">
        <v>77.0</v>
      </c>
      <c r="C41" s="13">
        <v>0.766</v>
      </c>
      <c r="D41" s="13">
        <f t="shared" si="9"/>
        <v>58.982</v>
      </c>
      <c r="E41" s="13">
        <v>0.221</v>
      </c>
      <c r="F41" s="13">
        <f t="shared" si="10"/>
        <v>17.017</v>
      </c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ht="12.75" customHeight="1">
      <c r="A42" s="13">
        <v>495.0</v>
      </c>
      <c r="B42" s="13">
        <v>77.0</v>
      </c>
      <c r="C42" s="13">
        <v>0.779</v>
      </c>
      <c r="D42" s="13">
        <f t="shared" si="9"/>
        <v>59.983</v>
      </c>
      <c r="E42" s="13">
        <v>0.208</v>
      </c>
      <c r="F42" s="13">
        <f t="shared" si="10"/>
        <v>16.016</v>
      </c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ht="12.75" customHeight="1">
      <c r="A43" s="13">
        <v>156.0</v>
      </c>
      <c r="B43" s="13">
        <v>83.0</v>
      </c>
      <c r="C43" s="13">
        <v>0.819</v>
      </c>
      <c r="D43" s="13">
        <f t="shared" si="9"/>
        <v>67.977</v>
      </c>
      <c r="E43" s="13">
        <v>0.169</v>
      </c>
      <c r="F43" s="13">
        <f t="shared" si="10"/>
        <v>14.027</v>
      </c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ht="12.75" customHeight="1">
      <c r="A44" s="13">
        <v>118.0</v>
      </c>
      <c r="B44" s="13">
        <v>92.0</v>
      </c>
      <c r="C44" s="13">
        <v>0.804</v>
      </c>
      <c r="D44" s="13">
        <f t="shared" si="9"/>
        <v>73.968</v>
      </c>
      <c r="E44" s="13">
        <v>0.196</v>
      </c>
      <c r="F44" s="13">
        <f t="shared" si="10"/>
        <v>18.032</v>
      </c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ht="12.75" customHeight="1">
      <c r="A45" s="13">
        <v>628.0</v>
      </c>
      <c r="B45" s="13">
        <v>93.0</v>
      </c>
      <c r="C45" s="13">
        <v>0.817</v>
      </c>
      <c r="D45" s="13">
        <f t="shared" si="9"/>
        <v>75.981</v>
      </c>
      <c r="E45" s="13">
        <v>0.183</v>
      </c>
      <c r="F45" s="13">
        <f t="shared" si="10"/>
        <v>17.019</v>
      </c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ht="12.75" customHeight="1">
      <c r="A46" s="13">
        <v>623.0</v>
      </c>
      <c r="B46" s="13">
        <v>94.0</v>
      </c>
      <c r="C46" s="13">
        <v>0.809</v>
      </c>
      <c r="D46" s="13">
        <f t="shared" si="9"/>
        <v>76.046</v>
      </c>
      <c r="E46" s="13">
        <v>0.191</v>
      </c>
      <c r="F46" s="13">
        <f t="shared" si="10"/>
        <v>17.954</v>
      </c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ht="12.75" customHeight="1">
      <c r="A47" s="13"/>
      <c r="B47" s="13"/>
      <c r="C47" s="13"/>
      <c r="D47" s="14"/>
      <c r="E47" s="13"/>
      <c r="F47" s="14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ht="12.75" customHeight="1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ht="12.75" customHeight="1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ht="12.75" customHeight="1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ht="12.75" customHeight="1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ht="12.75" customHeight="1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ht="12.75" customHeight="1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ht="12.75" customHeight="1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ht="12.75" customHeight="1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ht="12.75" customHeight="1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ht="12.75" customHeight="1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ht="12.75" customHeight="1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ht="12.75" customHeight="1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ht="12.75" customHeight="1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ht="12.75" customHeight="1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ht="12.75" customHeight="1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ht="12.75" customHeight="1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ht="12.75" customHeight="1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ht="12.75" customHeight="1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ht="12.75" customHeight="1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ht="12.75" customHeight="1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ht="12.75" customHeight="1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ht="12.75" customHeight="1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ht="12.75" customHeight="1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ht="12.75" customHeight="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ht="12.75" customHeight="1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ht="12.75" customHeight="1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ht="12.75" customHeight="1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ht="12.75" customHeight="1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ht="12.75" customHeight="1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ht="12.75" customHeight="1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ht="12.75" customHeight="1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ht="12.75" customHeight="1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ht="12.75" customHeight="1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ht="12.75" customHeight="1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ht="12.75" customHeight="1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ht="12.75" customHeight="1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ht="12.75" customHeight="1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ht="12.75" customHeight="1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ht="12.75" customHeight="1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ht="12.75" customHeight="1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ht="12.75" customHeight="1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ht="12.75" customHeight="1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ht="12.75" customHeight="1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ht="12.75" customHeight="1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ht="12.75" customHeight="1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ht="12.75" customHeight="1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ht="12.75" customHeight="1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ht="12.75" customHeight="1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ht="12.75" customHeight="1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ht="12.75" customHeight="1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ht="12.75" customHeight="1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ht="12.75" customHeight="1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ht="12.75" customHeight="1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ht="12.75" customHeight="1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ht="12.75" customHeight="1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ht="12.75" customHeight="1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ht="12.75" customHeight="1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ht="12.75" customHeight="1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ht="12.75" customHeight="1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ht="12.75" customHeight="1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ht="12.75" customHeight="1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ht="12.75" customHeight="1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ht="12.75" customHeight="1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ht="12.75" customHeight="1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ht="12.75" customHeight="1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ht="12.75" customHeight="1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ht="12.75" customHeight="1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ht="12.75" customHeight="1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ht="12.75" customHeight="1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ht="12.75" customHeight="1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ht="12.75" customHeight="1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ht="12.75" customHeight="1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ht="12.75" customHeight="1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ht="12.75" customHeight="1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ht="12.75" customHeight="1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ht="12.75" customHeight="1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ht="12.75" customHeight="1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ht="12.75" customHeight="1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ht="12.75" customHeight="1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ht="12.75" customHeight="1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ht="12.75" customHeight="1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ht="12.75" customHeight="1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ht="12.75" customHeight="1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ht="12.75" customHeight="1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ht="12.75" customHeight="1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ht="12.75" customHeight="1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ht="12.75" customHeight="1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ht="12.75" customHeight="1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ht="12.75" customHeight="1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ht="12.75" customHeight="1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ht="12.75" customHeight="1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ht="12.75" customHeight="1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ht="12.75" customHeight="1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ht="12.75" customHeight="1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ht="12.75" customHeight="1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ht="12.75" customHeight="1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ht="12.75" customHeight="1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ht="12.75" customHeight="1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ht="12.75" customHeight="1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ht="12.75" customHeight="1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ht="12.75" customHeight="1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ht="12.75" customHeight="1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ht="12.75" customHeight="1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ht="12.75" customHeight="1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ht="12.75" customHeight="1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ht="12.75" customHeight="1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ht="12.75" customHeight="1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ht="12.75" customHeight="1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ht="12.75" customHeight="1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ht="12.75" customHeight="1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ht="12.75" customHeight="1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ht="12.75" customHeight="1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ht="12.75" customHeight="1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ht="12.75" customHeight="1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ht="12.75" customHeight="1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ht="12.75" customHeight="1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ht="12.75" customHeight="1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ht="12.75" customHeight="1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ht="12.75" customHeight="1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ht="12.75" customHeight="1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ht="12.75" customHeight="1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ht="12.75" customHeight="1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ht="12.75" customHeight="1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ht="12.75" customHeight="1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ht="12.75" customHeight="1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ht="12.75" customHeight="1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ht="12.75" customHeight="1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ht="12.75" customHeight="1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ht="12.75" customHeight="1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ht="12.75" customHeight="1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ht="12.75" customHeight="1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ht="12.75" customHeight="1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ht="12.75" customHeight="1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ht="12.75" customHeight="1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ht="12.75" customHeight="1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ht="12.75" customHeight="1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ht="12.75" customHeight="1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ht="12.75" customHeight="1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ht="12.75" customHeight="1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ht="12.75" customHeight="1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ht="12.75" customHeight="1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ht="12.75" customHeight="1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ht="12.75" customHeight="1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ht="12.75" customHeight="1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ht="12.75" customHeight="1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ht="12.75" customHeight="1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ht="12.75" customHeight="1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ht="12.75" customHeight="1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ht="12.75" customHeight="1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ht="12.75" customHeight="1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ht="12.75" customHeight="1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ht="12.75" customHeight="1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ht="12.75" customHeight="1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ht="12.75" customHeight="1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ht="12.75" customHeight="1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ht="12.75" customHeight="1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ht="12.75" customHeight="1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ht="12.75" customHeight="1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ht="12.75" customHeight="1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ht="12.75" customHeight="1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ht="12.75" customHeight="1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ht="12.75" customHeight="1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ht="12.75" customHeight="1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ht="12.75" customHeight="1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ht="12.75" customHeight="1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ht="12.75" customHeight="1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ht="12.75" customHeight="1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ht="12.75" customHeight="1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ht="12.75" customHeight="1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ht="12.75" customHeight="1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ht="12.75" customHeight="1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ht="12.75" customHeight="1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ht="12.75" customHeight="1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ht="12.75" customHeight="1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 ht="12.75" customHeight="1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 ht="12.75" customHeight="1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 ht="12.75" customHeight="1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 ht="12.75" customHeight="1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 ht="12.75" customHeight="1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 ht="12.75" customHeight="1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 ht="12.75" customHeight="1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 ht="12.75" customHeight="1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 ht="12.75" customHeight="1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 ht="12.75" customHeight="1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 ht="12.75" customHeight="1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 ht="12.75" customHeight="1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 ht="12.75" customHeight="1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 ht="12.75" customHeight="1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 ht="12.75" customHeight="1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 ht="12.75" customHeight="1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 ht="12.75" customHeight="1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 ht="12.75" customHeight="1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 ht="12.75" customHeight="1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 ht="12.75" customHeight="1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 ht="12.75" customHeight="1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 ht="12.75" customHeight="1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 ht="12.75" customHeight="1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 ht="12.75" customHeight="1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 ht="12.75" customHeight="1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 ht="12.75" customHeight="1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 ht="12.75" customHeight="1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 ht="12.75" customHeight="1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 ht="12.75" customHeight="1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 ht="12.75" customHeight="1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 ht="12.75" customHeight="1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 ht="12.75" customHeight="1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 ht="12.75" customHeight="1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 ht="12.75" customHeight="1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 ht="12.75" customHeight="1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 ht="12.75" customHeight="1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 ht="12.75" customHeight="1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 ht="12.75" customHeight="1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 ht="12.75" customHeight="1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 ht="12.75" customHeight="1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 ht="12.75" customHeight="1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 ht="12.75" customHeight="1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 ht="12.75" customHeight="1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 ht="12.75" customHeight="1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 ht="12.75" customHeight="1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 ht="12.75" customHeight="1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 ht="12.75" customHeight="1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 ht="12.75" customHeight="1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 ht="12.75" customHeight="1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 ht="12.75" customHeight="1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 ht="12.75" customHeight="1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 ht="12.75" customHeight="1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 ht="12.75" customHeight="1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 ht="12.75" customHeight="1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 ht="12.75" customHeight="1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 ht="12.75" customHeight="1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 ht="12.75" customHeight="1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 ht="12.75" customHeight="1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 ht="12.75" customHeight="1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 ht="12.75" customHeight="1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 ht="12.75" customHeight="1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 ht="12.75" customHeight="1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 ht="12.75" customHeight="1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 ht="12.75" customHeight="1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 ht="12.75" customHeight="1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 ht="12.75" customHeight="1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 ht="12.75" customHeight="1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 ht="12.75" customHeight="1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 ht="12.75" customHeight="1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 ht="12.75" customHeight="1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 ht="12.75" customHeight="1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 ht="12.75" customHeight="1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 ht="12.75" customHeight="1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 ht="12.75" customHeight="1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 ht="12.75" customHeight="1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 ht="12.75" customHeight="1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 ht="12.75" customHeight="1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 ht="12.75" customHeight="1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 ht="12.75" customHeight="1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 ht="12.75" customHeight="1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 ht="12.75" customHeight="1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 ht="12.75" customHeight="1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 ht="12.75" customHeight="1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 ht="12.75" customHeight="1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 ht="12.75" customHeight="1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 ht="12.75" customHeight="1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 ht="12.75" customHeight="1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 ht="12.75" customHeight="1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 ht="12.75" customHeight="1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 ht="12.75" customHeight="1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 ht="12.75" customHeight="1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 ht="12.75" customHeight="1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 ht="12.75" customHeight="1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 ht="12.75" customHeight="1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 ht="12.75" customHeight="1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 ht="12.75" customHeight="1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 ht="12.75" customHeight="1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 ht="12.75" customHeight="1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 ht="12.75" customHeight="1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 ht="12.75" customHeight="1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 ht="12.75" customHeight="1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 ht="12.75" customHeight="1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 ht="12.75" customHeight="1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 ht="12.75" customHeight="1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 ht="12.75" customHeight="1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 ht="12.75" customHeight="1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 ht="12.75" customHeight="1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 ht="12.75" customHeight="1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 ht="12.75" customHeight="1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 ht="12.75" customHeight="1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 ht="12.75" customHeight="1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 ht="12.75" customHeight="1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 ht="12.75" customHeight="1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 ht="12.75" customHeight="1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 ht="12.75" customHeight="1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 ht="12.75" customHeight="1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 ht="12.75" customHeight="1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 ht="12.75" customHeight="1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 ht="12.75" customHeight="1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 ht="12.75" customHeight="1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 ht="12.75" customHeight="1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 ht="12.75" customHeight="1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 ht="12.75" customHeight="1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 ht="12.75" customHeight="1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 ht="12.75" customHeight="1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 ht="12.75" customHeight="1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 ht="12.75" customHeight="1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 ht="12.75" customHeight="1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 ht="12.75" customHeight="1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 ht="12.75" customHeight="1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 ht="12.75" customHeight="1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 ht="12.75" customHeight="1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 ht="12.75" customHeight="1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 ht="12.75" customHeight="1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 ht="12.75" customHeight="1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 ht="12.75" customHeight="1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 ht="12.75" customHeight="1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 ht="12.75" customHeight="1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 ht="12.75" customHeight="1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 ht="12.75" customHeight="1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 ht="12.75" customHeight="1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 ht="12.75" customHeight="1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 ht="12.75" customHeight="1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 ht="12.75" customHeight="1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 ht="12.75" customHeight="1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 ht="12.75" customHeight="1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 ht="12.75" customHeight="1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 ht="12.75" customHeight="1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 ht="12.75" customHeight="1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 ht="12.75" customHeight="1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 ht="12.75" customHeight="1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 ht="12.75" customHeight="1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 ht="12.75" customHeight="1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 ht="12.75" customHeight="1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 ht="12.75" customHeight="1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 ht="12.75" customHeight="1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 ht="12.75" customHeight="1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 ht="12.75" customHeight="1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 ht="12.75" customHeight="1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 ht="12.75" customHeight="1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 ht="12.75" customHeight="1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 ht="12.75" customHeight="1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 ht="12.75" customHeight="1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 ht="12.75" customHeight="1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 ht="12.75" customHeight="1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 ht="12.75" customHeight="1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 ht="12.75" customHeight="1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 ht="12.75" customHeight="1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 ht="12.75" customHeight="1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 ht="12.75" customHeight="1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 ht="12.75" customHeight="1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 ht="12.75" customHeight="1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 ht="12.75" customHeight="1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 ht="12.75" customHeight="1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 ht="12.75" customHeight="1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 ht="12.75" customHeight="1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 ht="12.75" customHeight="1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 ht="12.75" customHeight="1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 ht="12.75" customHeight="1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 ht="12.75" customHeight="1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 ht="12.75" customHeight="1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 ht="12.75" customHeight="1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 ht="12.75" customHeight="1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 ht="12.75" customHeight="1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 ht="12.75" customHeight="1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 ht="12.75" customHeight="1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 ht="12.75" customHeight="1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 ht="12.75" customHeight="1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 ht="12.75" customHeight="1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 ht="12.75" customHeight="1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 ht="12.75" customHeight="1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 ht="12.75" customHeight="1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 ht="12.75" customHeight="1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 ht="12.75" customHeight="1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 ht="12.75" customHeight="1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 ht="12.75" customHeight="1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 ht="12.75" customHeight="1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 ht="12.75" customHeight="1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 ht="12.75" customHeight="1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 ht="12.75" customHeight="1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 ht="12.75" customHeight="1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 ht="12.75" customHeight="1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 ht="12.75" customHeight="1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 ht="12.75" customHeight="1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 ht="12.75" customHeight="1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 ht="12.75" customHeight="1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 ht="12.75" customHeight="1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 ht="12.75" customHeight="1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 ht="12.75" customHeight="1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 ht="12.75" customHeight="1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 ht="12.75" customHeight="1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 ht="12.75" customHeight="1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 ht="12.75" customHeight="1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 ht="12.75" customHeight="1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 ht="12.75" customHeight="1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 ht="12.75" customHeight="1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 ht="12.75" customHeight="1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 ht="12.75" customHeight="1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 ht="12.75" customHeight="1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 ht="12.75" customHeight="1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 ht="12.75" customHeight="1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 ht="12.75" customHeight="1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 ht="12.75" customHeight="1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 ht="12.75" customHeight="1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 ht="12.75" customHeight="1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 ht="12.75" customHeight="1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 ht="12.75" customHeight="1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 ht="12.75" customHeight="1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 ht="12.75" customHeight="1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 ht="12.75" customHeight="1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 ht="12.75" customHeight="1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 ht="12.75" customHeight="1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 ht="12.75" customHeight="1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 ht="12.75" customHeight="1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 ht="12.75" customHeight="1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 ht="12.75" customHeight="1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 ht="12.75" customHeight="1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 ht="12.75" customHeight="1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 ht="12.75" customHeight="1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 ht="12.75" customHeight="1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 ht="12.75" customHeight="1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 ht="12.75" customHeight="1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 ht="12.75" customHeight="1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 ht="12.75" customHeight="1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 ht="12.75" customHeight="1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 ht="12.75" customHeight="1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 ht="12.75" customHeight="1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 ht="12.75" customHeight="1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 ht="12.75" customHeight="1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 ht="12.75" customHeight="1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 ht="12.75" customHeight="1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 ht="12.75" customHeight="1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 ht="12.75" customHeight="1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 ht="12.75" customHeight="1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 ht="12.75" customHeight="1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 ht="12.75" customHeight="1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 ht="12.75" customHeight="1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 ht="12.75" customHeight="1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 ht="12.75" customHeight="1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 ht="12.75" customHeight="1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 ht="12.75" customHeight="1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 ht="12.75" customHeight="1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 ht="12.75" customHeight="1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 ht="12.75" customHeight="1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 ht="12.75" customHeight="1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 ht="12.75" customHeight="1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 ht="12.75" customHeight="1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 ht="12.75" customHeight="1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 ht="12.75" customHeight="1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 ht="12.75" customHeight="1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 ht="12.75" customHeight="1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 ht="12.75" customHeight="1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 ht="12.75" customHeight="1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 ht="12.75" customHeight="1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 ht="12.75" customHeight="1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 ht="12.75" customHeight="1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 ht="12.75" customHeight="1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 ht="12.75" customHeight="1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 ht="12.75" customHeight="1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 ht="12.75" customHeight="1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 ht="12.75" customHeight="1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 ht="12.75" customHeight="1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 ht="12.75" customHeight="1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 ht="12.75" customHeight="1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 ht="12.75" customHeight="1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 ht="12.75" customHeight="1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 ht="12.75" customHeight="1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 ht="12.75" customHeight="1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 ht="12.75" customHeight="1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 ht="12.75" customHeight="1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 ht="12.75" customHeight="1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 ht="12.75" customHeight="1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 ht="12.75" customHeight="1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 ht="12.75" customHeight="1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 ht="12.75" customHeight="1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 ht="12.75" customHeight="1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 ht="12.75" customHeight="1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 ht="12.75" customHeight="1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 ht="12.75" customHeight="1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 ht="12.75" customHeight="1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 ht="12.75" customHeight="1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 ht="12.75" customHeight="1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 ht="12.75" customHeight="1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 ht="12.75" customHeight="1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 ht="12.75" customHeight="1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 ht="12.75" customHeight="1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 ht="12.75" customHeight="1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 ht="12.75" customHeight="1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 ht="12.75" customHeight="1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 ht="12.75" customHeight="1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 ht="12.75" customHeight="1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 ht="12.75" customHeight="1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 ht="12.75" customHeight="1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 ht="12.75" customHeight="1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 ht="12.75" customHeight="1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 ht="12.75" customHeight="1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 ht="12.75" customHeight="1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 ht="12.75" customHeight="1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 ht="12.75" customHeight="1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 ht="12.75" customHeight="1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 ht="12.75" customHeight="1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 ht="12.75" customHeight="1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 ht="12.75" customHeight="1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 ht="12.75" customHeight="1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 ht="12.75" customHeight="1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 ht="12.75" customHeight="1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 ht="12.75" customHeight="1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 ht="12.75" customHeight="1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 ht="12.75" customHeight="1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 ht="12.75" customHeight="1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 ht="12.75" customHeight="1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 ht="12.75" customHeight="1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 ht="12.75" customHeight="1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 ht="12.75" customHeight="1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 ht="12.75" customHeight="1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 ht="12.75" customHeight="1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 ht="12.75" customHeight="1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 ht="12.75" customHeight="1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 ht="12.75" customHeight="1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 ht="12.75" customHeight="1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 ht="12.75" customHeight="1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 ht="12.75" customHeight="1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 ht="12.75" customHeight="1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 ht="12.75" customHeight="1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 ht="12.75" customHeight="1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 ht="12.75" customHeight="1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 ht="12.75" customHeight="1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 ht="12.75" customHeight="1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 ht="12.75" customHeight="1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 ht="12.75" customHeight="1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 ht="12.75" customHeight="1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 ht="12.75" customHeight="1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 ht="12.75" customHeight="1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 ht="12.75" customHeight="1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 ht="12.75" customHeight="1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 ht="12.75" customHeight="1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 ht="12.75" customHeight="1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 ht="12.75" customHeight="1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 ht="12.75" customHeight="1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 ht="12.75" customHeight="1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 ht="12.75" customHeight="1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 ht="12.75" customHeight="1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 ht="12.75" customHeight="1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 ht="12.75" customHeight="1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 ht="12.75" customHeight="1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 ht="12.75" customHeight="1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 ht="12.75" customHeight="1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 ht="12.75" customHeight="1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 ht="12.75" customHeight="1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 ht="12.75" customHeight="1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 ht="12.75" customHeight="1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 ht="12.75" customHeight="1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 ht="12.75" customHeight="1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 ht="12.75" customHeight="1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 ht="12.75" customHeight="1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 ht="12.75" customHeight="1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 ht="12.75" customHeight="1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 ht="12.75" customHeight="1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 ht="12.75" customHeight="1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 ht="12.75" customHeight="1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 ht="12.75" customHeight="1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 ht="12.75" customHeight="1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 ht="12.75" customHeight="1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 ht="12.75" customHeight="1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 ht="12.75" customHeight="1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 ht="12.75" customHeight="1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 ht="12.75" customHeight="1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 ht="12.75" customHeight="1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 ht="12.75" customHeight="1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 ht="12.75" customHeight="1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 ht="12.75" customHeight="1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 ht="12.75" customHeight="1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 ht="12.75" customHeight="1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 ht="12.75" customHeight="1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 ht="12.75" customHeight="1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 ht="12.75" customHeight="1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 ht="12.75" customHeight="1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 ht="12.75" customHeight="1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 ht="12.75" customHeight="1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 ht="12.75" customHeight="1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 ht="12.75" customHeight="1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 ht="12.75" customHeight="1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 ht="12.75" customHeight="1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 ht="12.75" customHeight="1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 ht="12.75" customHeight="1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 ht="12.75" customHeight="1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 ht="12.75" customHeight="1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 ht="12.75" customHeight="1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 ht="12.75" customHeight="1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 ht="12.75" customHeight="1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 ht="12.75" customHeight="1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 ht="12.75" customHeight="1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 ht="12.75" customHeight="1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 ht="12.75" customHeight="1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 ht="12.75" customHeight="1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 ht="12.75" customHeight="1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 ht="12.75" customHeight="1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 ht="12.75" customHeight="1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 ht="12.75" customHeight="1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 ht="12.75" customHeight="1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 ht="12.75" customHeight="1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 ht="12.75" customHeight="1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 ht="12.75" customHeight="1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 ht="12.75" customHeight="1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 ht="12.75" customHeight="1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 ht="12.75" customHeight="1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 ht="12.75" customHeight="1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 ht="12.75" customHeight="1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 ht="12.75" customHeight="1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 ht="12.75" customHeight="1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 ht="12.75" customHeight="1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 ht="12.75" customHeight="1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 ht="12.75" customHeight="1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 ht="12.75" customHeight="1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 ht="12.75" customHeight="1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 ht="12.75" customHeight="1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 ht="12.75" customHeight="1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 ht="12.75" customHeight="1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 ht="12.75" customHeight="1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 ht="12.75" customHeight="1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 ht="12.75" customHeight="1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 ht="12.75" customHeight="1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 ht="12.75" customHeight="1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 ht="12.75" customHeight="1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 ht="12.75" customHeight="1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 ht="12.75" customHeight="1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 ht="12.75" customHeight="1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 ht="12.75" customHeight="1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 ht="12.75" customHeight="1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 ht="12.75" customHeight="1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 ht="12.75" customHeight="1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 ht="12.75" customHeight="1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 ht="12.75" customHeight="1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 ht="12.75" customHeight="1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 ht="12.75" customHeight="1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 ht="12.75" customHeight="1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 ht="12.75" customHeight="1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 ht="12.75" customHeight="1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 ht="12.75" customHeight="1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 ht="12.75" customHeight="1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 ht="12.75" customHeight="1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 ht="12.75" customHeight="1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 ht="12.75" customHeight="1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 ht="12.75" customHeight="1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 ht="12.75" customHeight="1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 ht="12.75" customHeight="1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 ht="12.75" customHeight="1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 ht="12.75" customHeight="1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 ht="12.75" customHeight="1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 ht="12.75" customHeight="1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 ht="12.75" customHeight="1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 ht="12.75" customHeight="1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 ht="12.75" customHeight="1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 ht="12.75" customHeight="1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 ht="12.75" customHeight="1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 ht="12.75" customHeight="1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 ht="12.75" customHeight="1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 ht="12.75" customHeight="1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 ht="12.75" customHeight="1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 ht="12.75" customHeight="1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 ht="12.75" customHeight="1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 ht="12.75" customHeight="1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 ht="12.75" customHeight="1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 ht="12.75" customHeight="1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 ht="12.75" customHeight="1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 ht="12.75" customHeight="1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 ht="12.75" customHeight="1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 ht="12.75" customHeight="1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 ht="12.75" customHeight="1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 ht="12.75" customHeight="1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 ht="12.75" customHeight="1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 ht="12.75" customHeight="1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 ht="12.75" customHeight="1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 ht="12.75" customHeight="1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 ht="12.75" customHeight="1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 ht="12.75" customHeight="1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 ht="12.75" customHeight="1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 ht="12.75" customHeight="1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 ht="12.75" customHeight="1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 ht="12.75" customHeight="1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 ht="12.75" customHeight="1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 ht="12.75" customHeight="1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 ht="12.75" customHeight="1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 ht="12.75" customHeight="1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 ht="12.75" customHeight="1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 ht="12.75" customHeight="1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 ht="12.75" customHeight="1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 ht="12.75" customHeight="1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 ht="12.75" customHeight="1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 ht="12.75" customHeight="1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 ht="12.75" customHeight="1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 ht="12.75" customHeight="1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 ht="12.75" customHeight="1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 ht="12.75" customHeight="1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 ht="12.75" customHeight="1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 ht="12.75" customHeight="1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 ht="12.75" customHeight="1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 ht="12.75" customHeight="1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 ht="12.75" customHeight="1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 ht="12.75" customHeight="1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 ht="12.75" customHeight="1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 ht="12.75" customHeight="1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 ht="12.75" customHeight="1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 ht="12.75" customHeight="1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 ht="12.75" customHeight="1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 ht="12.75" customHeight="1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 ht="12.75" customHeight="1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 ht="12.75" customHeight="1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 ht="12.75" customHeight="1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 ht="12.75" customHeight="1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 ht="12.75" customHeight="1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 ht="12.75" customHeight="1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 ht="12.75" customHeight="1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 ht="12.75" customHeight="1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 ht="12.75" customHeight="1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 ht="12.75" customHeight="1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 ht="12.75" customHeight="1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 ht="12.75" customHeight="1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 ht="12.75" customHeight="1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 ht="12.75" customHeight="1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 ht="12.75" customHeight="1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 ht="12.75" customHeight="1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 ht="12.75" customHeight="1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 ht="12.75" customHeight="1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 ht="12.75" customHeight="1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 ht="12.75" customHeight="1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 ht="12.75" customHeight="1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 ht="12.75" customHeight="1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 ht="12.75" customHeight="1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 ht="12.75" customHeight="1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 ht="12.75" customHeight="1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 ht="12.75" customHeight="1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 ht="12.75" customHeight="1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 ht="12.75" customHeight="1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 ht="12.75" customHeight="1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 ht="12.75" customHeight="1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 ht="12.75" customHeight="1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 ht="12.75" customHeight="1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 ht="12.75" customHeight="1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 ht="12.75" customHeight="1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 ht="12.75" customHeight="1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 ht="12.75" customHeight="1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 ht="12.75" customHeight="1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 ht="12.75" customHeight="1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 ht="12.75" customHeight="1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 ht="12.75" customHeight="1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 ht="12.75" customHeight="1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 ht="12.75" customHeight="1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 ht="12.75" customHeight="1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 ht="12.75" customHeight="1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 ht="12.75" customHeight="1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 ht="12.75" customHeight="1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 ht="12.75" customHeight="1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 ht="12.75" customHeight="1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 ht="12.75" customHeight="1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 ht="12.75" customHeight="1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 ht="12.75" customHeight="1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 ht="12.75" customHeight="1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 ht="12.75" customHeight="1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 ht="12.75" customHeight="1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 ht="12.75" customHeight="1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 ht="12.75" customHeight="1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 ht="12.75" customHeight="1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 ht="12.75" customHeight="1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 ht="12.75" customHeight="1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 ht="12.75" customHeight="1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 ht="12.75" customHeight="1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 ht="12.75" customHeight="1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 ht="12.75" customHeight="1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 ht="12.75" customHeight="1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 ht="12.75" customHeight="1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 ht="12.75" customHeight="1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 ht="12.75" customHeight="1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 ht="12.75" customHeight="1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 ht="12.75" customHeight="1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 ht="12.75" customHeight="1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 ht="12.75" customHeight="1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 ht="12.75" customHeight="1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 ht="12.75" customHeight="1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 ht="12.75" customHeight="1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 ht="12.75" customHeight="1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 ht="12.75" customHeight="1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 ht="12.75" customHeight="1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 ht="12.75" customHeight="1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 ht="12.75" customHeight="1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 ht="12.75" customHeight="1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 ht="12.75" customHeight="1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 ht="12.75" customHeight="1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 ht="12.75" customHeight="1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 ht="12.75" customHeight="1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 ht="12.75" customHeight="1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 ht="12.75" customHeight="1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 ht="12.75" customHeight="1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 ht="12.75" customHeight="1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 ht="12.75" customHeight="1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 ht="12.75" customHeight="1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 ht="12.75" customHeight="1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 ht="12.75" customHeight="1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 ht="12.75" customHeight="1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 ht="12.75" customHeight="1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 ht="12.75" customHeight="1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 ht="12.75" customHeight="1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 ht="12.75" customHeight="1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 ht="12.75" customHeight="1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 ht="12.75" customHeight="1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 ht="12.75" customHeight="1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 ht="12.75" customHeight="1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 ht="12.75" customHeight="1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 ht="12.75" customHeight="1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 ht="12.75" customHeight="1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 ht="12.75" customHeight="1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 ht="12.75" customHeight="1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 ht="12.75" customHeight="1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 ht="12.75" customHeight="1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 ht="12.75" customHeight="1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 ht="12.75" customHeight="1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 ht="12.75" customHeight="1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 ht="12.75" customHeight="1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 ht="12.75" customHeight="1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 ht="12.75" customHeight="1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 ht="12.75" customHeight="1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 ht="12.75" customHeight="1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 ht="12.75" customHeight="1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 ht="12.75" customHeight="1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 ht="12.75" customHeight="1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 ht="12.75" customHeight="1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 ht="12.75" customHeight="1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 ht="12.75" customHeight="1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 ht="12.75" customHeight="1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 ht="12.75" customHeight="1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 ht="12.75" customHeight="1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 ht="12.75" customHeight="1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 ht="12.75" customHeight="1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 ht="12.75" customHeight="1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 ht="12.75" customHeight="1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 ht="12.75" customHeight="1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 ht="12.75" customHeight="1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 ht="12.75" customHeight="1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 ht="12.75" customHeight="1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 ht="12.75" customHeight="1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 ht="12.75" customHeight="1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 ht="12.75" customHeight="1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 ht="12.75" customHeight="1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 ht="12.75" customHeight="1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 ht="12.75" customHeight="1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 ht="12.75" customHeight="1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 ht="12.75" customHeight="1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 ht="12.75" customHeight="1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 ht="12.75" customHeight="1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 ht="12.75" customHeight="1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 ht="12.75" customHeight="1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 ht="12.75" customHeight="1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 ht="12.75" customHeight="1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 ht="12.75" customHeight="1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 ht="12.75" customHeight="1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 ht="12.75" customHeight="1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 ht="12.75" customHeight="1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 ht="12.75" customHeight="1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 ht="12.75" customHeight="1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 ht="12.75" customHeight="1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 ht="12.75" customHeight="1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 ht="12.75" customHeight="1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 ht="12.75" customHeight="1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 ht="12.75" customHeight="1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 ht="12.75" customHeight="1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 ht="12.75" customHeight="1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 ht="12.75" customHeight="1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 ht="12.75" customHeight="1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 ht="12.75" customHeight="1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 ht="12.75" customHeight="1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 ht="12.75" customHeight="1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 ht="12.75" customHeight="1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 ht="12.75" customHeight="1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 ht="12.75" customHeight="1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 ht="12.75" customHeight="1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 ht="12.75" customHeight="1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 ht="12.75" customHeight="1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 ht="12.75" customHeight="1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 ht="12.75" customHeight="1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 ht="12.75" customHeight="1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 ht="12.75" customHeight="1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 ht="12.75" customHeight="1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 ht="12.75" customHeight="1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 ht="12.75" customHeight="1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 ht="12.75" customHeight="1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 ht="12.75" customHeight="1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 ht="12.75" customHeight="1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 ht="12.75" customHeight="1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 ht="12.75" customHeight="1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 ht="12.75" customHeight="1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 ht="12.75" customHeight="1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 ht="12.75" customHeight="1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 ht="12.75" customHeight="1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 ht="12.75" customHeight="1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 ht="12.75" customHeight="1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 ht="12.75" customHeight="1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 ht="12.75" customHeight="1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 ht="12.75" customHeight="1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 ht="12.75" customHeight="1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r="941" ht="12.75" customHeight="1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 ht="12.75" customHeight="1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r="943" ht="12.75" customHeight="1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 ht="12.75" customHeight="1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r="945" ht="12.75" customHeight="1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 ht="12.75" customHeight="1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r="947" ht="12.75" customHeight="1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  <row r="948" ht="12.75" customHeight="1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</row>
    <row r="949" ht="12.75" customHeight="1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</row>
    <row r="950" ht="12.75" customHeight="1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</row>
    <row r="951" ht="12.75" customHeight="1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</row>
    <row r="952" ht="12.75" customHeight="1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</row>
    <row r="953" ht="12.75" customHeight="1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</row>
    <row r="954" ht="12.75" customHeight="1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</row>
    <row r="955" ht="12.75" customHeight="1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</row>
    <row r="956" ht="12.75" customHeight="1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</row>
    <row r="957" ht="12.75" customHeight="1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</row>
    <row r="958" ht="12.75" customHeight="1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</row>
    <row r="959" ht="12.75" customHeight="1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</row>
    <row r="960" ht="12.75" customHeight="1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</row>
    <row r="961" ht="12.75" customHeight="1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</row>
    <row r="962" ht="12.75" customHeight="1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</row>
    <row r="963" ht="12.75" customHeight="1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</row>
    <row r="964" ht="12.75" customHeight="1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</row>
    <row r="965" ht="12.75" customHeight="1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</row>
    <row r="966" ht="12.75" customHeight="1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</row>
    <row r="967" ht="12.75" customHeight="1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</row>
    <row r="968" ht="12.75" customHeight="1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</row>
    <row r="969" ht="12.75" customHeight="1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</row>
    <row r="970" ht="12.75" customHeight="1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</row>
    <row r="971" ht="12.75" customHeight="1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</row>
    <row r="972" ht="12.75" customHeight="1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</row>
    <row r="973" ht="12.75" customHeight="1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</row>
    <row r="974" ht="12.75" customHeight="1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</row>
    <row r="975" ht="12.75" customHeight="1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</row>
    <row r="976" ht="12.75" customHeight="1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</row>
    <row r="977" ht="12.75" customHeight="1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</row>
    <row r="978" ht="12.75" customHeight="1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</row>
    <row r="979" ht="12.75" customHeight="1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</row>
    <row r="980" ht="12.75" customHeight="1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</row>
    <row r="981" ht="12.75" customHeight="1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</row>
    <row r="982" ht="12.75" customHeight="1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</row>
    <row r="983" ht="12.75" customHeight="1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</row>
    <row r="984" ht="12.75" customHeight="1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</row>
    <row r="985" ht="12.75" customHeight="1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</row>
    <row r="986" ht="12.75" customHeight="1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</row>
    <row r="987" ht="12.75" customHeight="1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</row>
    <row r="988" ht="12.75" customHeight="1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</row>
    <row r="989" ht="12.75" customHeight="1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</row>
    <row r="990" ht="12.75" customHeight="1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</row>
    <row r="991" ht="12.75" customHeight="1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</row>
    <row r="992" ht="12.75" customHeight="1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</row>
    <row r="993" ht="12.75" customHeight="1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</row>
    <row r="994" ht="12.75" customHeight="1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</row>
    <row r="995" ht="12.75" customHeight="1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</row>
    <row r="996" ht="12.75" customHeight="1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</row>
    <row r="997" ht="12.75" customHeight="1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</row>
    <row r="998" ht="12.75" customHeight="1">
      <c r="A998" s="11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</row>
    <row r="999" ht="12.75" customHeight="1">
      <c r="A999" s="11"/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</row>
    <row r="1000" ht="12.75" customHeight="1">
      <c r="A1000" s="11"/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</row>
  </sheetData>
  <mergeCells count="5">
    <mergeCell ref="A1:F1"/>
    <mergeCell ref="A6:F6"/>
    <mergeCell ref="A11:F11"/>
    <mergeCell ref="A16:F16"/>
    <mergeCell ref="A31:F31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" width="10.78"/>
    <col customWidth="1" min="3" max="3" width="13.0"/>
    <col customWidth="1" min="4" max="4" width="10.78"/>
    <col customWidth="1" min="5" max="5" width="13.0"/>
    <col customWidth="1" min="6" max="6" width="10.78"/>
    <col customWidth="1" min="7" max="26" width="10.44"/>
  </cols>
  <sheetData>
    <row r="1" ht="12.75" customHeight="1">
      <c r="A1" s="4" t="s">
        <v>22</v>
      </c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ht="12.75" customHeight="1">
      <c r="A2" s="4" t="s">
        <v>23</v>
      </c>
      <c r="B2" s="4" t="s">
        <v>24</v>
      </c>
      <c r="C2" s="4" t="s">
        <v>25</v>
      </c>
      <c r="D2" s="4" t="s">
        <v>26</v>
      </c>
      <c r="E2" s="4" t="s">
        <v>27</v>
      </c>
      <c r="F2" s="4" t="s">
        <v>28</v>
      </c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ht="12.75" customHeight="1">
      <c r="A3" s="12">
        <v>1492.0</v>
      </c>
      <c r="B3" s="12">
        <v>130.0</v>
      </c>
      <c r="C3" s="12">
        <v>0.315</v>
      </c>
      <c r="D3" s="13">
        <f t="shared" ref="D3:D5" si="1">B3*C3</f>
        <v>40.95</v>
      </c>
      <c r="E3" s="12">
        <v>0.685</v>
      </c>
      <c r="F3" s="13">
        <f t="shared" ref="F3:F5" si="2">E3*B3</f>
        <v>89.05</v>
      </c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ht="12.75" customHeight="1">
      <c r="A4" s="12">
        <v>1611.0</v>
      </c>
      <c r="B4" s="12">
        <v>189.0</v>
      </c>
      <c r="C4" s="12">
        <f t="shared" ref="C4:C5" si="3">1-E4</f>
        <v>0.344</v>
      </c>
      <c r="D4" s="13">
        <f t="shared" si="1"/>
        <v>65.016</v>
      </c>
      <c r="E4" s="12">
        <v>0.656</v>
      </c>
      <c r="F4" s="13">
        <f t="shared" si="2"/>
        <v>123.984</v>
      </c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ht="12.75" customHeight="1">
      <c r="A5" s="12">
        <v>1635.0</v>
      </c>
      <c r="B5" s="12">
        <v>164.0</v>
      </c>
      <c r="C5" s="12">
        <f t="shared" si="3"/>
        <v>0.448</v>
      </c>
      <c r="D5" s="13">
        <f t="shared" si="1"/>
        <v>73.472</v>
      </c>
      <c r="E5" s="12">
        <v>0.552</v>
      </c>
      <c r="F5" s="13">
        <f t="shared" si="2"/>
        <v>90.528</v>
      </c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ht="12.75" customHeight="1">
      <c r="A6" s="13"/>
      <c r="B6" s="13"/>
      <c r="C6" s="13"/>
      <c r="D6" s="14"/>
      <c r="E6" s="14"/>
      <c r="F6" s="14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ht="12.75" customHeight="1">
      <c r="A7" s="4" t="s">
        <v>29</v>
      </c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ht="12.75" customHeight="1">
      <c r="A8" s="4" t="s">
        <v>23</v>
      </c>
      <c r="B8" s="4" t="s">
        <v>24</v>
      </c>
      <c r="C8" s="4" t="s">
        <v>25</v>
      </c>
      <c r="D8" s="4" t="s">
        <v>26</v>
      </c>
      <c r="E8" s="4" t="s">
        <v>27</v>
      </c>
      <c r="F8" s="4" t="s">
        <v>28</v>
      </c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ht="12.75" customHeight="1">
      <c r="A9" s="12">
        <v>1492.0</v>
      </c>
      <c r="B9" s="12">
        <v>92.0</v>
      </c>
      <c r="C9" s="12">
        <v>0.283</v>
      </c>
      <c r="D9" s="13">
        <f t="shared" ref="D9:D11" si="4">B9*C9</f>
        <v>26.036</v>
      </c>
      <c r="E9" s="12">
        <v>0.717</v>
      </c>
      <c r="F9" s="13">
        <f t="shared" ref="F9:F11" si="5">E9*B9</f>
        <v>65.964</v>
      </c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ht="12.75" customHeight="1">
      <c r="A10" s="12">
        <v>1611.0</v>
      </c>
      <c r="B10" s="12">
        <v>112.0</v>
      </c>
      <c r="C10" s="12">
        <f t="shared" ref="C10:C11" si="6">1-E10</f>
        <v>0.455</v>
      </c>
      <c r="D10" s="13">
        <f t="shared" si="4"/>
        <v>50.96</v>
      </c>
      <c r="E10" s="12">
        <v>0.545</v>
      </c>
      <c r="F10" s="13">
        <f t="shared" si="5"/>
        <v>61.04</v>
      </c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ht="12.75" customHeight="1">
      <c r="A11" s="12">
        <v>1635.0</v>
      </c>
      <c r="B11" s="12">
        <v>95.0</v>
      </c>
      <c r="C11" s="12">
        <f t="shared" si="6"/>
        <v>0.455</v>
      </c>
      <c r="D11" s="13">
        <f t="shared" si="4"/>
        <v>43.225</v>
      </c>
      <c r="E11" s="12">
        <v>0.545</v>
      </c>
      <c r="F11" s="13">
        <f t="shared" si="5"/>
        <v>51.775</v>
      </c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ht="12.75" customHeight="1">
      <c r="A12" s="12"/>
      <c r="B12" s="12"/>
      <c r="C12" s="12"/>
      <c r="D12" s="14"/>
      <c r="E12" s="15"/>
      <c r="F12" s="14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ht="12.75" customHeight="1">
      <c r="A13" s="4" t="s">
        <v>30</v>
      </c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ht="12.75" customHeight="1">
      <c r="A14" s="4" t="s">
        <v>23</v>
      </c>
      <c r="B14" s="4" t="s">
        <v>24</v>
      </c>
      <c r="C14" s="4" t="s">
        <v>25</v>
      </c>
      <c r="D14" s="4" t="s">
        <v>26</v>
      </c>
      <c r="E14" s="4" t="s">
        <v>27</v>
      </c>
      <c r="F14" s="4" t="s">
        <v>28</v>
      </c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ht="12.75" customHeight="1">
      <c r="A15" s="12">
        <v>1492.0</v>
      </c>
      <c r="B15" s="12">
        <v>123.0</v>
      </c>
      <c r="C15" s="12">
        <v>0.236</v>
      </c>
      <c r="D15" s="13">
        <f t="shared" ref="D15:D17" si="7">B15*C15</f>
        <v>29.028</v>
      </c>
      <c r="E15" s="12">
        <v>0.756</v>
      </c>
      <c r="F15" s="13">
        <f t="shared" ref="F15:F17" si="8">E15*B15</f>
        <v>92.988</v>
      </c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ht="12.75" customHeight="1">
      <c r="A16" s="12">
        <v>1635.0</v>
      </c>
      <c r="B16" s="12">
        <v>149.0</v>
      </c>
      <c r="C16" s="12">
        <f t="shared" ref="C16:C17" si="9">1-E16</f>
        <v>0.34</v>
      </c>
      <c r="D16" s="13">
        <f t="shared" si="7"/>
        <v>50.66</v>
      </c>
      <c r="E16" s="12">
        <v>0.66</v>
      </c>
      <c r="F16" s="13">
        <f t="shared" si="8"/>
        <v>98.34</v>
      </c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ht="12.75" customHeight="1">
      <c r="A17" s="12">
        <v>1611.0</v>
      </c>
      <c r="B17" s="12">
        <v>166.0</v>
      </c>
      <c r="C17" s="12">
        <f t="shared" si="9"/>
        <v>0.319</v>
      </c>
      <c r="D17" s="13">
        <f t="shared" si="7"/>
        <v>52.954</v>
      </c>
      <c r="E17" s="12">
        <v>0.681</v>
      </c>
      <c r="F17" s="13">
        <f t="shared" si="8"/>
        <v>113.046</v>
      </c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ht="12.75" customHeight="1">
      <c r="A18" s="13"/>
      <c r="B18" s="13"/>
      <c r="C18" s="13"/>
      <c r="D18" s="14"/>
      <c r="E18" s="14"/>
      <c r="F18" s="14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ht="12.75" customHeight="1">
      <c r="A19" s="4" t="s">
        <v>31</v>
      </c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ht="12.75" customHeight="1">
      <c r="A20" s="4" t="s">
        <v>23</v>
      </c>
      <c r="B20" s="4" t="s">
        <v>24</v>
      </c>
      <c r="C20" s="4" t="s">
        <v>25</v>
      </c>
      <c r="D20" s="4" t="s">
        <v>26</v>
      </c>
      <c r="E20" s="4" t="s">
        <v>27</v>
      </c>
      <c r="F20" s="4" t="s">
        <v>28</v>
      </c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ht="12.75" customHeight="1">
      <c r="A21" s="12">
        <v>1611.0</v>
      </c>
      <c r="B21" s="12">
        <v>143.0</v>
      </c>
      <c r="C21" s="12">
        <f>1-E21</f>
        <v>0.266</v>
      </c>
      <c r="D21" s="13">
        <f t="shared" ref="D21:D23" si="10">B21*C21</f>
        <v>38.038</v>
      </c>
      <c r="E21" s="12">
        <v>0.734</v>
      </c>
      <c r="F21" s="13">
        <f t="shared" ref="F21:F23" si="11">E21*B21</f>
        <v>104.962</v>
      </c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ht="12.75" customHeight="1">
      <c r="A22" s="12">
        <v>1492.0</v>
      </c>
      <c r="B22" s="12">
        <v>167.0</v>
      </c>
      <c r="C22" s="12">
        <v>0.341</v>
      </c>
      <c r="D22" s="13">
        <f t="shared" si="10"/>
        <v>56.947</v>
      </c>
      <c r="E22" s="12">
        <v>0.653</v>
      </c>
      <c r="F22" s="13">
        <f t="shared" si="11"/>
        <v>109.051</v>
      </c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ht="12.75" customHeight="1">
      <c r="A23" s="12">
        <v>1635.0</v>
      </c>
      <c r="B23" s="12">
        <v>118.0</v>
      </c>
      <c r="C23" s="12">
        <f>1-E23</f>
        <v>0.317</v>
      </c>
      <c r="D23" s="13">
        <f t="shared" si="10"/>
        <v>37.406</v>
      </c>
      <c r="E23" s="12">
        <v>0.683</v>
      </c>
      <c r="F23" s="13">
        <f t="shared" si="11"/>
        <v>80.594</v>
      </c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ht="12.75" customHeight="1">
      <c r="A24" s="12"/>
      <c r="B24" s="12"/>
      <c r="C24" s="12"/>
      <c r="D24" s="14"/>
      <c r="E24" s="15"/>
      <c r="F24" s="14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ht="12.75" customHeight="1">
      <c r="A25" s="4" t="s">
        <v>34</v>
      </c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ht="12.75" customHeight="1">
      <c r="A26" s="4" t="s">
        <v>23</v>
      </c>
      <c r="B26" s="4" t="s">
        <v>24</v>
      </c>
      <c r="C26" s="4" t="s">
        <v>25</v>
      </c>
      <c r="D26" s="4" t="s">
        <v>26</v>
      </c>
      <c r="E26" s="4" t="s">
        <v>27</v>
      </c>
      <c r="F26" s="4" t="s">
        <v>28</v>
      </c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ht="12.75" customHeight="1">
      <c r="A27" s="12">
        <v>1611.0</v>
      </c>
      <c r="B27" s="12">
        <v>38.0</v>
      </c>
      <c r="C27" s="12">
        <f>1-E27</f>
        <v>0.421</v>
      </c>
      <c r="D27" s="13">
        <f t="shared" ref="D27:D29" si="12">B27*C27</f>
        <v>15.998</v>
      </c>
      <c r="E27" s="12">
        <v>0.579</v>
      </c>
      <c r="F27" s="13">
        <f t="shared" ref="F27:F29" si="13">E27*B27</f>
        <v>22.002</v>
      </c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ht="12.75" customHeight="1">
      <c r="A28" s="12">
        <v>1492.0</v>
      </c>
      <c r="B28" s="12">
        <v>39.0</v>
      </c>
      <c r="C28" s="12">
        <v>0.385</v>
      </c>
      <c r="D28" s="13">
        <f t="shared" si="12"/>
        <v>15.015</v>
      </c>
      <c r="E28" s="12">
        <v>0.615</v>
      </c>
      <c r="F28" s="13">
        <f t="shared" si="13"/>
        <v>23.985</v>
      </c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ht="12.75" customHeight="1">
      <c r="A29" s="12">
        <v>1635.0</v>
      </c>
      <c r="B29" s="12">
        <v>26.0</v>
      </c>
      <c r="C29" s="12">
        <f>1-E29</f>
        <v>0.214</v>
      </c>
      <c r="D29" s="13">
        <f t="shared" si="12"/>
        <v>5.564</v>
      </c>
      <c r="E29" s="12">
        <v>0.786</v>
      </c>
      <c r="F29" s="13">
        <f t="shared" si="13"/>
        <v>20.436</v>
      </c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ht="12.75" customHeight="1">
      <c r="A30" s="13"/>
      <c r="B30" s="13"/>
      <c r="C30" s="13"/>
      <c r="D30" s="14"/>
      <c r="E30" s="14"/>
      <c r="F30" s="14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ht="12.75" customHeight="1">
      <c r="A31" s="13"/>
      <c r="B31" s="13"/>
      <c r="C31" s="13"/>
      <c r="D31" s="13"/>
      <c r="E31" s="13"/>
      <c r="F31" s="13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ht="12.75" customHeight="1">
      <c r="A32" s="13"/>
      <c r="B32" s="13"/>
      <c r="C32" s="13"/>
      <c r="D32" s="13"/>
      <c r="E32" s="13"/>
      <c r="F32" s="13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ht="12.75" customHeight="1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ht="12.75" customHeight="1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ht="12.75" customHeight="1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ht="12.75" customHeight="1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ht="12.75" customHeight="1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ht="12.75" customHeight="1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ht="12.75" customHeight="1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ht="12.75" customHeight="1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ht="12.75" customHeight="1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ht="12.75" customHeight="1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ht="12.75" customHeight="1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ht="12.75" customHeight="1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ht="12.75" customHeight="1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ht="12.75" customHeight="1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ht="12.75" customHeight="1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ht="12.75" customHeight="1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ht="12.75" customHeight="1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ht="12.75" customHeight="1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ht="12.75" customHeight="1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ht="12.75" customHeight="1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ht="12.75" customHeight="1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ht="12.75" customHeight="1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ht="12.75" customHeight="1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ht="12.75" customHeight="1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ht="12.75" customHeight="1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ht="12.75" customHeight="1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ht="12.75" customHeight="1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ht="12.75" customHeight="1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ht="12.75" customHeight="1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ht="12.75" customHeight="1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ht="12.75" customHeight="1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ht="12.75" customHeight="1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ht="12.75" customHeight="1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ht="12.75" customHeight="1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ht="12.75" customHeight="1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ht="12.75" customHeight="1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ht="12.75" customHeight="1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ht="12.75" customHeight="1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ht="12.75" customHeight="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ht="12.75" customHeight="1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ht="12.75" customHeight="1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ht="12.75" customHeight="1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ht="12.75" customHeight="1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ht="12.75" customHeight="1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ht="12.75" customHeight="1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ht="12.75" customHeight="1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ht="12.75" customHeight="1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ht="12.75" customHeight="1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ht="12.75" customHeight="1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ht="12.75" customHeight="1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ht="12.75" customHeight="1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ht="12.75" customHeight="1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ht="12.75" customHeight="1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ht="12.75" customHeight="1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ht="12.75" customHeight="1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ht="12.75" customHeight="1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ht="12.75" customHeight="1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ht="12.75" customHeight="1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ht="12.75" customHeight="1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ht="12.75" customHeight="1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ht="12.75" customHeight="1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ht="12.75" customHeight="1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ht="12.75" customHeight="1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ht="12.75" customHeight="1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ht="12.75" customHeight="1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ht="12.75" customHeight="1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ht="12.75" customHeight="1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ht="12.75" customHeight="1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ht="12.75" customHeight="1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ht="12.75" customHeight="1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ht="12.75" customHeight="1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ht="12.75" customHeight="1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ht="12.75" customHeight="1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ht="12.75" customHeight="1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ht="12.75" customHeight="1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ht="12.75" customHeight="1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ht="12.75" customHeight="1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ht="12.75" customHeight="1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ht="12.75" customHeight="1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ht="12.75" customHeight="1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ht="12.75" customHeight="1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ht="12.75" customHeight="1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ht="12.75" customHeight="1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ht="12.75" customHeight="1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ht="12.75" customHeight="1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ht="12.75" customHeight="1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ht="12.75" customHeight="1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ht="12.75" customHeight="1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ht="12.75" customHeight="1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ht="12.75" customHeight="1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ht="12.75" customHeight="1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ht="12.75" customHeight="1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ht="12.75" customHeight="1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ht="12.75" customHeight="1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ht="12.75" customHeight="1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ht="12.75" customHeight="1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ht="12.75" customHeight="1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ht="12.75" customHeight="1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ht="12.75" customHeight="1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ht="12.75" customHeight="1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ht="12.75" customHeight="1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ht="12.75" customHeight="1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ht="12.75" customHeight="1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ht="12.75" customHeight="1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ht="12.75" customHeight="1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ht="12.75" customHeight="1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ht="12.75" customHeight="1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ht="12.75" customHeight="1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ht="12.75" customHeight="1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ht="12.75" customHeight="1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ht="12.75" customHeight="1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ht="12.75" customHeight="1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ht="12.75" customHeight="1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ht="12.75" customHeight="1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ht="12.75" customHeight="1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ht="12.75" customHeight="1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ht="12.75" customHeight="1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ht="12.75" customHeight="1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ht="12.75" customHeight="1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ht="12.75" customHeight="1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ht="12.75" customHeight="1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ht="12.75" customHeight="1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ht="12.75" customHeight="1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ht="12.75" customHeight="1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ht="12.75" customHeight="1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ht="12.75" customHeight="1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ht="12.75" customHeight="1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ht="12.75" customHeight="1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ht="12.75" customHeight="1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ht="12.75" customHeight="1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ht="12.75" customHeight="1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ht="12.75" customHeight="1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ht="12.75" customHeight="1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ht="12.75" customHeight="1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ht="12.75" customHeight="1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ht="12.75" customHeight="1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ht="12.75" customHeight="1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ht="12.75" customHeight="1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ht="12.75" customHeight="1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ht="12.75" customHeight="1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ht="12.75" customHeight="1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ht="12.75" customHeight="1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ht="12.75" customHeight="1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ht="12.75" customHeight="1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ht="12.75" customHeight="1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ht="12.75" customHeight="1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ht="12.75" customHeight="1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ht="12.75" customHeight="1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ht="12.75" customHeight="1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ht="12.75" customHeight="1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ht="12.75" customHeight="1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ht="12.75" customHeight="1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ht="12.75" customHeight="1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ht="12.75" customHeight="1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ht="12.75" customHeight="1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ht="12.75" customHeight="1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ht="12.75" customHeight="1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ht="12.75" customHeight="1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ht="12.75" customHeight="1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ht="12.75" customHeight="1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ht="12.75" customHeight="1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ht="12.75" customHeight="1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ht="12.75" customHeight="1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ht="12.75" customHeight="1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ht="12.75" customHeight="1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ht="12.75" customHeight="1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ht="12.75" customHeight="1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ht="12.75" customHeight="1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ht="12.75" customHeight="1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ht="12.75" customHeight="1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ht="12.75" customHeight="1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ht="12.75" customHeight="1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ht="12.75" customHeight="1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ht="12.75" customHeight="1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ht="12.75" customHeight="1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ht="12.75" customHeight="1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ht="12.75" customHeight="1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ht="12.75" customHeight="1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ht="12.75" customHeight="1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ht="12.75" customHeight="1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ht="12.75" customHeight="1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ht="12.75" customHeight="1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ht="12.75" customHeight="1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ht="12.75" customHeight="1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ht="12.75" customHeight="1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ht="12.75" customHeight="1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ht="12.75" customHeight="1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ht="12.75" customHeight="1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ht="12.75" customHeight="1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 ht="12.75" customHeight="1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 ht="12.75" customHeight="1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 ht="12.75" customHeight="1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 ht="12.75" customHeight="1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 ht="12.75" customHeight="1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 ht="12.75" customHeight="1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 ht="12.75" customHeight="1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 ht="12.75" customHeight="1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 ht="12.75" customHeight="1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 ht="12.75" customHeight="1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 ht="12.75" customHeight="1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 ht="12.75" customHeight="1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 ht="12.75" customHeight="1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 ht="12.75" customHeight="1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 ht="12.75" customHeight="1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 ht="12.75" customHeight="1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 ht="12.75" customHeight="1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 ht="12.75" customHeight="1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 ht="12.75" customHeight="1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 ht="12.75" customHeight="1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 ht="12.75" customHeight="1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 ht="12.75" customHeight="1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 ht="12.75" customHeight="1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 ht="12.75" customHeight="1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 ht="12.75" customHeight="1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 ht="12.75" customHeight="1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 ht="12.75" customHeight="1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 ht="12.75" customHeight="1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 ht="12.75" customHeight="1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 ht="12.75" customHeight="1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 ht="12.75" customHeight="1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 ht="12.75" customHeight="1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 ht="12.75" customHeight="1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 ht="12.75" customHeight="1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 ht="12.75" customHeight="1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 ht="12.75" customHeight="1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 ht="12.75" customHeight="1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 ht="12.75" customHeight="1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 ht="12.75" customHeight="1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 ht="12.75" customHeight="1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 ht="12.75" customHeight="1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 ht="12.75" customHeight="1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 ht="12.75" customHeight="1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 ht="12.75" customHeight="1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 ht="12.75" customHeight="1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 ht="12.75" customHeight="1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 ht="12.75" customHeight="1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 ht="12.75" customHeight="1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 ht="12.75" customHeight="1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 ht="12.75" customHeight="1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 ht="12.75" customHeight="1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 ht="12.75" customHeight="1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 ht="12.75" customHeight="1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 ht="12.75" customHeight="1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 ht="12.75" customHeight="1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 ht="12.75" customHeight="1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 ht="12.75" customHeight="1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 ht="12.75" customHeight="1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 ht="12.75" customHeight="1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 ht="12.75" customHeight="1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 ht="12.75" customHeight="1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 ht="12.75" customHeight="1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 ht="12.75" customHeight="1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 ht="12.75" customHeight="1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 ht="12.75" customHeight="1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 ht="12.75" customHeight="1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 ht="12.75" customHeight="1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 ht="12.75" customHeight="1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 ht="12.75" customHeight="1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 ht="12.75" customHeight="1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 ht="12.75" customHeight="1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 ht="12.75" customHeight="1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 ht="12.75" customHeight="1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 ht="12.75" customHeight="1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 ht="12.75" customHeight="1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 ht="12.75" customHeight="1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 ht="12.75" customHeight="1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 ht="12.75" customHeight="1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 ht="12.75" customHeight="1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 ht="12.75" customHeight="1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 ht="12.75" customHeight="1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 ht="12.75" customHeight="1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 ht="12.75" customHeight="1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 ht="12.75" customHeight="1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 ht="12.75" customHeight="1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 ht="12.75" customHeight="1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 ht="12.75" customHeight="1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 ht="12.75" customHeight="1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 ht="12.75" customHeight="1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 ht="12.75" customHeight="1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 ht="12.75" customHeight="1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 ht="12.75" customHeight="1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 ht="12.75" customHeight="1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 ht="12.75" customHeight="1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 ht="12.75" customHeight="1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 ht="12.75" customHeight="1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 ht="12.75" customHeight="1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 ht="12.75" customHeight="1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 ht="12.75" customHeight="1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 ht="12.75" customHeight="1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 ht="12.75" customHeight="1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 ht="12.75" customHeight="1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 ht="12.75" customHeight="1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 ht="12.75" customHeight="1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 ht="12.75" customHeight="1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 ht="12.75" customHeight="1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 ht="12.75" customHeight="1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 ht="12.75" customHeight="1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 ht="12.75" customHeight="1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 ht="12.75" customHeight="1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 ht="12.75" customHeight="1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 ht="12.75" customHeight="1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 ht="12.75" customHeight="1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 ht="12.75" customHeight="1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 ht="12.75" customHeight="1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 ht="12.75" customHeight="1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 ht="12.75" customHeight="1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 ht="12.75" customHeight="1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 ht="12.75" customHeight="1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 ht="12.75" customHeight="1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 ht="12.75" customHeight="1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 ht="12.75" customHeight="1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 ht="12.75" customHeight="1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 ht="12.75" customHeight="1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 ht="12.75" customHeight="1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 ht="12.75" customHeight="1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 ht="12.75" customHeight="1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 ht="12.75" customHeight="1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 ht="12.75" customHeight="1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 ht="12.75" customHeight="1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 ht="12.75" customHeight="1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 ht="12.75" customHeight="1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 ht="12.75" customHeight="1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 ht="12.75" customHeight="1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 ht="12.75" customHeight="1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 ht="12.75" customHeight="1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 ht="12.75" customHeight="1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 ht="12.75" customHeight="1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 ht="12.75" customHeight="1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 ht="12.75" customHeight="1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 ht="12.75" customHeight="1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 ht="12.75" customHeight="1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 ht="12.75" customHeight="1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 ht="12.75" customHeight="1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 ht="12.75" customHeight="1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 ht="12.75" customHeight="1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 ht="12.75" customHeight="1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 ht="12.75" customHeight="1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 ht="12.75" customHeight="1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 ht="12.75" customHeight="1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 ht="12.75" customHeight="1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 ht="12.75" customHeight="1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 ht="12.75" customHeight="1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 ht="12.75" customHeight="1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 ht="12.75" customHeight="1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 ht="12.75" customHeight="1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 ht="12.75" customHeight="1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 ht="12.75" customHeight="1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 ht="12.75" customHeight="1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 ht="12.75" customHeight="1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 ht="12.75" customHeight="1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 ht="12.75" customHeight="1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 ht="12.75" customHeight="1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 ht="12.75" customHeight="1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 ht="12.75" customHeight="1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 ht="12.75" customHeight="1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 ht="12.75" customHeight="1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 ht="12.75" customHeight="1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 ht="12.75" customHeight="1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 ht="12.75" customHeight="1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 ht="12.75" customHeight="1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 ht="12.75" customHeight="1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 ht="12.75" customHeight="1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 ht="12.75" customHeight="1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 ht="12.75" customHeight="1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 ht="12.75" customHeight="1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 ht="12.75" customHeight="1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 ht="12.75" customHeight="1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 ht="12.75" customHeight="1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 ht="12.75" customHeight="1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 ht="12.75" customHeight="1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 ht="12.75" customHeight="1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 ht="12.75" customHeight="1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 ht="12.75" customHeight="1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 ht="12.75" customHeight="1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 ht="12.75" customHeight="1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 ht="12.75" customHeight="1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 ht="12.75" customHeight="1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 ht="12.75" customHeight="1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 ht="12.75" customHeight="1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 ht="12.75" customHeight="1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 ht="12.75" customHeight="1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 ht="12.75" customHeight="1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 ht="12.75" customHeight="1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 ht="12.75" customHeight="1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 ht="12.75" customHeight="1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 ht="12.75" customHeight="1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 ht="12.75" customHeight="1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 ht="12.75" customHeight="1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 ht="12.75" customHeight="1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 ht="12.75" customHeight="1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 ht="12.75" customHeight="1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 ht="12.75" customHeight="1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 ht="12.75" customHeight="1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 ht="12.75" customHeight="1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 ht="12.75" customHeight="1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 ht="12.75" customHeight="1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 ht="12.75" customHeight="1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 ht="12.75" customHeight="1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 ht="12.75" customHeight="1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 ht="12.75" customHeight="1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 ht="12.75" customHeight="1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 ht="12.75" customHeight="1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 ht="12.75" customHeight="1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 ht="12.75" customHeight="1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 ht="12.75" customHeight="1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 ht="12.75" customHeight="1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 ht="12.75" customHeight="1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 ht="12.75" customHeight="1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 ht="12.75" customHeight="1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 ht="12.75" customHeight="1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 ht="12.75" customHeight="1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 ht="12.75" customHeight="1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 ht="12.75" customHeight="1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 ht="12.75" customHeight="1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 ht="12.75" customHeight="1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 ht="12.75" customHeight="1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 ht="12.75" customHeight="1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 ht="12.75" customHeight="1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 ht="12.75" customHeight="1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 ht="12.75" customHeight="1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 ht="12.75" customHeight="1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 ht="12.75" customHeight="1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 ht="12.75" customHeight="1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 ht="12.75" customHeight="1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 ht="12.75" customHeight="1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 ht="12.75" customHeight="1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 ht="12.75" customHeight="1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 ht="12.75" customHeight="1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 ht="12.75" customHeight="1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 ht="12.75" customHeight="1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 ht="12.75" customHeight="1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 ht="12.75" customHeight="1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 ht="12.75" customHeight="1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 ht="12.75" customHeight="1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 ht="12.75" customHeight="1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 ht="12.75" customHeight="1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 ht="12.75" customHeight="1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 ht="12.75" customHeight="1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 ht="12.75" customHeight="1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 ht="12.75" customHeight="1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 ht="12.75" customHeight="1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 ht="12.75" customHeight="1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 ht="12.75" customHeight="1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 ht="12.75" customHeight="1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 ht="12.75" customHeight="1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 ht="12.75" customHeight="1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 ht="12.75" customHeight="1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 ht="12.75" customHeight="1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 ht="12.75" customHeight="1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 ht="12.75" customHeight="1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 ht="12.75" customHeight="1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 ht="12.75" customHeight="1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 ht="12.75" customHeight="1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 ht="12.75" customHeight="1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 ht="12.75" customHeight="1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 ht="12.75" customHeight="1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 ht="12.75" customHeight="1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 ht="12.75" customHeight="1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 ht="12.75" customHeight="1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 ht="12.75" customHeight="1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 ht="12.75" customHeight="1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 ht="12.75" customHeight="1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 ht="12.75" customHeight="1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 ht="12.75" customHeight="1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 ht="12.75" customHeight="1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 ht="12.75" customHeight="1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 ht="12.75" customHeight="1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 ht="12.75" customHeight="1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 ht="12.75" customHeight="1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 ht="12.75" customHeight="1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 ht="12.75" customHeight="1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 ht="12.75" customHeight="1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 ht="12.75" customHeight="1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 ht="12.75" customHeight="1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 ht="12.75" customHeight="1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 ht="12.75" customHeight="1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 ht="12.75" customHeight="1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 ht="12.75" customHeight="1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 ht="12.75" customHeight="1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 ht="12.75" customHeight="1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 ht="12.75" customHeight="1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 ht="12.75" customHeight="1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 ht="12.75" customHeight="1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 ht="12.75" customHeight="1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 ht="12.75" customHeight="1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 ht="12.75" customHeight="1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 ht="12.75" customHeight="1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 ht="12.75" customHeight="1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 ht="12.75" customHeight="1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 ht="12.75" customHeight="1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 ht="12.75" customHeight="1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 ht="12.75" customHeight="1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 ht="12.75" customHeight="1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 ht="12.75" customHeight="1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 ht="12.75" customHeight="1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 ht="12.75" customHeight="1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 ht="12.75" customHeight="1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 ht="12.75" customHeight="1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 ht="12.75" customHeight="1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 ht="12.75" customHeight="1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 ht="12.75" customHeight="1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 ht="12.75" customHeight="1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 ht="12.75" customHeight="1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 ht="12.75" customHeight="1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 ht="12.75" customHeight="1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 ht="12.75" customHeight="1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 ht="12.75" customHeight="1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 ht="12.75" customHeight="1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 ht="12.75" customHeight="1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 ht="12.75" customHeight="1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 ht="12.75" customHeight="1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 ht="12.75" customHeight="1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 ht="12.75" customHeight="1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 ht="12.75" customHeight="1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 ht="12.75" customHeight="1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 ht="12.75" customHeight="1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 ht="12.75" customHeight="1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 ht="12.75" customHeight="1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 ht="12.75" customHeight="1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 ht="12.75" customHeight="1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 ht="12.75" customHeight="1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 ht="12.75" customHeight="1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 ht="12.75" customHeight="1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 ht="12.75" customHeight="1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 ht="12.75" customHeight="1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 ht="12.75" customHeight="1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 ht="12.75" customHeight="1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 ht="12.75" customHeight="1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 ht="12.75" customHeight="1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 ht="12.75" customHeight="1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 ht="12.75" customHeight="1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 ht="12.75" customHeight="1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 ht="12.75" customHeight="1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 ht="12.75" customHeight="1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 ht="12.75" customHeight="1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 ht="12.75" customHeight="1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 ht="12.75" customHeight="1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 ht="12.75" customHeight="1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 ht="12.75" customHeight="1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 ht="12.75" customHeight="1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 ht="12.75" customHeight="1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 ht="12.75" customHeight="1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 ht="12.75" customHeight="1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 ht="12.75" customHeight="1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 ht="12.75" customHeight="1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 ht="12.75" customHeight="1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 ht="12.75" customHeight="1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 ht="12.75" customHeight="1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 ht="12.75" customHeight="1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 ht="12.75" customHeight="1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 ht="12.75" customHeight="1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 ht="12.75" customHeight="1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 ht="12.75" customHeight="1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 ht="12.75" customHeight="1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 ht="12.75" customHeight="1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 ht="12.75" customHeight="1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 ht="12.75" customHeight="1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 ht="12.75" customHeight="1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 ht="12.75" customHeight="1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 ht="12.75" customHeight="1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 ht="12.75" customHeight="1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 ht="12.75" customHeight="1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 ht="12.75" customHeight="1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 ht="12.75" customHeight="1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 ht="12.75" customHeight="1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 ht="12.75" customHeight="1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 ht="12.75" customHeight="1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 ht="12.75" customHeight="1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 ht="12.75" customHeight="1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 ht="12.75" customHeight="1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 ht="12.75" customHeight="1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 ht="12.75" customHeight="1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 ht="12.75" customHeight="1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 ht="12.75" customHeight="1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 ht="12.75" customHeight="1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 ht="12.75" customHeight="1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 ht="12.75" customHeight="1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 ht="12.75" customHeight="1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 ht="12.75" customHeight="1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 ht="12.75" customHeight="1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 ht="12.75" customHeight="1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 ht="12.75" customHeight="1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 ht="12.75" customHeight="1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 ht="12.75" customHeight="1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 ht="12.75" customHeight="1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 ht="12.75" customHeight="1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 ht="12.75" customHeight="1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 ht="12.75" customHeight="1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 ht="12.75" customHeight="1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 ht="12.75" customHeight="1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 ht="12.75" customHeight="1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 ht="12.75" customHeight="1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 ht="12.75" customHeight="1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 ht="12.75" customHeight="1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 ht="12.75" customHeight="1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 ht="12.75" customHeight="1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 ht="12.75" customHeight="1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 ht="12.75" customHeight="1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 ht="12.75" customHeight="1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 ht="12.75" customHeight="1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 ht="12.75" customHeight="1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 ht="12.75" customHeight="1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 ht="12.75" customHeight="1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 ht="12.75" customHeight="1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 ht="12.75" customHeight="1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 ht="12.75" customHeight="1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 ht="12.75" customHeight="1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 ht="12.75" customHeight="1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 ht="12.75" customHeight="1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 ht="12.75" customHeight="1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 ht="12.75" customHeight="1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 ht="12.75" customHeight="1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 ht="12.75" customHeight="1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 ht="12.75" customHeight="1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 ht="12.75" customHeight="1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 ht="12.75" customHeight="1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 ht="12.75" customHeight="1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 ht="12.75" customHeight="1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 ht="12.75" customHeight="1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 ht="12.75" customHeight="1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 ht="12.75" customHeight="1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 ht="12.75" customHeight="1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 ht="12.75" customHeight="1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 ht="12.75" customHeight="1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 ht="12.75" customHeight="1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 ht="12.75" customHeight="1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 ht="12.75" customHeight="1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 ht="12.75" customHeight="1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 ht="12.75" customHeight="1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 ht="12.75" customHeight="1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 ht="12.75" customHeight="1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 ht="12.75" customHeight="1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 ht="12.75" customHeight="1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 ht="12.75" customHeight="1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 ht="12.75" customHeight="1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 ht="12.75" customHeight="1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 ht="12.75" customHeight="1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 ht="12.75" customHeight="1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 ht="12.75" customHeight="1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 ht="12.75" customHeight="1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 ht="12.75" customHeight="1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 ht="12.75" customHeight="1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 ht="12.75" customHeight="1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 ht="12.75" customHeight="1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 ht="12.75" customHeight="1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 ht="12.75" customHeight="1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 ht="12.75" customHeight="1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 ht="12.75" customHeight="1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 ht="12.75" customHeight="1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 ht="12.75" customHeight="1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 ht="12.75" customHeight="1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 ht="12.75" customHeight="1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 ht="12.75" customHeight="1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 ht="12.75" customHeight="1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 ht="12.75" customHeight="1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 ht="12.75" customHeight="1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 ht="12.75" customHeight="1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 ht="12.75" customHeight="1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 ht="12.75" customHeight="1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 ht="12.75" customHeight="1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 ht="12.75" customHeight="1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 ht="12.75" customHeight="1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 ht="12.75" customHeight="1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 ht="12.75" customHeight="1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 ht="12.75" customHeight="1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 ht="12.75" customHeight="1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 ht="12.75" customHeight="1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 ht="12.75" customHeight="1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 ht="12.75" customHeight="1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 ht="12.75" customHeight="1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 ht="12.75" customHeight="1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 ht="12.75" customHeight="1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 ht="12.75" customHeight="1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 ht="12.75" customHeight="1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 ht="12.75" customHeight="1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 ht="12.75" customHeight="1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 ht="12.75" customHeight="1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 ht="12.75" customHeight="1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 ht="12.75" customHeight="1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 ht="12.75" customHeight="1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 ht="12.75" customHeight="1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 ht="12.75" customHeight="1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 ht="12.75" customHeight="1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 ht="12.75" customHeight="1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 ht="12.75" customHeight="1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 ht="12.75" customHeight="1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 ht="12.75" customHeight="1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 ht="12.75" customHeight="1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 ht="12.75" customHeight="1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 ht="12.75" customHeight="1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 ht="12.75" customHeight="1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 ht="12.75" customHeight="1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 ht="12.75" customHeight="1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 ht="12.75" customHeight="1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 ht="12.75" customHeight="1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 ht="12.75" customHeight="1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 ht="12.75" customHeight="1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 ht="12.75" customHeight="1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 ht="12.75" customHeight="1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 ht="12.75" customHeight="1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 ht="12.75" customHeight="1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 ht="12.75" customHeight="1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 ht="12.75" customHeight="1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 ht="12.75" customHeight="1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 ht="12.75" customHeight="1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 ht="12.75" customHeight="1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 ht="12.75" customHeight="1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 ht="12.75" customHeight="1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 ht="12.75" customHeight="1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 ht="12.75" customHeight="1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 ht="12.75" customHeight="1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 ht="12.75" customHeight="1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 ht="12.75" customHeight="1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 ht="12.75" customHeight="1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 ht="12.75" customHeight="1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 ht="12.75" customHeight="1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 ht="12.75" customHeight="1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 ht="12.75" customHeight="1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 ht="12.75" customHeight="1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 ht="12.75" customHeight="1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 ht="12.75" customHeight="1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 ht="12.75" customHeight="1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 ht="12.75" customHeight="1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 ht="12.75" customHeight="1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 ht="12.75" customHeight="1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 ht="12.75" customHeight="1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 ht="12.75" customHeight="1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 ht="12.75" customHeight="1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 ht="12.75" customHeight="1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 ht="12.75" customHeight="1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 ht="12.75" customHeight="1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 ht="12.75" customHeight="1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 ht="12.75" customHeight="1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 ht="12.75" customHeight="1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 ht="12.75" customHeight="1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 ht="12.75" customHeight="1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 ht="12.75" customHeight="1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 ht="12.75" customHeight="1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 ht="12.75" customHeight="1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 ht="12.75" customHeight="1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 ht="12.75" customHeight="1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 ht="12.75" customHeight="1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 ht="12.75" customHeight="1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 ht="12.75" customHeight="1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 ht="12.75" customHeight="1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 ht="12.75" customHeight="1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 ht="12.75" customHeight="1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 ht="12.75" customHeight="1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 ht="12.75" customHeight="1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 ht="12.75" customHeight="1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 ht="12.75" customHeight="1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 ht="12.75" customHeight="1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 ht="12.75" customHeight="1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 ht="12.75" customHeight="1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 ht="12.75" customHeight="1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 ht="12.75" customHeight="1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 ht="12.75" customHeight="1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 ht="12.75" customHeight="1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 ht="12.75" customHeight="1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 ht="12.75" customHeight="1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 ht="12.75" customHeight="1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 ht="12.75" customHeight="1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 ht="12.75" customHeight="1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 ht="12.75" customHeight="1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 ht="12.75" customHeight="1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 ht="12.75" customHeight="1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 ht="12.75" customHeight="1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 ht="12.75" customHeight="1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 ht="12.75" customHeight="1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 ht="12.75" customHeight="1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 ht="12.75" customHeight="1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 ht="12.75" customHeight="1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 ht="12.75" customHeight="1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 ht="12.75" customHeight="1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 ht="12.75" customHeight="1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 ht="12.75" customHeight="1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 ht="12.75" customHeight="1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 ht="12.75" customHeight="1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 ht="12.75" customHeight="1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 ht="12.75" customHeight="1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 ht="12.75" customHeight="1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 ht="12.75" customHeight="1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 ht="12.75" customHeight="1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 ht="12.75" customHeight="1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 ht="12.75" customHeight="1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 ht="12.75" customHeight="1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 ht="12.75" customHeight="1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 ht="12.75" customHeight="1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 ht="12.75" customHeight="1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 ht="12.75" customHeight="1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 ht="12.75" customHeight="1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 ht="12.75" customHeight="1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 ht="12.75" customHeight="1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 ht="12.75" customHeight="1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 ht="12.75" customHeight="1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 ht="12.75" customHeight="1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 ht="12.75" customHeight="1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 ht="12.75" customHeight="1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 ht="12.75" customHeight="1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 ht="12.75" customHeight="1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 ht="12.75" customHeight="1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 ht="12.75" customHeight="1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 ht="12.75" customHeight="1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 ht="12.75" customHeight="1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 ht="12.75" customHeight="1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 ht="12.75" customHeight="1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 ht="12.75" customHeight="1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 ht="12.75" customHeight="1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 ht="12.75" customHeight="1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 ht="12.75" customHeight="1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 ht="12.75" customHeight="1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 ht="12.75" customHeight="1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 ht="12.75" customHeight="1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 ht="12.75" customHeight="1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 ht="12.75" customHeight="1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 ht="12.75" customHeight="1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 ht="12.75" customHeight="1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 ht="12.75" customHeight="1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 ht="12.75" customHeight="1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 ht="12.75" customHeight="1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 ht="12.75" customHeight="1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 ht="12.75" customHeight="1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 ht="12.75" customHeight="1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 ht="12.75" customHeight="1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 ht="12.75" customHeight="1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 ht="12.75" customHeight="1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 ht="12.75" customHeight="1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 ht="12.75" customHeight="1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 ht="12.75" customHeight="1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 ht="12.75" customHeight="1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 ht="12.75" customHeight="1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 ht="12.75" customHeight="1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 ht="12.75" customHeight="1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 ht="12.75" customHeight="1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 ht="12.75" customHeight="1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 ht="12.75" customHeight="1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 ht="12.75" customHeight="1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 ht="12.75" customHeight="1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 ht="12.75" customHeight="1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 ht="12.75" customHeight="1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 ht="12.75" customHeight="1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 ht="12.75" customHeight="1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 ht="12.75" customHeight="1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 ht="12.75" customHeight="1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 ht="12.75" customHeight="1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 ht="12.75" customHeight="1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 ht="12.75" customHeight="1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 ht="12.75" customHeight="1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 ht="12.75" customHeight="1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 ht="12.75" customHeight="1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 ht="12.75" customHeight="1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 ht="12.75" customHeight="1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 ht="12.75" customHeight="1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 ht="12.75" customHeight="1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 ht="12.75" customHeight="1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 ht="12.75" customHeight="1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 ht="12.75" customHeight="1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 ht="12.75" customHeight="1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 ht="12.75" customHeight="1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 ht="12.75" customHeight="1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 ht="12.75" customHeight="1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 ht="12.75" customHeight="1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 ht="12.75" customHeight="1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 ht="12.75" customHeight="1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 ht="12.75" customHeight="1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 ht="12.75" customHeight="1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 ht="12.75" customHeight="1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 ht="12.75" customHeight="1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 ht="12.75" customHeight="1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 ht="12.75" customHeight="1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 ht="12.75" customHeight="1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 ht="12.75" customHeight="1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 ht="12.75" customHeight="1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 ht="12.75" customHeight="1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 ht="12.75" customHeight="1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 ht="12.75" customHeight="1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 ht="12.75" customHeight="1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 ht="12.75" customHeight="1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 ht="12.75" customHeight="1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 ht="12.75" customHeight="1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 ht="12.75" customHeight="1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 ht="12.75" customHeight="1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 ht="12.75" customHeight="1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 ht="12.75" customHeight="1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 ht="12.75" customHeight="1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 ht="12.75" customHeight="1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 ht="12.75" customHeight="1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 ht="12.75" customHeight="1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 ht="12.75" customHeight="1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 ht="12.75" customHeight="1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 ht="12.75" customHeight="1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 ht="12.75" customHeight="1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 ht="12.75" customHeight="1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 ht="12.75" customHeight="1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 ht="12.75" customHeight="1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 ht="12.75" customHeight="1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 ht="12.75" customHeight="1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 ht="12.75" customHeight="1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 ht="12.75" customHeight="1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 ht="12.75" customHeight="1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 ht="12.75" customHeight="1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 ht="12.75" customHeight="1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 ht="12.75" customHeight="1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 ht="12.75" customHeight="1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 ht="12.75" customHeight="1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 ht="12.75" customHeight="1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 ht="12.75" customHeight="1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 ht="12.75" customHeight="1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r="941" ht="12.75" customHeight="1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 ht="12.75" customHeight="1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r="943" ht="12.75" customHeight="1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 ht="12.75" customHeight="1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r="945" ht="12.75" customHeight="1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 ht="12.75" customHeight="1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r="947" ht="12.75" customHeight="1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  <row r="948" ht="12.75" customHeight="1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</row>
    <row r="949" ht="12.75" customHeight="1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</row>
    <row r="950" ht="12.75" customHeight="1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</row>
    <row r="951" ht="12.75" customHeight="1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</row>
    <row r="952" ht="12.75" customHeight="1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</row>
    <row r="953" ht="12.75" customHeight="1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</row>
    <row r="954" ht="12.75" customHeight="1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</row>
    <row r="955" ht="12.75" customHeight="1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</row>
    <row r="956" ht="12.75" customHeight="1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</row>
    <row r="957" ht="12.75" customHeight="1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</row>
    <row r="958" ht="12.75" customHeight="1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</row>
    <row r="959" ht="12.75" customHeight="1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</row>
    <row r="960" ht="12.75" customHeight="1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</row>
    <row r="961" ht="12.75" customHeight="1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</row>
    <row r="962" ht="12.75" customHeight="1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</row>
    <row r="963" ht="12.75" customHeight="1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</row>
    <row r="964" ht="12.75" customHeight="1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</row>
    <row r="965" ht="12.75" customHeight="1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</row>
    <row r="966" ht="12.75" customHeight="1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</row>
    <row r="967" ht="12.75" customHeight="1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</row>
    <row r="968" ht="12.75" customHeight="1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</row>
    <row r="969" ht="12.75" customHeight="1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</row>
    <row r="970" ht="12.75" customHeight="1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</row>
    <row r="971" ht="12.75" customHeight="1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</row>
    <row r="972" ht="12.75" customHeight="1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</row>
    <row r="973" ht="12.75" customHeight="1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</row>
    <row r="974" ht="12.75" customHeight="1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</row>
    <row r="975" ht="12.75" customHeight="1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</row>
    <row r="976" ht="12.75" customHeight="1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</row>
    <row r="977" ht="12.75" customHeight="1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</row>
    <row r="978" ht="12.75" customHeight="1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</row>
    <row r="979" ht="12.75" customHeight="1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</row>
    <row r="980" ht="12.75" customHeight="1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</row>
    <row r="981" ht="12.75" customHeight="1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</row>
    <row r="982" ht="12.75" customHeight="1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</row>
    <row r="983" ht="12.75" customHeight="1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</row>
    <row r="984" ht="12.75" customHeight="1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</row>
    <row r="985" ht="12.75" customHeight="1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</row>
    <row r="986" ht="12.75" customHeight="1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</row>
    <row r="987" ht="12.75" customHeight="1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</row>
    <row r="988" ht="12.75" customHeight="1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</row>
    <row r="989" ht="12.75" customHeight="1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</row>
    <row r="990" ht="12.75" customHeight="1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</row>
    <row r="991" ht="12.75" customHeight="1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</row>
    <row r="992" ht="12.75" customHeight="1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</row>
    <row r="993" ht="12.75" customHeight="1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</row>
    <row r="994" ht="12.75" customHeight="1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</row>
    <row r="995" ht="12.75" customHeight="1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</row>
    <row r="996" ht="12.75" customHeight="1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</row>
    <row r="997" ht="12.75" customHeight="1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</row>
    <row r="998" ht="12.75" customHeight="1">
      <c r="A998" s="11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</row>
    <row r="999" ht="12.75" customHeight="1">
      <c r="A999" s="11"/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</row>
    <row r="1000" ht="12.75" customHeight="1">
      <c r="A1000" s="11"/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</row>
  </sheetData>
  <mergeCells count="5">
    <mergeCell ref="A1:F1"/>
    <mergeCell ref="A7:F7"/>
    <mergeCell ref="A13:F13"/>
    <mergeCell ref="A19:F19"/>
    <mergeCell ref="A25:F25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2021-05-20T15:31:57Z</dcterms:created>
  <dc:creator>Microsoft Office User</dc:creator>
</cp:coreProperties>
</file>