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yurisv/Desktop/Manuscripts/Domain paper/All figures, tables and supplementary/SData/"/>
    </mc:Choice>
  </mc:AlternateContent>
  <xr:revisionPtr revIDLastSave="0" documentId="13_ncr:1_{061AD8A3-AE40-4943-B4B2-474EAC22BC50}" xr6:coauthVersionLast="47" xr6:coauthVersionMax="47" xr10:uidLastSave="{00000000-0000-0000-0000-000000000000}"/>
  <bookViews>
    <workbookView xWindow="0" yWindow="460" windowWidth="51200" windowHeight="27000" activeTab="4" xr2:uid="{00000000-000D-0000-FFFF-FFFF00000000}"/>
  </bookViews>
  <sheets>
    <sheet name="README" sheetId="1" r:id="rId1"/>
    <sheet name="EE" sheetId="2" r:id="rId2"/>
    <sheet name="ESR" sheetId="3" r:id="rId3"/>
    <sheet name="TE1" sheetId="4" r:id="rId4"/>
    <sheet name="All domai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TcloDDMA25zZI8qyEEQEklzELrQ=="/>
    </ext>
  </extLst>
</workbook>
</file>

<file path=xl/calcChain.xml><?xml version="1.0" encoding="utf-8"?>
<calcChain xmlns="http://schemas.openxmlformats.org/spreadsheetml/2006/main">
  <c r="F13" i="5" l="1"/>
  <c r="D13" i="5"/>
  <c r="F12" i="5"/>
  <c r="D12" i="5"/>
  <c r="F11" i="5"/>
  <c r="D11" i="5"/>
  <c r="F10" i="5"/>
  <c r="D10" i="5"/>
  <c r="F6" i="5"/>
  <c r="D6" i="5"/>
  <c r="F5" i="5"/>
  <c r="D5" i="5"/>
  <c r="F4" i="5"/>
  <c r="D4" i="5"/>
  <c r="F3" i="5"/>
  <c r="D3" i="5"/>
  <c r="F13" i="4"/>
  <c r="D13" i="4"/>
  <c r="F12" i="4"/>
  <c r="D12" i="4"/>
  <c r="F11" i="4"/>
  <c r="D11" i="4"/>
  <c r="F10" i="4"/>
  <c r="D10" i="4"/>
  <c r="F6" i="4"/>
  <c r="D6" i="4"/>
  <c r="F5" i="4"/>
  <c r="D5" i="4"/>
  <c r="F4" i="4"/>
  <c r="D4" i="4"/>
  <c r="F3" i="4"/>
  <c r="D3" i="4"/>
  <c r="F13" i="3"/>
  <c r="D13" i="3"/>
  <c r="F12" i="3"/>
  <c r="D12" i="3"/>
  <c r="F11" i="3"/>
  <c r="D11" i="3"/>
  <c r="F10" i="3"/>
  <c r="D10" i="3"/>
  <c r="F6" i="3"/>
  <c r="D6" i="3"/>
  <c r="F5" i="3"/>
  <c r="D5" i="3"/>
  <c r="F4" i="3"/>
  <c r="D4" i="3"/>
  <c r="F3" i="3"/>
  <c r="D3" i="3"/>
  <c r="F13" i="2"/>
  <c r="D13" i="2"/>
  <c r="F12" i="2"/>
  <c r="D12" i="2"/>
  <c r="F11" i="2"/>
  <c r="D11" i="2"/>
  <c r="F10" i="2"/>
  <c r="D10" i="2"/>
  <c r="F6" i="2"/>
  <c r="D6" i="2"/>
  <c r="F5" i="2"/>
  <c r="D5" i="2"/>
  <c r="F4" i="2"/>
  <c r="D4" i="2"/>
  <c r="F3" i="2"/>
  <c r="D3" i="2"/>
</calcChain>
</file>

<file path=xl/sharedStrings.xml><?xml version="1.0" encoding="utf-8"?>
<sst xmlns="http://schemas.openxmlformats.org/spreadsheetml/2006/main" count="152" uniqueCount="40">
  <si>
    <t>Sheet name</t>
  </si>
  <si>
    <t>EE</t>
  </si>
  <si>
    <t>Description</t>
  </si>
  <si>
    <t>Overlap assessment of MEGs and PEGs with previous studied before and after accounting genes that were not analyzed in EE</t>
  </si>
  <si>
    <t>Column A</t>
  </si>
  <si>
    <t>The study to be compared with</t>
  </si>
  <si>
    <t>Column B</t>
  </si>
  <si>
    <t>Number of identified MEGs/PEGs of the respective study in column A</t>
  </si>
  <si>
    <t>Column C</t>
  </si>
  <si>
    <t>Overlapping number of MEGs and PEGs identified in EE with the respective study in column A</t>
  </si>
  <si>
    <t>Column D</t>
  </si>
  <si>
    <t>Overlap in percentage</t>
  </si>
  <si>
    <t>Column E</t>
  </si>
  <si>
    <t>Number of identified MEGs/PEGs of the respective study in column A for which it was possible to determine imprinting state in EE</t>
  </si>
  <si>
    <t>Column F</t>
  </si>
  <si>
    <t>Overlap percentage when looking only at the number of genes that can be analyzed</t>
  </si>
  <si>
    <t>ESR</t>
  </si>
  <si>
    <t>Overlap assessment of MEGs and PEGs with previous studied before and after accounting genes that were not analyzed in ESR</t>
  </si>
  <si>
    <t>Overlapping number of MEGs and PEGs identified in ESR with the respective study in column A</t>
  </si>
  <si>
    <t>Number of identified MEGs/PEGs of the respective study in column A for which it was possible to determine imprinting state in ESR</t>
  </si>
  <si>
    <t>TE1</t>
  </si>
  <si>
    <t>Overlap assessment of MEGs and PEGs with previous studied before and after accounting genes that were not analyzed in TE1</t>
  </si>
  <si>
    <t>Overlapping number of MEGs and PEGs identified in TE1 with the respective study in column A</t>
  </si>
  <si>
    <t>Number of identified MEGs/PEGs of the respective study in column A for which it was possible to determine imprinting state in TE1</t>
  </si>
  <si>
    <t>All domains</t>
  </si>
  <si>
    <t>Overlap assessment of MEGs and PEGs with previous studied before and after accounting genes that were not analyzed in EE, ESR or TE1</t>
  </si>
  <si>
    <t>Overlapping number of MEGs and PEGs identified in EE, ESR or TE1 with the respective study in column A</t>
  </si>
  <si>
    <t>Number of identified MEGs/PEGs of the respective study in column A for which it was possible to determine imprinting state in EE, ESR or TE1</t>
  </si>
  <si>
    <t>MEGs</t>
  </si>
  <si>
    <t>Study</t>
  </si>
  <si>
    <t>Identified</t>
  </si>
  <si>
    <t>Overlapping</t>
  </si>
  <si>
    <t>Overlap percentage</t>
  </si>
  <si>
    <t>Analyzed in this study</t>
  </si>
  <si>
    <t>Overlap percentage only analyzed genes</t>
  </si>
  <si>
    <t>Pignatta et al. 2014</t>
  </si>
  <si>
    <t>Hornslien et al. 2019</t>
  </si>
  <si>
    <t>Del Toro-De León et al. 2019</t>
  </si>
  <si>
    <t>Picard et al. 2021</t>
  </si>
  <si>
    <t>PEGs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</si>
</sst>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right"/>
    </xf>
    <xf numFmtId="0" fontId="2" fillId="0" borderId="0" xfId="0" applyFont="1" applyFill="1"/>
    <xf numFmtId="164" fontId="2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6"/>
  <sheetViews>
    <sheetView workbookViewId="0"/>
  </sheetViews>
  <sheetFormatPr baseColWidth="10" defaultColWidth="14.5" defaultRowHeight="15" customHeight="1" x14ac:dyDescent="0.2"/>
  <sheetData>
    <row r="1" spans="1:3" x14ac:dyDescent="0.2">
      <c r="A1" s="1" t="s">
        <v>0</v>
      </c>
      <c r="B1" s="2" t="s">
        <v>1</v>
      </c>
      <c r="C1" s="2"/>
    </row>
    <row r="2" spans="1:3" x14ac:dyDescent="0.2">
      <c r="A2" s="1" t="s">
        <v>2</v>
      </c>
      <c r="B2" s="3" t="s">
        <v>3</v>
      </c>
      <c r="C2" s="2"/>
    </row>
    <row r="3" spans="1:3" x14ac:dyDescent="0.2">
      <c r="A3" s="1" t="s">
        <v>4</v>
      </c>
      <c r="B3" s="3" t="s">
        <v>5</v>
      </c>
      <c r="C3" s="2"/>
    </row>
    <row r="4" spans="1:3" x14ac:dyDescent="0.2">
      <c r="A4" s="1" t="s">
        <v>6</v>
      </c>
      <c r="B4" s="3" t="s">
        <v>7</v>
      </c>
      <c r="C4" s="2"/>
    </row>
    <row r="5" spans="1:3" x14ac:dyDescent="0.2">
      <c r="A5" s="1" t="s">
        <v>8</v>
      </c>
      <c r="B5" s="3" t="s">
        <v>9</v>
      </c>
      <c r="C5" s="2"/>
    </row>
    <row r="6" spans="1:3" x14ac:dyDescent="0.2">
      <c r="A6" s="1" t="s">
        <v>10</v>
      </c>
      <c r="B6" s="3" t="s">
        <v>11</v>
      </c>
      <c r="C6" s="2"/>
    </row>
    <row r="7" spans="1:3" x14ac:dyDescent="0.2">
      <c r="A7" s="1" t="s">
        <v>12</v>
      </c>
      <c r="B7" s="3" t="s">
        <v>13</v>
      </c>
      <c r="C7" s="2"/>
    </row>
    <row r="8" spans="1:3" x14ac:dyDescent="0.2">
      <c r="A8" s="1" t="s">
        <v>14</v>
      </c>
      <c r="B8" s="3" t="s">
        <v>15</v>
      </c>
      <c r="C8" s="2"/>
    </row>
    <row r="9" spans="1:3" x14ac:dyDescent="0.2">
      <c r="A9" s="2"/>
      <c r="B9" s="2"/>
      <c r="C9" s="2"/>
    </row>
    <row r="10" spans="1:3" x14ac:dyDescent="0.2">
      <c r="A10" s="1" t="s">
        <v>0</v>
      </c>
      <c r="B10" s="2" t="s">
        <v>16</v>
      </c>
      <c r="C10" s="2"/>
    </row>
    <row r="11" spans="1:3" x14ac:dyDescent="0.2">
      <c r="A11" s="1" t="s">
        <v>2</v>
      </c>
      <c r="B11" s="3" t="s">
        <v>17</v>
      </c>
      <c r="C11" s="2"/>
    </row>
    <row r="12" spans="1:3" x14ac:dyDescent="0.2">
      <c r="A12" s="1" t="s">
        <v>4</v>
      </c>
      <c r="B12" s="3" t="s">
        <v>5</v>
      </c>
      <c r="C12" s="2"/>
    </row>
    <row r="13" spans="1:3" x14ac:dyDescent="0.2">
      <c r="A13" s="1" t="s">
        <v>6</v>
      </c>
      <c r="B13" s="3" t="s">
        <v>7</v>
      </c>
      <c r="C13" s="2"/>
    </row>
    <row r="14" spans="1:3" x14ac:dyDescent="0.2">
      <c r="A14" s="1" t="s">
        <v>8</v>
      </c>
      <c r="B14" s="3" t="s">
        <v>18</v>
      </c>
      <c r="C14" s="2"/>
    </row>
    <row r="15" spans="1:3" x14ac:dyDescent="0.2">
      <c r="A15" s="1" t="s">
        <v>10</v>
      </c>
      <c r="B15" s="3" t="s">
        <v>11</v>
      </c>
      <c r="C15" s="2"/>
    </row>
    <row r="16" spans="1:3" x14ac:dyDescent="0.2">
      <c r="A16" s="1" t="s">
        <v>12</v>
      </c>
      <c r="B16" s="3" t="s">
        <v>19</v>
      </c>
      <c r="C16" s="2"/>
    </row>
    <row r="17" spans="1:3" x14ac:dyDescent="0.2">
      <c r="A17" s="1" t="s">
        <v>14</v>
      </c>
      <c r="B17" s="3" t="s">
        <v>15</v>
      </c>
      <c r="C17" s="2"/>
    </row>
    <row r="18" spans="1:3" x14ac:dyDescent="0.2">
      <c r="A18" s="2"/>
      <c r="B18" s="2"/>
      <c r="C18" s="2"/>
    </row>
    <row r="19" spans="1:3" x14ac:dyDescent="0.2">
      <c r="A19" s="1" t="s">
        <v>0</v>
      </c>
      <c r="B19" s="2" t="s">
        <v>20</v>
      </c>
      <c r="C19" s="2"/>
    </row>
    <row r="20" spans="1:3" x14ac:dyDescent="0.2">
      <c r="A20" s="1" t="s">
        <v>2</v>
      </c>
      <c r="B20" s="3" t="s">
        <v>21</v>
      </c>
      <c r="C20" s="2"/>
    </row>
    <row r="21" spans="1:3" x14ac:dyDescent="0.2">
      <c r="A21" s="1" t="s">
        <v>4</v>
      </c>
      <c r="B21" s="3" t="s">
        <v>5</v>
      </c>
      <c r="C21" s="2"/>
    </row>
    <row r="22" spans="1:3" x14ac:dyDescent="0.2">
      <c r="A22" s="1" t="s">
        <v>6</v>
      </c>
      <c r="B22" s="3" t="s">
        <v>7</v>
      </c>
      <c r="C22" s="2"/>
    </row>
    <row r="23" spans="1:3" x14ac:dyDescent="0.2">
      <c r="A23" s="1" t="s">
        <v>8</v>
      </c>
      <c r="B23" s="3" t="s">
        <v>22</v>
      </c>
      <c r="C23" s="2"/>
    </row>
    <row r="24" spans="1:3" x14ac:dyDescent="0.2">
      <c r="A24" s="1" t="s">
        <v>10</v>
      </c>
      <c r="B24" s="3" t="s">
        <v>11</v>
      </c>
      <c r="C24" s="2"/>
    </row>
    <row r="25" spans="1:3" x14ac:dyDescent="0.2">
      <c r="A25" s="1" t="s">
        <v>12</v>
      </c>
      <c r="B25" s="3" t="s">
        <v>23</v>
      </c>
      <c r="C25" s="2"/>
    </row>
    <row r="26" spans="1:3" x14ac:dyDescent="0.2">
      <c r="A26" s="1" t="s">
        <v>14</v>
      </c>
      <c r="B26" s="3" t="s">
        <v>15</v>
      </c>
      <c r="C26" s="2"/>
    </row>
    <row r="27" spans="1:3" x14ac:dyDescent="0.2">
      <c r="A27" s="2"/>
      <c r="B27" s="2"/>
      <c r="C27" s="2"/>
    </row>
    <row r="28" spans="1:3" x14ac:dyDescent="0.2">
      <c r="A28" s="1" t="s">
        <v>0</v>
      </c>
      <c r="B28" s="2" t="s">
        <v>24</v>
      </c>
      <c r="C28" s="2"/>
    </row>
    <row r="29" spans="1:3" x14ac:dyDescent="0.2">
      <c r="A29" s="1" t="s">
        <v>2</v>
      </c>
      <c r="B29" s="3" t="s">
        <v>25</v>
      </c>
      <c r="C29" s="2"/>
    </row>
    <row r="30" spans="1:3" x14ac:dyDescent="0.2">
      <c r="A30" s="1" t="s">
        <v>4</v>
      </c>
      <c r="B30" s="3" t="s">
        <v>5</v>
      </c>
      <c r="C30" s="2"/>
    </row>
    <row r="31" spans="1:3" x14ac:dyDescent="0.2">
      <c r="A31" s="1" t="s">
        <v>6</v>
      </c>
      <c r="B31" s="3" t="s">
        <v>7</v>
      </c>
      <c r="C31" s="2"/>
    </row>
    <row r="32" spans="1:3" x14ac:dyDescent="0.2">
      <c r="A32" s="1" t="s">
        <v>8</v>
      </c>
      <c r="B32" s="3" t="s">
        <v>26</v>
      </c>
      <c r="C32" s="2"/>
    </row>
    <row r="33" spans="1:3" x14ac:dyDescent="0.2">
      <c r="A33" s="1" t="s">
        <v>10</v>
      </c>
      <c r="B33" s="3" t="s">
        <v>11</v>
      </c>
      <c r="C33" s="2"/>
    </row>
    <row r="34" spans="1:3" x14ac:dyDescent="0.2">
      <c r="A34" s="1" t="s">
        <v>12</v>
      </c>
      <c r="B34" s="3" t="s">
        <v>27</v>
      </c>
      <c r="C34" s="2"/>
    </row>
    <row r="35" spans="1:3" x14ac:dyDescent="0.2">
      <c r="A35" s="1" t="s">
        <v>14</v>
      </c>
      <c r="B35" s="3" t="s">
        <v>15</v>
      </c>
      <c r="C35" s="2"/>
    </row>
    <row r="36" spans="1:3" x14ac:dyDescent="0.2">
      <c r="A36" s="2"/>
      <c r="B36" s="2"/>
      <c r="C3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84"/>
  <sheetViews>
    <sheetView workbookViewId="0">
      <selection activeCell="D30" sqref="D30"/>
    </sheetView>
  </sheetViews>
  <sheetFormatPr baseColWidth="10" defaultColWidth="14.5" defaultRowHeight="15" customHeight="1" x14ac:dyDescent="0.2"/>
  <cols>
    <col min="1" max="1" width="25.1640625" customWidth="1"/>
    <col min="2" max="2" width="29.6640625" customWidth="1"/>
    <col min="3" max="3" width="24.6640625" customWidth="1"/>
    <col min="4" max="4" width="25.5" customWidth="1"/>
    <col min="5" max="5" width="34" customWidth="1"/>
    <col min="6" max="6" width="25.83203125" customWidth="1"/>
    <col min="7" max="26" width="8.6640625" customWidth="1"/>
  </cols>
  <sheetData>
    <row r="1" spans="1:7" x14ac:dyDescent="0.2">
      <c r="A1" s="4" t="s">
        <v>28</v>
      </c>
      <c r="B1" s="5"/>
      <c r="C1" s="5"/>
      <c r="D1" s="5"/>
      <c r="E1" s="5"/>
      <c r="F1" s="5"/>
      <c r="G1" s="6"/>
    </row>
    <row r="2" spans="1:7" x14ac:dyDescent="0.2">
      <c r="A2" s="7" t="s">
        <v>29</v>
      </c>
      <c r="B2" s="7" t="s">
        <v>30</v>
      </c>
      <c r="C2" s="7" t="s">
        <v>31</v>
      </c>
      <c r="D2" s="7" t="s">
        <v>32</v>
      </c>
      <c r="E2" s="7" t="s">
        <v>33</v>
      </c>
      <c r="F2" s="7" t="s">
        <v>34</v>
      </c>
      <c r="G2" s="6"/>
    </row>
    <row r="3" spans="1:7" x14ac:dyDescent="0.2">
      <c r="A3" s="8" t="s">
        <v>35</v>
      </c>
      <c r="B3" s="9">
        <v>285</v>
      </c>
      <c r="C3" s="10">
        <v>11</v>
      </c>
      <c r="D3" s="11">
        <f t="shared" ref="D3:D6" si="0">C3/B3</f>
        <v>3.8596491228070177E-2</v>
      </c>
      <c r="E3" s="10">
        <v>59</v>
      </c>
      <c r="F3" s="11">
        <f t="shared" ref="F3:F6" si="1">C3/E3</f>
        <v>0.1864406779661017</v>
      </c>
      <c r="G3" s="6"/>
    </row>
    <row r="4" spans="1:7" x14ac:dyDescent="0.2">
      <c r="A4" s="8" t="s">
        <v>36</v>
      </c>
      <c r="B4" s="9">
        <v>282</v>
      </c>
      <c r="C4" s="10">
        <v>3</v>
      </c>
      <c r="D4" s="11">
        <f t="shared" si="0"/>
        <v>1.0638297872340425E-2</v>
      </c>
      <c r="E4" s="10">
        <v>82</v>
      </c>
      <c r="F4" s="11">
        <f t="shared" si="1"/>
        <v>3.6585365853658534E-2</v>
      </c>
      <c r="G4" s="6"/>
    </row>
    <row r="5" spans="1:7" ht="15.75" customHeight="1" x14ac:dyDescent="0.2">
      <c r="A5" s="8" t="s">
        <v>37</v>
      </c>
      <c r="B5" s="9">
        <v>777</v>
      </c>
      <c r="C5" s="10">
        <v>29</v>
      </c>
      <c r="D5" s="11">
        <f t="shared" si="0"/>
        <v>3.7323037323037322E-2</v>
      </c>
      <c r="E5" s="10">
        <v>126</v>
      </c>
      <c r="F5" s="11">
        <f t="shared" si="1"/>
        <v>0.23015873015873015</v>
      </c>
      <c r="G5" s="6"/>
    </row>
    <row r="6" spans="1:7" ht="15.75" customHeight="1" x14ac:dyDescent="0.2">
      <c r="A6" s="8" t="s">
        <v>38</v>
      </c>
      <c r="B6" s="9">
        <v>275</v>
      </c>
      <c r="C6" s="10">
        <v>17</v>
      </c>
      <c r="D6" s="11">
        <f t="shared" si="0"/>
        <v>6.1818181818181821E-2</v>
      </c>
      <c r="E6" s="10">
        <v>37</v>
      </c>
      <c r="F6" s="11">
        <f t="shared" si="1"/>
        <v>0.45945945945945948</v>
      </c>
      <c r="G6" s="6"/>
    </row>
    <row r="7" spans="1:7" ht="15.75" customHeight="1" x14ac:dyDescent="0.2">
      <c r="A7" s="8"/>
      <c r="B7" s="8"/>
      <c r="C7" s="8"/>
      <c r="D7" s="8"/>
      <c r="E7" s="8"/>
      <c r="F7" s="8"/>
      <c r="G7" s="6"/>
    </row>
    <row r="8" spans="1:7" ht="15.75" customHeight="1" x14ac:dyDescent="0.2">
      <c r="A8" s="4" t="s">
        <v>39</v>
      </c>
      <c r="B8" s="5"/>
      <c r="C8" s="5"/>
      <c r="D8" s="5"/>
      <c r="E8" s="5"/>
      <c r="F8" s="5"/>
      <c r="G8" s="6"/>
    </row>
    <row r="9" spans="1:7" ht="15.75" customHeight="1" x14ac:dyDescent="0.2">
      <c r="A9" s="7" t="s">
        <v>29</v>
      </c>
      <c r="B9" s="7" t="s">
        <v>30</v>
      </c>
      <c r="C9" s="7" t="s">
        <v>31</v>
      </c>
      <c r="D9" s="7" t="s">
        <v>32</v>
      </c>
      <c r="E9" s="7" t="s">
        <v>33</v>
      </c>
      <c r="F9" s="7" t="s">
        <v>34</v>
      </c>
      <c r="G9" s="6"/>
    </row>
    <row r="10" spans="1:7" ht="15.75" customHeight="1" x14ac:dyDescent="0.2">
      <c r="A10" s="8" t="s">
        <v>35</v>
      </c>
      <c r="B10" s="9">
        <v>103</v>
      </c>
      <c r="C10" s="10">
        <v>10</v>
      </c>
      <c r="D10" s="11">
        <f t="shared" ref="D10:D13" si="2">C10/B10</f>
        <v>9.7087378640776698E-2</v>
      </c>
      <c r="E10" s="10">
        <v>28</v>
      </c>
      <c r="F10" s="11">
        <f t="shared" ref="F10:F13" si="3">C10/E10</f>
        <v>0.35714285714285715</v>
      </c>
      <c r="G10" s="6"/>
    </row>
    <row r="11" spans="1:7" ht="15.75" customHeight="1" x14ac:dyDescent="0.2">
      <c r="A11" s="8" t="s">
        <v>36</v>
      </c>
      <c r="B11" s="9">
        <v>35</v>
      </c>
      <c r="C11" s="10">
        <v>3</v>
      </c>
      <c r="D11" s="11">
        <f t="shared" si="2"/>
        <v>8.5714285714285715E-2</v>
      </c>
      <c r="E11" s="10">
        <v>5</v>
      </c>
      <c r="F11" s="11">
        <f t="shared" si="3"/>
        <v>0.6</v>
      </c>
      <c r="G11" s="6"/>
    </row>
    <row r="12" spans="1:7" ht="15.75" customHeight="1" x14ac:dyDescent="0.2">
      <c r="A12" s="8" t="s">
        <v>37</v>
      </c>
      <c r="B12" s="9">
        <v>148</v>
      </c>
      <c r="C12" s="10">
        <v>6</v>
      </c>
      <c r="D12" s="11">
        <f t="shared" si="2"/>
        <v>4.0540540540540543E-2</v>
      </c>
      <c r="E12" s="10">
        <v>30</v>
      </c>
      <c r="F12" s="11">
        <f t="shared" si="3"/>
        <v>0.2</v>
      </c>
      <c r="G12" s="6"/>
    </row>
    <row r="13" spans="1:7" ht="15.75" customHeight="1" x14ac:dyDescent="0.2">
      <c r="A13" s="8" t="s">
        <v>38</v>
      </c>
      <c r="B13" s="9">
        <v>74</v>
      </c>
      <c r="C13" s="10">
        <v>7</v>
      </c>
      <c r="D13" s="11">
        <f t="shared" si="2"/>
        <v>9.45945945945946E-2</v>
      </c>
      <c r="E13" s="10">
        <v>18</v>
      </c>
      <c r="F13" s="11">
        <f t="shared" si="3"/>
        <v>0.3888888888888889</v>
      </c>
      <c r="G13" s="6"/>
    </row>
    <row r="14" spans="1:7" ht="15.75" customHeight="1" x14ac:dyDescent="0.2">
      <c r="A14" s="6"/>
      <c r="B14" s="6"/>
      <c r="C14" s="6"/>
      <c r="D14" s="6"/>
      <c r="E14" s="6"/>
      <c r="F14" s="6"/>
      <c r="G14" s="6"/>
    </row>
    <row r="15" spans="1:7" ht="15.75" customHeight="1" x14ac:dyDescent="0.2">
      <c r="A15" s="6"/>
      <c r="B15" s="6"/>
      <c r="C15" s="6"/>
      <c r="D15" s="6"/>
      <c r="E15" s="6"/>
      <c r="F15" s="6"/>
      <c r="G15" s="6"/>
    </row>
    <row r="16" spans="1:7" ht="15.75" customHeight="1" x14ac:dyDescent="0.2">
      <c r="A16" s="6"/>
      <c r="B16" s="6"/>
      <c r="C16" s="6"/>
      <c r="D16" s="6"/>
      <c r="E16" s="6"/>
      <c r="F16" s="6"/>
      <c r="G16" s="6"/>
    </row>
    <row r="17" spans="1:7" ht="15.75" customHeight="1" x14ac:dyDescent="0.2">
      <c r="A17" s="6"/>
      <c r="B17" s="6"/>
      <c r="C17" s="6"/>
      <c r="D17" s="6"/>
      <c r="E17" s="6"/>
      <c r="F17" s="6"/>
      <c r="G17" s="6"/>
    </row>
    <row r="18" spans="1:7" ht="15.75" customHeight="1" x14ac:dyDescent="0.2">
      <c r="A18" s="6"/>
      <c r="B18" s="6"/>
      <c r="C18" s="6"/>
      <c r="D18" s="6"/>
      <c r="E18" s="6"/>
      <c r="F18" s="6"/>
      <c r="G18" s="6"/>
    </row>
    <row r="19" spans="1:7" ht="15.75" customHeight="1" x14ac:dyDescent="0.2">
      <c r="A19" s="6"/>
      <c r="B19" s="6"/>
      <c r="C19" s="6"/>
      <c r="D19" s="6"/>
      <c r="E19" s="6"/>
      <c r="F19" s="6"/>
      <c r="G19" s="6"/>
    </row>
    <row r="20" spans="1:7" ht="15.75" customHeight="1" x14ac:dyDescent="0.2">
      <c r="A20" s="6"/>
      <c r="B20" s="6"/>
      <c r="C20" s="6"/>
      <c r="D20" s="6"/>
      <c r="E20" s="6"/>
      <c r="F20" s="6"/>
      <c r="G20" s="6"/>
    </row>
    <row r="21" spans="1:7" ht="15.75" customHeight="1" x14ac:dyDescent="0.2"/>
    <row r="22" spans="1:7" ht="15.75" customHeight="1" x14ac:dyDescent="0.2"/>
    <row r="23" spans="1:7" ht="15.75" customHeight="1" x14ac:dyDescent="0.2"/>
    <row r="24" spans="1:7" ht="15.75" customHeight="1" x14ac:dyDescent="0.2"/>
    <row r="25" spans="1:7" ht="15.75" customHeight="1" x14ac:dyDescent="0.2"/>
    <row r="26" spans="1:7" ht="15.75" customHeight="1" x14ac:dyDescent="0.2"/>
    <row r="27" spans="1:7" ht="15.75" customHeight="1" x14ac:dyDescent="0.2"/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</sheetData>
  <mergeCells count="2">
    <mergeCell ref="A1:F1"/>
    <mergeCell ref="A8:F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75"/>
  <sheetViews>
    <sheetView workbookViewId="0">
      <selection activeCell="B57" sqref="B57"/>
    </sheetView>
  </sheetViews>
  <sheetFormatPr baseColWidth="10" defaultColWidth="14.5" defaultRowHeight="15" customHeight="1" x14ac:dyDescent="0.2"/>
  <cols>
    <col min="1" max="1" width="24.5" customWidth="1"/>
    <col min="2" max="2" width="30.5" customWidth="1"/>
    <col min="3" max="3" width="27.83203125" customWidth="1"/>
    <col min="4" max="4" width="19.1640625" customWidth="1"/>
    <col min="5" max="5" width="29.33203125" customWidth="1"/>
    <col min="6" max="6" width="28.1640625" customWidth="1"/>
    <col min="7" max="26" width="8.6640625" customWidth="1"/>
  </cols>
  <sheetData>
    <row r="1" spans="1:6" ht="15.75" customHeight="1" x14ac:dyDescent="0.2">
      <c r="A1" s="4" t="s">
        <v>28</v>
      </c>
      <c r="B1" s="5"/>
      <c r="C1" s="5"/>
      <c r="D1" s="5"/>
      <c r="E1" s="5"/>
      <c r="F1" s="5"/>
    </row>
    <row r="2" spans="1:6" ht="15.75" customHeight="1" x14ac:dyDescent="0.2">
      <c r="A2" s="7" t="s">
        <v>29</v>
      </c>
      <c r="B2" s="7" t="s">
        <v>30</v>
      </c>
      <c r="C2" s="7" t="s">
        <v>31</v>
      </c>
      <c r="D2" s="7" t="s">
        <v>32</v>
      </c>
      <c r="E2" s="7" t="s">
        <v>33</v>
      </c>
      <c r="F2" s="7" t="s">
        <v>34</v>
      </c>
    </row>
    <row r="3" spans="1:6" ht="15.75" customHeight="1" x14ac:dyDescent="0.2">
      <c r="A3" s="8" t="s">
        <v>35</v>
      </c>
      <c r="B3" s="9">
        <v>285</v>
      </c>
      <c r="C3" s="10">
        <v>5</v>
      </c>
      <c r="D3" s="11">
        <f t="shared" ref="D3:D6" si="0">C3/B3</f>
        <v>1.7543859649122806E-2</v>
      </c>
      <c r="E3" s="10">
        <v>48</v>
      </c>
      <c r="F3" s="11">
        <f t="shared" ref="F3:F6" si="1">C3/E3</f>
        <v>0.10416666666666667</v>
      </c>
    </row>
    <row r="4" spans="1:6" ht="15.75" customHeight="1" x14ac:dyDescent="0.2">
      <c r="A4" s="8" t="s">
        <v>36</v>
      </c>
      <c r="B4" s="9">
        <v>282</v>
      </c>
      <c r="C4" s="10">
        <v>2</v>
      </c>
      <c r="D4" s="11">
        <f t="shared" si="0"/>
        <v>7.0921985815602835E-3</v>
      </c>
      <c r="E4" s="10">
        <v>80</v>
      </c>
      <c r="F4" s="11">
        <f t="shared" si="1"/>
        <v>2.5000000000000001E-2</v>
      </c>
    </row>
    <row r="5" spans="1:6" ht="15.75" customHeight="1" x14ac:dyDescent="0.2">
      <c r="A5" s="8" t="s">
        <v>37</v>
      </c>
      <c r="B5" s="9">
        <v>777</v>
      </c>
      <c r="C5" s="10">
        <v>13</v>
      </c>
      <c r="D5" s="11">
        <f t="shared" si="0"/>
        <v>1.6731016731016731E-2</v>
      </c>
      <c r="E5" s="10">
        <v>124</v>
      </c>
      <c r="F5" s="11">
        <f t="shared" si="1"/>
        <v>0.10483870967741936</v>
      </c>
    </row>
    <row r="6" spans="1:6" ht="15.75" customHeight="1" x14ac:dyDescent="0.2">
      <c r="A6" s="8" t="s">
        <v>38</v>
      </c>
      <c r="B6" s="9">
        <v>275</v>
      </c>
      <c r="C6" s="10">
        <v>12</v>
      </c>
      <c r="D6" s="11">
        <f t="shared" si="0"/>
        <v>4.363636363636364E-2</v>
      </c>
      <c r="E6" s="10">
        <v>34</v>
      </c>
      <c r="F6" s="11">
        <f t="shared" si="1"/>
        <v>0.35294117647058826</v>
      </c>
    </row>
    <row r="7" spans="1:6" ht="15.75" customHeight="1" x14ac:dyDescent="0.2">
      <c r="A7" s="8"/>
      <c r="B7" s="8"/>
      <c r="C7" s="8"/>
      <c r="D7" s="8"/>
      <c r="E7" s="8"/>
      <c r="F7" s="8"/>
    </row>
    <row r="8" spans="1:6" ht="15.75" customHeight="1" x14ac:dyDescent="0.2">
      <c r="A8" s="4" t="s">
        <v>39</v>
      </c>
      <c r="B8" s="5"/>
      <c r="C8" s="5"/>
      <c r="D8" s="5"/>
      <c r="E8" s="5"/>
      <c r="F8" s="5"/>
    </row>
    <row r="9" spans="1:6" ht="15.75" customHeight="1" x14ac:dyDescent="0.2">
      <c r="A9" s="7" t="s">
        <v>29</v>
      </c>
      <c r="B9" s="7" t="s">
        <v>30</v>
      </c>
      <c r="C9" s="7" t="s">
        <v>31</v>
      </c>
      <c r="D9" s="7" t="s">
        <v>32</v>
      </c>
      <c r="E9" s="7" t="s">
        <v>33</v>
      </c>
      <c r="F9" s="7" t="s">
        <v>34</v>
      </c>
    </row>
    <row r="10" spans="1:6" ht="15.75" customHeight="1" x14ac:dyDescent="0.2">
      <c r="A10" s="8" t="s">
        <v>35</v>
      </c>
      <c r="B10" s="9">
        <v>103</v>
      </c>
      <c r="C10" s="10">
        <v>2</v>
      </c>
      <c r="D10" s="11">
        <f t="shared" ref="D10:D13" si="2">C10/B10</f>
        <v>1.9417475728155338E-2</v>
      </c>
      <c r="E10" s="10">
        <v>30</v>
      </c>
      <c r="F10" s="11">
        <f t="shared" ref="F10:F13" si="3">C10/E10</f>
        <v>6.6666666666666666E-2</v>
      </c>
    </row>
    <row r="11" spans="1:6" ht="15.75" customHeight="1" x14ac:dyDescent="0.2">
      <c r="A11" s="8" t="s">
        <v>36</v>
      </c>
      <c r="B11" s="9">
        <v>35</v>
      </c>
      <c r="C11" s="10">
        <v>0</v>
      </c>
      <c r="D11" s="11">
        <f t="shared" si="2"/>
        <v>0</v>
      </c>
      <c r="E11" s="10">
        <v>4</v>
      </c>
      <c r="F11" s="11">
        <f t="shared" si="3"/>
        <v>0</v>
      </c>
    </row>
    <row r="12" spans="1:6" ht="15.75" customHeight="1" x14ac:dyDescent="0.2">
      <c r="A12" s="8" t="s">
        <v>37</v>
      </c>
      <c r="B12" s="9">
        <v>148</v>
      </c>
      <c r="C12" s="10">
        <v>0</v>
      </c>
      <c r="D12" s="11">
        <f t="shared" si="2"/>
        <v>0</v>
      </c>
      <c r="E12" s="10">
        <v>39</v>
      </c>
      <c r="F12" s="11">
        <f t="shared" si="3"/>
        <v>0</v>
      </c>
    </row>
    <row r="13" spans="1:6" ht="15.75" customHeight="1" x14ac:dyDescent="0.2">
      <c r="A13" s="8" t="s">
        <v>38</v>
      </c>
      <c r="B13" s="9">
        <v>74</v>
      </c>
      <c r="C13" s="10">
        <v>2</v>
      </c>
      <c r="D13" s="11">
        <f t="shared" si="2"/>
        <v>2.7027027027027029E-2</v>
      </c>
      <c r="E13" s="10">
        <v>22</v>
      </c>
      <c r="F13" s="11">
        <f t="shared" si="3"/>
        <v>9.0909090909090912E-2</v>
      </c>
    </row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</sheetData>
  <mergeCells count="2">
    <mergeCell ref="A1:F1"/>
    <mergeCell ref="A8:F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73"/>
  <sheetViews>
    <sheetView workbookViewId="0">
      <selection activeCell="D25" sqref="D25"/>
    </sheetView>
  </sheetViews>
  <sheetFormatPr baseColWidth="10" defaultColWidth="14.5" defaultRowHeight="15" customHeight="1" x14ac:dyDescent="0.2"/>
  <cols>
    <col min="1" max="1" width="27.83203125" customWidth="1"/>
    <col min="2" max="2" width="16" customWidth="1"/>
    <col min="3" max="3" width="22.83203125" customWidth="1"/>
    <col min="4" max="4" width="26.83203125" customWidth="1"/>
    <col min="5" max="5" width="29.33203125" customWidth="1"/>
    <col min="6" max="6" width="41.6640625" customWidth="1"/>
    <col min="7" max="26" width="8.6640625" customWidth="1"/>
  </cols>
  <sheetData>
    <row r="1" spans="1:6" ht="15.75" customHeight="1" x14ac:dyDescent="0.2">
      <c r="A1" s="4" t="s">
        <v>28</v>
      </c>
      <c r="B1" s="5"/>
      <c r="C1" s="5"/>
      <c r="D1" s="5"/>
      <c r="E1" s="5"/>
      <c r="F1" s="5"/>
    </row>
    <row r="2" spans="1:6" ht="15.75" customHeight="1" x14ac:dyDescent="0.2">
      <c r="A2" s="7" t="s">
        <v>29</v>
      </c>
      <c r="B2" s="7" t="s">
        <v>30</v>
      </c>
      <c r="C2" s="7" t="s">
        <v>31</v>
      </c>
      <c r="D2" s="7" t="s">
        <v>32</v>
      </c>
      <c r="E2" s="7" t="s">
        <v>33</v>
      </c>
      <c r="F2" s="7" t="s">
        <v>34</v>
      </c>
    </row>
    <row r="3" spans="1:6" ht="15.75" customHeight="1" x14ac:dyDescent="0.2">
      <c r="A3" s="8" t="s">
        <v>35</v>
      </c>
      <c r="B3" s="9">
        <v>285</v>
      </c>
      <c r="C3" s="10">
        <v>4</v>
      </c>
      <c r="D3" s="11">
        <f t="shared" ref="D3:D6" si="0">C3/B3</f>
        <v>1.4035087719298246E-2</v>
      </c>
      <c r="E3" s="10">
        <v>55</v>
      </c>
      <c r="F3" s="11">
        <f t="shared" ref="F3:F6" si="1">C3/E3</f>
        <v>7.2727272727272724E-2</v>
      </c>
    </row>
    <row r="4" spans="1:6" ht="15.75" customHeight="1" x14ac:dyDescent="0.2">
      <c r="A4" s="8" t="s">
        <v>36</v>
      </c>
      <c r="B4" s="9">
        <v>282</v>
      </c>
      <c r="C4" s="10">
        <v>1</v>
      </c>
      <c r="D4" s="11">
        <f t="shared" si="0"/>
        <v>3.5460992907801418E-3</v>
      </c>
      <c r="E4" s="10">
        <v>90</v>
      </c>
      <c r="F4" s="11">
        <f t="shared" si="1"/>
        <v>1.1111111111111112E-2</v>
      </c>
    </row>
    <row r="5" spans="1:6" ht="15.75" customHeight="1" x14ac:dyDescent="0.2">
      <c r="A5" s="8" t="s">
        <v>37</v>
      </c>
      <c r="B5" s="9">
        <v>777</v>
      </c>
      <c r="C5" s="10">
        <v>9</v>
      </c>
      <c r="D5" s="11">
        <f t="shared" si="0"/>
        <v>1.1583011583011582E-2</v>
      </c>
      <c r="E5" s="10">
        <v>152</v>
      </c>
      <c r="F5" s="11">
        <f t="shared" si="1"/>
        <v>5.921052631578947E-2</v>
      </c>
    </row>
    <row r="6" spans="1:6" ht="15.75" customHeight="1" x14ac:dyDescent="0.2">
      <c r="A6" s="8" t="s">
        <v>38</v>
      </c>
      <c r="B6" s="9">
        <v>275</v>
      </c>
      <c r="C6" s="10">
        <v>9</v>
      </c>
      <c r="D6" s="11">
        <f t="shared" si="0"/>
        <v>3.272727272727273E-2</v>
      </c>
      <c r="E6" s="10">
        <v>40</v>
      </c>
      <c r="F6" s="11">
        <f t="shared" si="1"/>
        <v>0.22500000000000001</v>
      </c>
    </row>
    <row r="7" spans="1:6" ht="15.75" customHeight="1" x14ac:dyDescent="0.2">
      <c r="A7" s="8"/>
      <c r="B7" s="8"/>
      <c r="C7" s="8"/>
      <c r="D7" s="8"/>
      <c r="E7" s="8"/>
      <c r="F7" s="8"/>
    </row>
    <row r="8" spans="1:6" ht="15.75" customHeight="1" x14ac:dyDescent="0.2">
      <c r="A8" s="4" t="s">
        <v>39</v>
      </c>
      <c r="B8" s="5"/>
      <c r="C8" s="5"/>
      <c r="D8" s="5"/>
      <c r="E8" s="5"/>
      <c r="F8" s="5"/>
    </row>
    <row r="9" spans="1:6" ht="15.75" customHeight="1" x14ac:dyDescent="0.2">
      <c r="A9" s="7" t="s">
        <v>29</v>
      </c>
      <c r="B9" s="7" t="s">
        <v>30</v>
      </c>
      <c r="C9" s="7" t="s">
        <v>31</v>
      </c>
      <c r="D9" s="7" t="s">
        <v>32</v>
      </c>
      <c r="E9" s="7" t="s">
        <v>33</v>
      </c>
      <c r="F9" s="7" t="s">
        <v>34</v>
      </c>
    </row>
    <row r="10" spans="1:6" ht="15.75" customHeight="1" x14ac:dyDescent="0.2">
      <c r="A10" s="8" t="s">
        <v>35</v>
      </c>
      <c r="B10" s="9">
        <v>103</v>
      </c>
      <c r="C10" s="10">
        <v>5</v>
      </c>
      <c r="D10" s="11">
        <f t="shared" ref="D10:D13" si="2">C10/B10</f>
        <v>4.8543689320388349E-2</v>
      </c>
      <c r="E10" s="10">
        <v>34</v>
      </c>
      <c r="F10" s="11">
        <f t="shared" ref="F10:F13" si="3">C10/E10</f>
        <v>0.14705882352941177</v>
      </c>
    </row>
    <row r="11" spans="1:6" ht="15.75" customHeight="1" x14ac:dyDescent="0.2">
      <c r="A11" s="8" t="s">
        <v>36</v>
      </c>
      <c r="B11" s="9">
        <v>35</v>
      </c>
      <c r="C11" s="10">
        <v>2</v>
      </c>
      <c r="D11" s="11">
        <f t="shared" si="2"/>
        <v>5.7142857142857141E-2</v>
      </c>
      <c r="E11" s="10">
        <v>4</v>
      </c>
      <c r="F11" s="11">
        <f t="shared" si="3"/>
        <v>0.5</v>
      </c>
    </row>
    <row r="12" spans="1:6" ht="15.75" customHeight="1" x14ac:dyDescent="0.2">
      <c r="A12" s="8" t="s">
        <v>37</v>
      </c>
      <c r="B12" s="9">
        <v>148</v>
      </c>
      <c r="C12" s="10">
        <v>3</v>
      </c>
      <c r="D12" s="11">
        <f t="shared" si="2"/>
        <v>2.0270270270270271E-2</v>
      </c>
      <c r="E12" s="10">
        <v>44</v>
      </c>
      <c r="F12" s="11">
        <f t="shared" si="3"/>
        <v>6.8181818181818177E-2</v>
      </c>
    </row>
    <row r="13" spans="1:6" ht="15.75" customHeight="1" x14ac:dyDescent="0.2">
      <c r="A13" s="8" t="s">
        <v>38</v>
      </c>
      <c r="B13" s="9">
        <v>74</v>
      </c>
      <c r="C13" s="10">
        <v>2</v>
      </c>
      <c r="D13" s="11">
        <f t="shared" si="2"/>
        <v>2.7027027027027029E-2</v>
      </c>
      <c r="E13" s="10">
        <v>24</v>
      </c>
      <c r="F13" s="11">
        <f t="shared" si="3"/>
        <v>8.3333333333333329E-2</v>
      </c>
    </row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</sheetData>
  <mergeCells count="2">
    <mergeCell ref="A1:F1"/>
    <mergeCell ref="A8:F8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74"/>
  <sheetViews>
    <sheetView tabSelected="1" workbookViewId="0">
      <selection activeCell="E35" sqref="E35"/>
    </sheetView>
  </sheetViews>
  <sheetFormatPr baseColWidth="10" defaultColWidth="14.5" defaultRowHeight="15" customHeight="1" x14ac:dyDescent="0.2"/>
  <cols>
    <col min="1" max="1" width="27.83203125" customWidth="1"/>
    <col min="2" max="2" width="16" customWidth="1"/>
    <col min="3" max="3" width="22.83203125" customWidth="1"/>
    <col min="4" max="4" width="26.83203125" customWidth="1"/>
    <col min="5" max="5" width="29.33203125" customWidth="1"/>
    <col min="6" max="6" width="41.6640625" customWidth="1"/>
    <col min="7" max="26" width="8.6640625" customWidth="1"/>
  </cols>
  <sheetData>
    <row r="1" spans="1:6" ht="15.75" customHeight="1" x14ac:dyDescent="0.2">
      <c r="A1" s="4" t="s">
        <v>28</v>
      </c>
      <c r="B1" s="5"/>
      <c r="C1" s="5"/>
      <c r="D1" s="5"/>
      <c r="E1" s="5"/>
      <c r="F1" s="5"/>
    </row>
    <row r="2" spans="1:6" ht="15.75" customHeight="1" x14ac:dyDescent="0.2">
      <c r="A2" s="7" t="s">
        <v>29</v>
      </c>
      <c r="B2" s="7" t="s">
        <v>30</v>
      </c>
      <c r="C2" s="7" t="s">
        <v>31</v>
      </c>
      <c r="D2" s="7" t="s">
        <v>32</v>
      </c>
      <c r="E2" s="7" t="s">
        <v>33</v>
      </c>
      <c r="F2" s="7" t="s">
        <v>34</v>
      </c>
    </row>
    <row r="3" spans="1:6" ht="15.75" customHeight="1" x14ac:dyDescent="0.2">
      <c r="A3" s="8" t="s">
        <v>35</v>
      </c>
      <c r="B3" s="9">
        <v>285</v>
      </c>
      <c r="C3" s="10">
        <v>16</v>
      </c>
      <c r="D3" s="11">
        <f t="shared" ref="D3:D6" si="0">C3/B3</f>
        <v>5.6140350877192984E-2</v>
      </c>
      <c r="E3" s="10">
        <v>90</v>
      </c>
      <c r="F3" s="11">
        <f t="shared" ref="F3:F6" si="1">C3/E3</f>
        <v>0.17777777777777778</v>
      </c>
    </row>
    <row r="4" spans="1:6" ht="15.75" customHeight="1" x14ac:dyDescent="0.2">
      <c r="A4" s="8" t="s">
        <v>36</v>
      </c>
      <c r="B4" s="9">
        <v>282</v>
      </c>
      <c r="C4" s="10">
        <v>6</v>
      </c>
      <c r="D4" s="11">
        <f t="shared" si="0"/>
        <v>2.1276595744680851E-2</v>
      </c>
      <c r="E4" s="10">
        <v>133</v>
      </c>
      <c r="F4" s="11">
        <f t="shared" si="1"/>
        <v>4.5112781954887216E-2</v>
      </c>
    </row>
    <row r="5" spans="1:6" ht="15.75" customHeight="1" x14ac:dyDescent="0.2">
      <c r="A5" s="8" t="s">
        <v>37</v>
      </c>
      <c r="B5" s="9">
        <v>777</v>
      </c>
      <c r="C5" s="10">
        <v>43</v>
      </c>
      <c r="D5" s="11">
        <f t="shared" si="0"/>
        <v>5.5341055341055344E-2</v>
      </c>
      <c r="E5" s="10">
        <v>235</v>
      </c>
      <c r="F5" s="11">
        <f t="shared" si="1"/>
        <v>0.18297872340425531</v>
      </c>
    </row>
    <row r="6" spans="1:6" ht="15.75" customHeight="1" x14ac:dyDescent="0.2">
      <c r="A6" s="8" t="s">
        <v>38</v>
      </c>
      <c r="B6" s="9">
        <v>275</v>
      </c>
      <c r="C6" s="10">
        <v>29</v>
      </c>
      <c r="D6" s="11">
        <f t="shared" si="0"/>
        <v>0.10545454545454545</v>
      </c>
      <c r="E6" s="10">
        <v>73</v>
      </c>
      <c r="F6" s="11">
        <f t="shared" si="1"/>
        <v>0.39726027397260272</v>
      </c>
    </row>
    <row r="7" spans="1:6" ht="15.75" customHeight="1" x14ac:dyDescent="0.2">
      <c r="A7" s="8"/>
      <c r="B7" s="8"/>
      <c r="C7" s="8"/>
      <c r="D7" s="8"/>
      <c r="E7" s="8"/>
      <c r="F7" s="8"/>
    </row>
    <row r="8" spans="1:6" ht="15.75" customHeight="1" x14ac:dyDescent="0.2">
      <c r="A8" s="4" t="s">
        <v>39</v>
      </c>
      <c r="B8" s="5"/>
      <c r="C8" s="5"/>
      <c r="D8" s="5"/>
      <c r="E8" s="5"/>
      <c r="F8" s="5"/>
    </row>
    <row r="9" spans="1:6" ht="15.75" customHeight="1" x14ac:dyDescent="0.2">
      <c r="A9" s="7" t="s">
        <v>29</v>
      </c>
      <c r="B9" s="7" t="s">
        <v>30</v>
      </c>
      <c r="C9" s="7" t="s">
        <v>31</v>
      </c>
      <c r="D9" s="7" t="s">
        <v>32</v>
      </c>
      <c r="E9" s="7" t="s">
        <v>33</v>
      </c>
      <c r="F9" s="7" t="s">
        <v>34</v>
      </c>
    </row>
    <row r="10" spans="1:6" ht="15.75" customHeight="1" x14ac:dyDescent="0.2">
      <c r="A10" s="8" t="s">
        <v>35</v>
      </c>
      <c r="B10" s="9">
        <v>103</v>
      </c>
      <c r="C10" s="10">
        <v>15</v>
      </c>
      <c r="D10" s="11">
        <f t="shared" ref="D10:D13" si="2">C10/B10</f>
        <v>0.14563106796116504</v>
      </c>
      <c r="E10" s="10">
        <v>49</v>
      </c>
      <c r="F10" s="11">
        <f t="shared" ref="F10:F13" si="3">C10/E10</f>
        <v>0.30612244897959184</v>
      </c>
    </row>
    <row r="11" spans="1:6" ht="15.75" customHeight="1" x14ac:dyDescent="0.2">
      <c r="A11" s="8" t="s">
        <v>36</v>
      </c>
      <c r="B11" s="9">
        <v>35</v>
      </c>
      <c r="C11" s="10">
        <v>5</v>
      </c>
      <c r="D11" s="11">
        <f t="shared" si="2"/>
        <v>0.14285714285714285</v>
      </c>
      <c r="E11" s="10">
        <v>9</v>
      </c>
      <c r="F11" s="11">
        <f t="shared" si="3"/>
        <v>0.55555555555555558</v>
      </c>
    </row>
    <row r="12" spans="1:6" ht="15.75" customHeight="1" x14ac:dyDescent="0.2">
      <c r="A12" s="8" t="s">
        <v>37</v>
      </c>
      <c r="B12" s="9">
        <v>148</v>
      </c>
      <c r="C12" s="10">
        <v>9</v>
      </c>
      <c r="D12" s="11">
        <f t="shared" si="2"/>
        <v>6.0810810810810814E-2</v>
      </c>
      <c r="E12" s="10">
        <v>59</v>
      </c>
      <c r="F12" s="11">
        <f t="shared" si="3"/>
        <v>0.15254237288135594</v>
      </c>
    </row>
    <row r="13" spans="1:6" ht="15.75" customHeight="1" x14ac:dyDescent="0.2">
      <c r="A13" s="8" t="s">
        <v>38</v>
      </c>
      <c r="B13" s="9">
        <v>74</v>
      </c>
      <c r="C13" s="10">
        <v>9</v>
      </c>
      <c r="D13" s="11">
        <f t="shared" si="2"/>
        <v>0.12162162162162163</v>
      </c>
      <c r="E13" s="10">
        <v>33</v>
      </c>
      <c r="F13" s="11">
        <f t="shared" si="3"/>
        <v>0.27272727272727271</v>
      </c>
    </row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</sheetData>
  <mergeCells count="2">
    <mergeCell ref="A1:F1"/>
    <mergeCell ref="A8:F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EE</vt:lpstr>
      <vt:lpstr>ESR</vt:lpstr>
      <vt:lpstr>TE1</vt:lpstr>
      <vt:lpstr>All domains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2022-01-27T13:19:22Z</dcterms:created>
  <dcterms:modified xsi:type="dcterms:W3CDTF">2022-03-07T15:50:37Z</dcterms:modified>
</cp:coreProperties>
</file>