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yurisv/Desktop/Manuscripts/Capulet2 paper/Manuscript/Supplemental Data/"/>
    </mc:Choice>
  </mc:AlternateContent>
  <xr:revisionPtr revIDLastSave="0" documentId="13_ncr:1_{F31D2A6A-A2FC-6A4A-B49C-FDC3042ED5C2}" xr6:coauthVersionLast="47" xr6:coauthVersionMax="47" xr10:uidLastSave="{00000000-0000-0000-0000-000000000000}"/>
  <bookViews>
    <workbookView xWindow="0" yWindow="460" windowWidth="25600" windowHeight="14580" activeTab="1" xr2:uid="{00000000-000D-0000-FFFF-FFFF00000000}"/>
  </bookViews>
  <sheets>
    <sheet name="README" sheetId="1" r:id="rId1"/>
    <sheet name="capulet2 - crossed" sheetId="2" r:id="rId2"/>
    <sheet name="capulet2 - transformed" sheetId="3" r:id="rId3"/>
    <sheet name="apc6-3" sheetId="4" r:id="rId4"/>
    <sheet name="APC6-GFP #13-1" sheetId="5" state="hidden" r:id="rId5"/>
    <sheet name="Sheet1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huImkHxvATBESCzzyvkohRfd2bQA=="/>
    </ext>
  </extLst>
</workbook>
</file>

<file path=xl/calcChain.xml><?xml version="1.0" encoding="utf-8"?>
<calcChain xmlns="http://schemas.openxmlformats.org/spreadsheetml/2006/main">
  <c r="K24" i="6" l="1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1" i="6"/>
  <c r="K20" i="5"/>
  <c r="K18" i="5"/>
  <c r="K17" i="5"/>
  <c r="K16" i="5"/>
  <c r="K15" i="5"/>
  <c r="K13" i="5"/>
  <c r="K12" i="5"/>
  <c r="K9" i="5"/>
  <c r="K8" i="5"/>
  <c r="K7" i="5"/>
  <c r="K6" i="5"/>
  <c r="K5" i="5"/>
  <c r="K4" i="5"/>
  <c r="K3" i="5"/>
  <c r="K2" i="5"/>
  <c r="K1" i="5"/>
  <c r="M60" i="4"/>
  <c r="M59" i="4"/>
  <c r="M58" i="4"/>
  <c r="M57" i="4"/>
  <c r="M56" i="4"/>
  <c r="M55" i="4"/>
  <c r="M54" i="4"/>
  <c r="M53" i="4"/>
  <c r="M52" i="4"/>
  <c r="M51" i="4"/>
  <c r="M50" i="4"/>
  <c r="M46" i="4"/>
  <c r="M45" i="4"/>
  <c r="M44" i="4"/>
  <c r="M43" i="4"/>
  <c r="M42" i="4"/>
  <c r="M41" i="4"/>
  <c r="M40" i="4"/>
  <c r="M39" i="4"/>
  <c r="M38" i="4"/>
  <c r="M37" i="4"/>
  <c r="M36" i="4"/>
  <c r="M35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3" i="4"/>
  <c r="M12" i="4"/>
  <c r="M11" i="4"/>
  <c r="M10" i="4"/>
  <c r="M9" i="4"/>
  <c r="M8" i="4"/>
  <c r="M7" i="4"/>
  <c r="M6" i="4"/>
  <c r="M5" i="4"/>
  <c r="M4" i="4"/>
  <c r="M3" i="4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K282" i="2"/>
  <c r="K281" i="2"/>
  <c r="K280" i="2"/>
  <c r="K279" i="2"/>
  <c r="K275" i="2"/>
  <c r="K274" i="2"/>
  <c r="K266" i="2"/>
  <c r="K265" i="2"/>
  <c r="K264" i="2"/>
  <c r="K263" i="2"/>
  <c r="K262" i="2"/>
  <c r="K261" i="2"/>
  <c r="K259" i="2"/>
  <c r="K258" i="2"/>
  <c r="K257" i="2"/>
  <c r="K256" i="2"/>
  <c r="K254" i="2"/>
  <c r="K252" i="2"/>
  <c r="K251" i="2"/>
  <c r="K250" i="2"/>
  <c r="K249" i="2"/>
  <c r="K248" i="2"/>
  <c r="K246" i="2"/>
  <c r="K245" i="2"/>
  <c r="K244" i="2"/>
  <c r="K243" i="2"/>
  <c r="K240" i="2"/>
  <c r="K239" i="2"/>
  <c r="K236" i="2"/>
  <c r="K235" i="2"/>
  <c r="K233" i="2"/>
  <c r="K230" i="2"/>
  <c r="K228" i="2"/>
  <c r="K226" i="2"/>
  <c r="K225" i="2"/>
  <c r="K223" i="2"/>
  <c r="K217" i="2"/>
  <c r="K216" i="2"/>
  <c r="K213" i="2"/>
  <c r="K210" i="2"/>
  <c r="K208" i="2"/>
  <c r="K207" i="2"/>
  <c r="K206" i="2"/>
  <c r="K203" i="2"/>
  <c r="K202" i="2"/>
  <c r="K200" i="2"/>
  <c r="K196" i="2"/>
  <c r="K195" i="2"/>
  <c r="K192" i="2"/>
  <c r="K190" i="2"/>
  <c r="K188" i="2"/>
  <c r="K187" i="2"/>
  <c r="K185" i="2"/>
  <c r="K184" i="2"/>
  <c r="K180" i="2"/>
  <c r="K179" i="2"/>
  <c r="K174" i="2"/>
  <c r="K172" i="2"/>
  <c r="K168" i="2"/>
  <c r="K165" i="2"/>
  <c r="K164" i="2"/>
  <c r="K157" i="2"/>
  <c r="K154" i="2"/>
  <c r="K152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3" i="2"/>
  <c r="K122" i="2"/>
  <c r="K120" i="2"/>
  <c r="K118" i="2"/>
  <c r="K117" i="2"/>
  <c r="K116" i="2"/>
  <c r="K114" i="2"/>
  <c r="K110" i="2"/>
  <c r="K108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</calcChain>
</file>

<file path=xl/sharedStrings.xml><?xml version="1.0" encoding="utf-8"?>
<sst xmlns="http://schemas.openxmlformats.org/spreadsheetml/2006/main" count="1067" uniqueCount="311">
  <si>
    <t>Sheet name</t>
  </si>
  <si>
    <t>capulet2 - crossed</t>
  </si>
  <si>
    <t>Description</t>
  </si>
  <si>
    <t>Phenotype frequencies of capulet2 complemented by crossing to individuals homozygous for proAPC6:APC6-GFP</t>
  </si>
  <si>
    <t>Column A</t>
  </si>
  <si>
    <t>Plant name/number - Selfed</t>
  </si>
  <si>
    <t>Column B</t>
  </si>
  <si>
    <t>capulet2 genotype</t>
  </si>
  <si>
    <t>Column C</t>
  </si>
  <si>
    <t>Transgene construct genotype</t>
  </si>
  <si>
    <t>Column D</t>
  </si>
  <si>
    <t>Generation</t>
  </si>
  <si>
    <t>Column E</t>
  </si>
  <si>
    <t>Number of mutant seeds in silique 1</t>
  </si>
  <si>
    <t>Column F</t>
  </si>
  <si>
    <t>Number of WT seeds in silique 1</t>
  </si>
  <si>
    <t>Column G</t>
  </si>
  <si>
    <t>Number of mutant seeds in silique 2</t>
  </si>
  <si>
    <t>Column H</t>
  </si>
  <si>
    <t>Number of WT seeds in silique 2</t>
  </si>
  <si>
    <t>Column I</t>
  </si>
  <si>
    <t>Number of mutant seeds in silique 3</t>
  </si>
  <si>
    <t>Column J</t>
  </si>
  <si>
    <t>Number of WT seeds in silique 3</t>
  </si>
  <si>
    <t>Column K</t>
  </si>
  <si>
    <t>Phenotype frequency for each individual plant</t>
  </si>
  <si>
    <t>capulet2 - transformed</t>
  </si>
  <si>
    <t>Phenotype frequencies of capulet2 complemented by transformation with the proAPC6:APC6-GFP transgene</t>
  </si>
  <si>
    <t>apc6-3</t>
  </si>
  <si>
    <t>Phenotype frequencies of apc6-3 complemented by transformation with the proAPC6:APC6-GFP transgene</t>
  </si>
  <si>
    <t>apc6-3 genotype</t>
  </si>
  <si>
    <t>Number of mutant seeds in silique 4</t>
  </si>
  <si>
    <t>Column L</t>
  </si>
  <si>
    <t>Number of WT seeds in silique 4</t>
  </si>
  <si>
    <t>Column M</t>
  </si>
  <si>
    <t>Genotype</t>
  </si>
  <si>
    <t>Silique 1</t>
  </si>
  <si>
    <t>Silique 2</t>
  </si>
  <si>
    <t>Silique 3</t>
  </si>
  <si>
    <t>Plant</t>
  </si>
  <si>
    <t>cap2</t>
  </si>
  <si>
    <t>Construct</t>
  </si>
  <si>
    <t>Seed phenotype</t>
  </si>
  <si>
    <t>wt phenotype</t>
  </si>
  <si>
    <t>Frequency</t>
  </si>
  <si>
    <t>(APC6-GFP #3-1 X cap2 Y-1-7) #2-30</t>
  </si>
  <si>
    <t>wt</t>
  </si>
  <si>
    <t>wt/wt</t>
  </si>
  <si>
    <t>F2</t>
  </si>
  <si>
    <t>(APC6-GFP #3-1 X cap2 Y-1-7) #2-38</t>
  </si>
  <si>
    <t>(APC6-GFP #3-1 X cap2 Y-1-7) #2-40</t>
  </si>
  <si>
    <t>(APC6-GFP #3-1 X cap2 Y-1-7) #2-41</t>
  </si>
  <si>
    <t>(APC6-GFP #3-1 X cap2 Y-1-7) #2-23</t>
  </si>
  <si>
    <t>Heterozygous</t>
  </si>
  <si>
    <t>(APC6-GFP #3-1 X cap2 Y-1-7) #2-32</t>
  </si>
  <si>
    <t>(APC6-GFP #3-1 X cap2 Y-1-7) #2-36</t>
  </si>
  <si>
    <t>Homozygous</t>
  </si>
  <si>
    <t>(APC6-GFP #3-1 X cap2 Y-1-7) #2-27</t>
  </si>
  <si>
    <t>cap2/+</t>
  </si>
  <si>
    <t>(APC6-GFP #3-1 X cap2 Y-1-7) #2-29</t>
  </si>
  <si>
    <t>(APC6-GFP #3-1 X cap2 Y-1-7) #2-39</t>
  </si>
  <si>
    <t>(APC6-GFP #3-1 X cap2 Y-1-7) #2-42</t>
  </si>
  <si>
    <t>(APC6-GFP #3-1 X cap2 Y-1-7) #2-8</t>
  </si>
  <si>
    <r>
      <rPr>
        <i/>
        <sz val="12"/>
        <color rgb="FF000000"/>
        <rFont val="Calibri,Arial"/>
      </rPr>
      <t>cap2/</t>
    </r>
    <r>
      <rPr>
        <sz val="12"/>
        <color theme="1"/>
        <rFont val="Calibri"/>
      </rPr>
      <t>+</t>
    </r>
  </si>
  <si>
    <t>(APC6-GFP #3-1 X cap2 Y-1-7) #2-10</t>
  </si>
  <si>
    <r>
      <rPr>
        <i/>
        <sz val="12"/>
        <color rgb="FF000000"/>
        <rFont val="Calibri,Arial"/>
      </rPr>
      <t>cap2/</t>
    </r>
    <r>
      <rPr>
        <sz val="12"/>
        <color theme="1"/>
        <rFont val="Calibri"/>
      </rPr>
      <t>+</t>
    </r>
  </si>
  <si>
    <t>(APC6-GFP #3-1 X cap2 Y-1-7) #2-12</t>
  </si>
  <si>
    <r>
      <rPr>
        <i/>
        <sz val="12"/>
        <color rgb="FF000000"/>
        <rFont val="Calibri,Arial"/>
      </rPr>
      <t>cap2/</t>
    </r>
    <r>
      <rPr>
        <sz val="12"/>
        <color theme="1"/>
        <rFont val="Calibri"/>
      </rPr>
      <t>+</t>
    </r>
  </si>
  <si>
    <t>(APC6-GFP #3-1 X cap2 Y-1-7) #2-19</t>
  </si>
  <si>
    <t>(APC6-GFP #3-1 X cap2 Y-1-7) #2-20</t>
  </si>
  <si>
    <t>(APC6-GFP #3-1 X cap2 Y-1-7) #2-21</t>
  </si>
  <si>
    <t>(APC6-GFP #3-1 X cap2 Y-1-7) #2-24</t>
  </si>
  <si>
    <t>(APC6-GFP #3-1 X cap2 Y-1-7) #2-31</t>
  </si>
  <si>
    <t>(APC6-GFP #3-1 X cap2 Y-1-7) #9-4</t>
  </si>
  <si>
    <r>
      <rPr>
        <i/>
        <sz val="12"/>
        <color rgb="FF000000"/>
        <rFont val="Calibri,Arial"/>
      </rPr>
      <t>cap2/</t>
    </r>
    <r>
      <rPr>
        <sz val="12"/>
        <color theme="1"/>
        <rFont val="Calibri"/>
      </rPr>
      <t>+</t>
    </r>
  </si>
  <si>
    <t>(APC6-GFP #3-1 X cap2 Y-1-7) #9-6</t>
  </si>
  <si>
    <r>
      <rPr>
        <i/>
        <sz val="12"/>
        <color rgb="FF000000"/>
        <rFont val="Calibri,Arial"/>
      </rPr>
      <t>cap2/</t>
    </r>
    <r>
      <rPr>
        <sz val="12"/>
        <color theme="1"/>
        <rFont val="Calibri"/>
      </rPr>
      <t>+</t>
    </r>
  </si>
  <si>
    <t>(APC6-GFP #3-1 X cap2 Y-1-7) #9-12</t>
  </si>
  <si>
    <r>
      <rPr>
        <i/>
        <sz val="12"/>
        <color rgb="FF000000"/>
        <rFont val="Calibri,Arial"/>
      </rPr>
      <t>cap2/</t>
    </r>
    <r>
      <rPr>
        <sz val="12"/>
        <color theme="1"/>
        <rFont val="Calibri"/>
      </rPr>
      <t>+</t>
    </r>
  </si>
  <si>
    <t>(APC6-GFP #3-1 X cap2 Y-1-7) #9-16</t>
  </si>
  <si>
    <r>
      <rPr>
        <i/>
        <sz val="12"/>
        <color rgb="FF000000"/>
        <rFont val="Calibri,Arial"/>
      </rPr>
      <t>cap2/</t>
    </r>
    <r>
      <rPr>
        <sz val="12"/>
        <color theme="1"/>
        <rFont val="Calibri"/>
      </rPr>
      <t>+</t>
    </r>
  </si>
  <si>
    <t>(APC6-GFP #3-1 X cap2 Y-1-7) #9-17</t>
  </si>
  <si>
    <r>
      <rPr>
        <i/>
        <sz val="12"/>
        <color rgb="FF000000"/>
        <rFont val="Calibri,Arial"/>
      </rPr>
      <t>cap2/</t>
    </r>
    <r>
      <rPr>
        <sz val="12"/>
        <color theme="1"/>
        <rFont val="Calibri"/>
      </rPr>
      <t>+</t>
    </r>
  </si>
  <si>
    <t>(APC6-GFP #13-1 X cap2 Y-1-7) #7-11</t>
  </si>
  <si>
    <t>(APC6-GFP #13-1 X cap2 Y-1-7) #7-14</t>
  </si>
  <si>
    <t>(APC6-GFP #13-1 X cap2 Y-1-7) #7-16</t>
  </si>
  <si>
    <t>(APC6-GFP #13-1 X cap2 Y-1-7) #7-18</t>
  </si>
  <si>
    <t>(APC6-GFP #13-1 X cap2 Y-1-7) #7-23</t>
  </si>
  <si>
    <t>(APC6-GFP #13-1 X cap2 Y-1-7) #7-24</t>
  </si>
  <si>
    <t>(APC6-GFP #13-1 X cap2 Y-1-7) #11-16</t>
  </si>
  <si>
    <t>(APC6-GFP #13-1 X cap2 Y-1-7) #12-1</t>
  </si>
  <si>
    <t>(APC6-GFP #13-1 X cap2 Y-1-7) #12-4</t>
  </si>
  <si>
    <t>(APC6-GFP #3-1 X cap2 Y-1-7) #2-22</t>
  </si>
  <si>
    <t>(APC6-GFP #3-1 X cap2 Y-1-7) #2-25</t>
  </si>
  <si>
    <t>(APC6-GFP #3-1 X cap2 Y-1-7) #2-35</t>
  </si>
  <si>
    <t>(APC6-GFP #3-1 X cap2 Y-1-7) #2-37</t>
  </si>
  <si>
    <t>(APC6-GFP #3-1 X cap2 Y-1-7) #2-2</t>
  </si>
  <si>
    <t>cap2/cap2</t>
  </si>
  <si>
    <t>(APC6-GFP #3-1 X cap2 Y-1-7) #2-4</t>
  </si>
  <si>
    <t>(APC6-GFP #3-1 X cap2 Y-1-7) #2-28</t>
  </si>
  <si>
    <t>(APC6-GFP #3-1 X cap2 Y-1-7) #2-33</t>
  </si>
  <si>
    <t>(APC6-GFP #3-1 X cap2 Y-1-7) #2-34</t>
  </si>
  <si>
    <t>(APC6-GFP #3-1 X cap2 Y-1-7) #6-17</t>
  </si>
  <si>
    <t>(APC6-GFP #3-1 X cap2 Y-1-7) #9-11</t>
  </si>
  <si>
    <t>(APC6-GFP #3-1 X cap2 Y-1-7) #9-20</t>
  </si>
  <si>
    <t>(APC6-GFP #13-1 X cap2 Y-1-7) #7-1</t>
  </si>
  <si>
    <t>(APC6-GFP #13-1 X cap2 Y-1-7) #7-4</t>
  </si>
  <si>
    <t>(APC6-GFP #13-1 X cap2 Y-1-7) #11-3</t>
  </si>
  <si>
    <t>(APC6-GFP #13-1 X cap2 Y-1-7) #11-10</t>
  </si>
  <si>
    <t>(APC6-GFP #13-1 X cap2 Y-1-7) #11-20</t>
  </si>
  <si>
    <t>(APC6-GFP #13-1 X cap2 Y-1-7) #12-5</t>
  </si>
  <si>
    <t>(APC6-GFP #13-1 X cap2 Y-1-7) #12-19</t>
  </si>
  <si>
    <t>(APC6-GFP #3-1 X cap2 Y-1-7) #2-1</t>
  </si>
  <si>
    <t>(APC6-GFP #3-1 X cap2 Y-1-7) #2-3</t>
  </si>
  <si>
    <t>(APC6-GFP #3-1 X cap2 Y-1-7) #2-5</t>
  </si>
  <si>
    <t>(APC6-GFP #3-1 X cap2 Y-1-7) #2-6</t>
  </si>
  <si>
    <t>(APC6-GFP #3-1 X cap2 Y-1-7) #2-7</t>
  </si>
  <si>
    <r>
      <rPr>
        <i/>
        <sz val="12"/>
        <color theme="1"/>
        <rFont val="Calibri"/>
      </rPr>
      <t>cap2/</t>
    </r>
    <r>
      <rPr>
        <sz val="12"/>
        <color theme="1"/>
        <rFont val="Calibri"/>
      </rPr>
      <t>+</t>
    </r>
  </si>
  <si>
    <t>(APC6-GFP #3-1 X cap2 Y-1-7) #2-9</t>
  </si>
  <si>
    <r>
      <rPr>
        <i/>
        <sz val="12"/>
        <color theme="1"/>
        <rFont val="Calibri"/>
      </rPr>
      <t>cap2/</t>
    </r>
    <r>
      <rPr>
        <sz val="12"/>
        <color theme="1"/>
        <rFont val="Calibri"/>
      </rPr>
      <t>+</t>
    </r>
  </si>
  <si>
    <t>(APC6-GFP #3-1 X cap2 Y-1-7) #2-11</t>
  </si>
  <si>
    <r>
      <rPr>
        <i/>
        <sz val="12"/>
        <color theme="1"/>
        <rFont val="Calibri"/>
      </rPr>
      <t>cap2/</t>
    </r>
    <r>
      <rPr>
        <sz val="12"/>
        <color theme="1"/>
        <rFont val="Calibri"/>
      </rPr>
      <t>+</t>
    </r>
  </si>
  <si>
    <t>(APC6-GFP #3-1 X cap2 Y-1-7) #2-13</t>
  </si>
  <si>
    <t>(APC6-GFP #3-1 X cap2 Y-1-7) #2-14</t>
  </si>
  <si>
    <t>(APC6-GFP #3-1 X cap2 Y-1-7) #2-15</t>
  </si>
  <si>
    <t>(APC6-GFP #3-1 X cap2 Y-1-7) #2-16</t>
  </si>
  <si>
    <t>(APC6-GFP #3-1 X cap2 Y-1-7) #2-17</t>
  </si>
  <si>
    <t>(APC6-GFP #3-1 X cap2 Y-1-7) #2-18</t>
  </si>
  <si>
    <t>(APC6-GFP #3-1 X cap2 Y-1-7) #2-26</t>
  </si>
  <si>
    <t>-</t>
  </si>
  <si>
    <t>Not sure why no construct genotype.</t>
  </si>
  <si>
    <t>(APC6-GFP #3-1 X cap2 Y-1-7) #6-1</t>
  </si>
  <si>
    <t>(APC6-GFP #3-1 X cap2 Y-1-7) #6-2</t>
  </si>
  <si>
    <t>(APC6-GFP #3-1 X cap2 Y-1-7) #6-3</t>
  </si>
  <si>
    <t>(APC6-GFP #3-1 X cap2 Y-1-7) #6-4</t>
  </si>
  <si>
    <t>(APC6-GFP #3-1 X cap2 Y-1-7) #6-5</t>
  </si>
  <si>
    <t>(APC6-GFP #3-1 X cap2 Y-1-7) #6-6</t>
  </si>
  <si>
    <t>(APC6-GFP #3-1 X cap2 Y-1-7) #6-7</t>
  </si>
  <si>
    <t>(APC6-GFP #3-1 X cap2 Y-1-7) #6-8</t>
  </si>
  <si>
    <t>(APC6-GFP #3-1 X cap2 Y-1-7) #6-9</t>
  </si>
  <si>
    <t>(APC6-GFP #3-1 X cap2 Y-1-7) #6-10</t>
  </si>
  <si>
    <t>(APC6-GFP #3-1 X cap2 Y-1-7) #6-11</t>
  </si>
  <si>
    <t>(APC6-GFP #3-1 X cap2 Y-1-7) #6-12</t>
  </si>
  <si>
    <t>(APC6-GFP #3-1 X cap2 Y-1-7) #6-13</t>
  </si>
  <si>
    <t>(APC6-GFP #3-1 X cap2 Y-1-7) #6-14</t>
  </si>
  <si>
    <t>(APC6-GFP #3-1 X cap2 Y-1-7) #6-15</t>
  </si>
  <si>
    <t>(APC6-GFP #3-1 X cap2 Y-1-7) #6-16</t>
  </si>
  <si>
    <t>(APC6-GFP #3-1 X cap2 Y-1-7) #6-18</t>
  </si>
  <si>
    <t>(APC6-GFP #3-1 X cap2 Y-1-7) #6-19</t>
  </si>
  <si>
    <t>(APC6-GFP #3-1 X cap2 Y-1-7) #6-20</t>
  </si>
  <si>
    <t>(APC6-GFP #3-1 X cap2 Y-1-7) #9-1</t>
  </si>
  <si>
    <t>(APC6-GFP #3-1 X cap2 Y-1-7) #9-2</t>
  </si>
  <si>
    <r>
      <rPr>
        <i/>
        <sz val="12"/>
        <color theme="1"/>
        <rFont val="Calibri"/>
      </rPr>
      <t>cap2/</t>
    </r>
    <r>
      <rPr>
        <sz val="12"/>
        <color theme="1"/>
        <rFont val="Calibri"/>
      </rPr>
      <t>+</t>
    </r>
  </si>
  <si>
    <t>(APC6-GFP #3-1 X cap2 Y-1-7) #9-3</t>
  </si>
  <si>
    <t>(APC6-GFP #3-1 X cap2 Y-1-7) #9-5</t>
  </si>
  <si>
    <r>
      <rPr>
        <i/>
        <sz val="12"/>
        <color theme="1"/>
        <rFont val="Calibri"/>
      </rPr>
      <t>cap2/</t>
    </r>
    <r>
      <rPr>
        <sz val="12"/>
        <color theme="1"/>
        <rFont val="Calibri"/>
      </rPr>
      <t>+</t>
    </r>
  </si>
  <si>
    <r>
      <rPr>
        <i/>
        <sz val="12"/>
        <color theme="1"/>
        <rFont val="Calibri"/>
      </rPr>
      <t>cap2/</t>
    </r>
    <r>
      <rPr>
        <sz val="12"/>
        <color theme="1"/>
        <rFont val="Calibri"/>
      </rPr>
      <t>+</t>
    </r>
  </si>
  <si>
    <t>(APC6-GFP #3-1 X cap2 Y-1-7) #9-7</t>
  </si>
  <si>
    <t>(APC6-GFP #3-1 X cap2 Y-1-7) #9-8</t>
  </si>
  <si>
    <r>
      <rPr>
        <i/>
        <sz val="12"/>
        <color theme="1"/>
        <rFont val="Calibri"/>
      </rPr>
      <t>cap2/</t>
    </r>
    <r>
      <rPr>
        <sz val="12"/>
        <color theme="1"/>
        <rFont val="Calibri"/>
      </rPr>
      <t>+</t>
    </r>
  </si>
  <si>
    <t>(APC6-GFP #3-1 X cap2 Y-1-7) #9-9</t>
  </si>
  <si>
    <t>(APC6-GFP #3-1 X cap2 Y-1-7) #9-10</t>
  </si>
  <si>
    <r>
      <rPr>
        <i/>
        <sz val="12"/>
        <color theme="1"/>
        <rFont val="Calibri"/>
      </rPr>
      <t>cap2/</t>
    </r>
    <r>
      <rPr>
        <sz val="12"/>
        <color theme="1"/>
        <rFont val="Calibri"/>
      </rPr>
      <t>+</t>
    </r>
  </si>
  <si>
    <r>
      <rPr>
        <i/>
        <sz val="12"/>
        <color theme="1"/>
        <rFont val="Calibri"/>
      </rPr>
      <t>cap2/</t>
    </r>
    <r>
      <rPr>
        <sz val="12"/>
        <color theme="1"/>
        <rFont val="Calibri"/>
      </rPr>
      <t>+</t>
    </r>
  </si>
  <si>
    <t>(APC6-GFP #3-1 X cap2 Y-1-7) #9-13</t>
  </si>
  <si>
    <t>+</t>
  </si>
  <si>
    <t>(APC6-GFP #3-1 X cap2 Y-1-7) #9-14</t>
  </si>
  <si>
    <r>
      <rPr>
        <i/>
        <sz val="12"/>
        <color theme="1"/>
        <rFont val="Calibri"/>
      </rPr>
      <t>cap2/</t>
    </r>
    <r>
      <rPr>
        <sz val="12"/>
        <color theme="1"/>
        <rFont val="Calibri"/>
      </rPr>
      <t>+</t>
    </r>
  </si>
  <si>
    <t>(APC6-GFP #3-1 X cap2 Y-1-7) #9-15</t>
  </si>
  <si>
    <r>
      <rPr>
        <i/>
        <sz val="12"/>
        <color theme="1"/>
        <rFont val="Calibri"/>
      </rPr>
      <t>cap2/</t>
    </r>
    <r>
      <rPr>
        <sz val="12"/>
        <color theme="1"/>
        <rFont val="Calibri"/>
      </rPr>
      <t>+</t>
    </r>
  </si>
  <si>
    <r>
      <rPr>
        <i/>
        <sz val="12"/>
        <color theme="1"/>
        <rFont val="Calibri"/>
      </rPr>
      <t>cap2/</t>
    </r>
    <r>
      <rPr>
        <sz val="12"/>
        <color theme="1"/>
        <rFont val="Calibri"/>
      </rPr>
      <t>+</t>
    </r>
  </si>
  <si>
    <t>(APC6-GFP #3-1 X cap2 Y-1-7) #9-18</t>
  </si>
  <si>
    <t>(APC6-GFP #3-1 X cap2 Y-1-7) #9-19</t>
  </si>
  <si>
    <t>(APC6-GFP #3-1 X cap2 Y-1-7) #9-21</t>
  </si>
  <si>
    <t>(APC6-GFP #3-1 X cap2 Y-1-7) #9-22</t>
  </si>
  <si>
    <t>(APC6-GFP #3-1 X cap2 Y-1-7) #10-1</t>
  </si>
  <si>
    <t>(APC6-GFP #3-1 X cap2 Y-1-7) #10-2</t>
  </si>
  <si>
    <t>(APC6-GFP #3-1 X cap2 Y-1-7) #10-3</t>
  </si>
  <si>
    <t>(APC6-GFP #3-1 X cap2 Y-1-7) #10-4</t>
  </si>
  <si>
    <t>(APC6-GFP #3-1 X cap2 Y-1-7) #10-5</t>
  </si>
  <si>
    <t>(APC6-GFP #3-1 X cap2 Y-1-7) #10-6</t>
  </si>
  <si>
    <t>(APC6-GFP #3-1 X cap2 Y-1-7) #10-7</t>
  </si>
  <si>
    <t>(APC6-GFP #3-1 X cap2 Y-1-7) #10-8</t>
  </si>
  <si>
    <t>(APC6-GFP #3-1 X cap2 Y-1-7) #10-9</t>
  </si>
  <si>
    <t>(APC6-GFP #3-1 X cap2 Y-1-7) #10-10</t>
  </si>
  <si>
    <t>(APC6-GFP #3-1 X cap2 Y-1-7) #10-11</t>
  </si>
  <si>
    <t>(APC6-GFP #3-1 X cap2 Y-1-7) #10-12</t>
  </si>
  <si>
    <t>(APC6-GFP #3-1 X cap2 Y-1-7) #10-13</t>
  </si>
  <si>
    <t>(APC6-GFP #3-1 X cap2 Y-1-7) #10-14</t>
  </si>
  <si>
    <t>(APC6-GFP #3-1 X cap2 Y-1-7) #10-15</t>
  </si>
  <si>
    <t>(APC6-GFP #3-1 X cap2 Y-1-7) #10-16</t>
  </si>
  <si>
    <t>(APC6-GFP #3-1 X cap2 Y-1-7) #10-17</t>
  </si>
  <si>
    <t>(APC6-GFP #3-1 X cap2 Y-1-7) #10-18</t>
  </si>
  <si>
    <t>(APC6-GFP #3-1 X cap2 Y-1-7) #10-19</t>
  </si>
  <si>
    <t>(APC6-GFP #3-1 X cap2 Y-1-7) #10-20</t>
  </si>
  <si>
    <t>(APC6-GFP #3-1 X cap2 Y-1-7) #10-21</t>
  </si>
  <si>
    <t>(APC6-GFP #3-1 X cap2 Y-1-7) #10-22</t>
  </si>
  <si>
    <t>(APC6-GFP #13-1 X cap2 Y-1-7) #7-2</t>
  </si>
  <si>
    <t>(APC6-GFP #13-1 X cap2 Y-1-7) #7-3</t>
  </si>
  <si>
    <t>(APC6-GFP #13-1 X cap2 Y-1-7) #7-5</t>
  </si>
  <si>
    <t>(APC6-GFP #13-1 X cap2 Y-1-7) #7-6</t>
  </si>
  <si>
    <t>(APC6-GFP #13-1 X cap2 Y-1-7) #7-7</t>
  </si>
  <si>
    <t>(APC6-GFP #13-1 X cap2 Y-1-7) #7-8</t>
  </si>
  <si>
    <t>(APC6-GFP #13-1 X cap2 Y-1-7) #7-9</t>
  </si>
  <si>
    <t>(APC6-GFP #13-1 X cap2 Y-1-7) #7-10</t>
  </si>
  <si>
    <t>(APC6-GFP #13-1 X cap2 Y-1-7) #7-12</t>
  </si>
  <si>
    <t>(APC6-GFP #13-1 X cap2 Y-1-7) #7-13</t>
  </si>
  <si>
    <t>(APC6-GFP #13-1 X cap2 Y-1-7) #7-15</t>
  </si>
  <si>
    <t>(APC6-GFP #13-1 X cap2 Y-1-7) #7-17</t>
  </si>
  <si>
    <t>(APC6-GFP #13-1 X cap2 Y-1-7) #7-19</t>
  </si>
  <si>
    <t>(APC6-GFP #13-1 X cap2 Y-1-7) #7-20</t>
  </si>
  <si>
    <t>(APC6-GFP #13-1 X cap2 Y-1-7) #7-21</t>
  </si>
  <si>
    <t>(APC6-GFP #13-1 X cap2 Y-1-7) #7-22</t>
  </si>
  <si>
    <t>(APC6-GFP #13-1 X cap2 Y-1-7) #11-1</t>
  </si>
  <si>
    <t>(APC6-GFP #13-1 X cap2 Y-1-7) #11-2</t>
  </si>
  <si>
    <t>(APC6-GFP #13-1 X cap2 Y-1-7) #11-4</t>
  </si>
  <si>
    <t>(APC6-GFP #13-1 X cap2 Y-1-7) #11-5</t>
  </si>
  <si>
    <t>(APC6-GFP #13-1 X cap2 Y-1-7) #11-6</t>
  </si>
  <si>
    <t>(APC6-GFP #13-1 X cap2 Y-1-7) #11-7</t>
  </si>
  <si>
    <t>(APC6-GFP #13-1 X cap2 Y-1-7) #11-8</t>
  </si>
  <si>
    <t>(APC6-GFP #13-1 X cap2 Y-1-7) #11-9</t>
  </si>
  <si>
    <t>(APC6-GFP #13-1 X cap2 Y-1-7) #11-11</t>
  </si>
  <si>
    <t>(APC6-GFP #13-1 X cap2 Y-1-7) #11-12</t>
  </si>
  <si>
    <t>(APC6-GFP #13-1 X cap2 Y-1-7) #11-13</t>
  </si>
  <si>
    <t>(APC6-GFP #13-1 X cap2 Y-1-7) #11-14</t>
  </si>
  <si>
    <t>(APC6-GFP #13-1 X cap2 Y-1-7) #11-15</t>
  </si>
  <si>
    <t>(APC6-GFP #13-1 X cap2 Y-1-7) #11-17</t>
  </si>
  <si>
    <t>(APC6-GFP #13-1 X cap2 Y-1-7) #11-18</t>
  </si>
  <si>
    <t>(APC6-GFP #13-1 X cap2 Y-1-7) #11-19</t>
  </si>
  <si>
    <t>(APC6-GFP #13-1 X cap2 Y-1-7) #11-21</t>
  </si>
  <si>
    <t>Silique 1 not included</t>
  </si>
  <si>
    <t>(APC6-GFP #13-1 X cap2 Y-1-7) #11-22</t>
  </si>
  <si>
    <t>(APC6-GFP #13-1 X cap2 Y-1-7) #11-23</t>
  </si>
  <si>
    <t>(APC6-GFP #13-1 X cap2 Y-1-7) #11-24</t>
  </si>
  <si>
    <t>(APC6-GFP #13-1 X cap2 Y-1-7) #12-2</t>
  </si>
  <si>
    <t>(APC6-GFP #13-1 X cap2 Y-1-7) #12-3</t>
  </si>
  <si>
    <t>(APC6-GFP #13-1 X cap2 Y-1-7) #12-6</t>
  </si>
  <si>
    <t>(APC6-GFP #13-1 X cap2 Y-1-7) #12-7</t>
  </si>
  <si>
    <t>(APC6-GFP #13-1 X cap2 Y-1-7) #12-8</t>
  </si>
  <si>
    <t>(APC6-GFP #13-1 X cap2 Y-1-7) #12-9</t>
  </si>
  <si>
    <t>(APC6-GFP #13-1 X cap2 Y-1-7) #12-10</t>
  </si>
  <si>
    <t>(APC6-GFP #13-1 X cap2 Y-1-7) #12-11</t>
  </si>
  <si>
    <t>(APC6-GFP #13-1 X cap2 Y-1-7) #12-12</t>
  </si>
  <si>
    <t>(APC6-GFP #13-1 X cap2 Y-1-7) #12-13</t>
  </si>
  <si>
    <t>(APC6-GFP #13-1 X cap2 Y-1-7) #12-14</t>
  </si>
  <si>
    <t>(APC6-GFP #13-1 X cap2 Y-1-7) #12-15</t>
  </si>
  <si>
    <t>(APC6-GFP #13-1 X cap2 Y-1-7) #12-16</t>
  </si>
  <si>
    <t>(APC6-GFP #13-1 X cap2 Y-1-7) #12-17</t>
  </si>
  <si>
    <t>(APC6-GFP #13-1 X cap2 Y-1-7) #12-18</t>
  </si>
  <si>
    <t>(APC6-GFP #13-1 X cap2 Y-1-7) #12-20</t>
  </si>
  <si>
    <t>(APC6-GFP #13-1 X cap2 Y-1-7) #12-21</t>
  </si>
  <si>
    <t>(APC6-GFP #13-1 X cap2 Y-1-7) #12-22</t>
  </si>
  <si>
    <t>(pGWB601-APC6-GFP#3_LLLY-1 #15) #1-5</t>
  </si>
  <si>
    <t>T2</t>
  </si>
  <si>
    <t>(pGWB601-APC6-GFP#3_LLLY-1 #15) #1-3</t>
  </si>
  <si>
    <t>(pGWB601-APC6-GFP#3_CCCY-1 #17) #2-6</t>
  </si>
  <si>
    <t>(pGWB601-APC6-GFP#3_CCCY-1 #17) #2-5</t>
  </si>
  <si>
    <t>(pGWB601-APC6-GFP#3_CCCY-1 #17) #2-3</t>
  </si>
  <si>
    <t>(pGWB601-APC6-GFP#3_CCCY-1 #17) #2-2</t>
  </si>
  <si>
    <t>+/+</t>
  </si>
  <si>
    <t>Not checked</t>
  </si>
  <si>
    <t>(pGWB601-APC6-GFP#3_CCCY-1 #17) #2-11</t>
  </si>
  <si>
    <t>(pGWB601-APC6-GFP#3_CCCY-1 #17) #1-9</t>
  </si>
  <si>
    <t>(pGWB601-APC6-GFP#3_CCCY-1 #17) #1-8</t>
  </si>
  <si>
    <t>(pGWB601-APC6-GFP#3_CCCY-1 #17) #1-5</t>
  </si>
  <si>
    <t>(pGWB601-APC6-GFP#3_CCCY-1 #17) #1-2</t>
  </si>
  <si>
    <t>(pGWB601-APC6-GFP#3_CCCY-1 #17) #1-10</t>
  </si>
  <si>
    <t>(pGWB601-APC6-GFP#3_cap2 Y-1 #11) #1-8</t>
  </si>
  <si>
    <t>(pGWB601-APC6-GFP#3_cap2 Y-1 #11) #1-6</t>
  </si>
  <si>
    <t>(pGWB601-APC6-GFP#3_cap2 Y-1 #11) #1-3</t>
  </si>
  <si>
    <t>(pGWB601-APC6-GFP#3_cap2 Y-1 #11) #1-11</t>
  </si>
  <si>
    <t>(pGWB601-APC6-GFP#3_cap2 Y-1 #11) #1-1</t>
  </si>
  <si>
    <t>Silique 4</t>
  </si>
  <si>
    <t>TDNA</t>
  </si>
  <si>
    <t>#1-2</t>
  </si>
  <si>
    <t>apc6-3/+</t>
  </si>
  <si>
    <t>heterozygous</t>
  </si>
  <si>
    <t>#1-4</t>
  </si>
  <si>
    <t>#1-11</t>
  </si>
  <si>
    <t>#1-12</t>
  </si>
  <si>
    <t>#4-1</t>
  </si>
  <si>
    <t>#4-2</t>
  </si>
  <si>
    <t>#4-4</t>
  </si>
  <si>
    <t>#4-10</t>
  </si>
  <si>
    <t>#5-3</t>
  </si>
  <si>
    <t>#5-5</t>
  </si>
  <si>
    <t>#5-9</t>
  </si>
  <si>
    <t>#1-5</t>
  </si>
  <si>
    <t>homozygous</t>
  </si>
  <si>
    <t>#1-6</t>
  </si>
  <si>
    <t>#1-7</t>
  </si>
  <si>
    <t>#1-9</t>
  </si>
  <si>
    <t>#1-10</t>
  </si>
  <si>
    <t>#4-6</t>
  </si>
  <si>
    <t>#4-7</t>
  </si>
  <si>
    <t>#4-11</t>
  </si>
  <si>
    <t>#4-12</t>
  </si>
  <si>
    <t>#5-4</t>
  </si>
  <si>
    <t>#5-6</t>
  </si>
  <si>
    <t>#5-7</t>
  </si>
  <si>
    <t>#5-8</t>
  </si>
  <si>
    <t>#5-10</t>
  </si>
  <si>
    <t>#5-11</t>
  </si>
  <si>
    <t>Line #4-6</t>
  </si>
  <si>
    <t>T3</t>
  </si>
  <si>
    <t>Homozygous T-DNA</t>
  </si>
  <si>
    <t>homozygous wt</t>
  </si>
  <si>
    <t>Line #4-11</t>
  </si>
  <si>
    <t>*Really homozygous rescue?</t>
  </si>
  <si>
    <t>NO --&gt; HETEROZYGOUS</t>
  </si>
  <si>
    <t>*Why no construct genotype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</si>
</sst>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\ %"/>
  </numFmts>
  <fonts count="12">
    <font>
      <sz val="12"/>
      <color theme="1"/>
      <name val="Arial"/>
    </font>
    <font>
      <b/>
      <sz val="10"/>
      <color theme="1"/>
      <name val="Arial"/>
    </font>
    <font>
      <sz val="10"/>
      <color rgb="FF222222"/>
      <name val="Arial"/>
    </font>
    <font>
      <b/>
      <sz val="12"/>
      <color theme="1"/>
      <name val="Calibri"/>
    </font>
    <font>
      <sz val="10"/>
      <color theme="1"/>
      <name val="Arial"/>
    </font>
    <font>
      <sz val="12"/>
      <color theme="1"/>
      <name val="Calibri"/>
    </font>
    <font>
      <b/>
      <i/>
      <sz val="12"/>
      <color theme="1"/>
      <name val="Calibri"/>
    </font>
    <font>
      <i/>
      <sz val="12"/>
      <color rgb="FF000000"/>
      <name val="Calibri"/>
    </font>
    <font>
      <i/>
      <sz val="12"/>
      <color theme="1"/>
      <name val="Calibri"/>
    </font>
    <font>
      <sz val="12"/>
      <color rgb="FF000000"/>
      <name val="Calibri"/>
    </font>
    <font>
      <sz val="12"/>
      <color rgb="FFFF0000"/>
      <name val="Calibri"/>
    </font>
    <font>
      <i/>
      <sz val="12"/>
      <color rgb="FF000000"/>
      <name val="Calibri,Arial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9" fontId="5" fillId="0" borderId="0" xfId="0" applyNumberFormat="1" applyFont="1" applyAlignment="1">
      <alignment horizontal="center"/>
    </xf>
    <xf numFmtId="0" fontId="3" fillId="0" borderId="0" xfId="0" applyFont="1"/>
    <xf numFmtId="9" fontId="3" fillId="0" borderId="0" xfId="0" applyNumberFormat="1" applyFont="1" applyAlignment="1">
      <alignment horizontal="center"/>
    </xf>
    <xf numFmtId="0" fontId="0" fillId="0" borderId="0" xfId="0" applyFo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0" xfId="0" applyFont="1"/>
    <xf numFmtId="0" fontId="9" fillId="0" borderId="0" xfId="0" applyFont="1" applyAlignment="1">
      <alignment horizontal="center" wrapText="1"/>
    </xf>
    <xf numFmtId="164" fontId="9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10" fontId="5" fillId="0" borderId="0" xfId="0" applyNumberFormat="1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10" fontId="5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9" fontId="5" fillId="0" borderId="0" xfId="0" applyNumberFormat="1" applyFont="1"/>
    <xf numFmtId="0" fontId="5" fillId="0" borderId="0" xfId="0" applyFont="1"/>
    <xf numFmtId="9" fontId="3" fillId="0" borderId="0" xfId="0" applyNumberFormat="1" applyFont="1"/>
    <xf numFmtId="164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center" wrapText="1"/>
    </xf>
    <xf numFmtId="9" fontId="5" fillId="0" borderId="0" xfId="0" applyNumberFormat="1" applyFont="1" applyAlignment="1">
      <alignment horizontal="right"/>
    </xf>
    <xf numFmtId="0" fontId="8" fillId="0" borderId="0" xfId="0" applyFont="1"/>
    <xf numFmtId="165" fontId="5" fillId="0" borderId="0" xfId="0" applyNumberFormat="1" applyFont="1"/>
    <xf numFmtId="0" fontId="9" fillId="0" borderId="0" xfId="0" applyFont="1"/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10" fontId="3" fillId="0" borderId="0" xfId="0" applyNumberFormat="1" applyFont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10" fontId="5" fillId="3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  <xf numFmtId="10" fontId="5" fillId="4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/>
    <xf numFmtId="0" fontId="4" fillId="0" borderId="0" xfId="0" applyFont="1" applyFill="1" applyAlignment="1"/>
    <xf numFmtId="0" fontId="5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9" fontId="5" fillId="0" borderId="0" xfId="0" applyNumberFormat="1" applyFont="1" applyFill="1" applyAlignment="1">
      <alignment horizontal="center"/>
    </xf>
    <xf numFmtId="0" fontId="3" fillId="0" borderId="0" xfId="0" applyFont="1" applyFill="1"/>
    <xf numFmtId="9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Fill="1"/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19" sqref="C19"/>
    </sheetView>
  </sheetViews>
  <sheetFormatPr baseColWidth="10" defaultColWidth="11.28515625" defaultRowHeight="15" customHeight="1"/>
  <cols>
    <col min="1" max="1" width="15.28515625" style="54" customWidth="1"/>
    <col min="2" max="2" width="13.85546875" style="54" customWidth="1"/>
    <col min="3" max="6" width="10.7109375" style="54" customWidth="1"/>
    <col min="7" max="26" width="10.5703125" style="54" customWidth="1"/>
    <col min="27" max="16384" width="11.28515625" style="54"/>
  </cols>
  <sheetData>
    <row r="1" spans="1:26" ht="15.75" customHeight="1">
      <c r="A1" s="50" t="s">
        <v>0</v>
      </c>
      <c r="B1" s="51" t="s">
        <v>1</v>
      </c>
      <c r="C1" s="52"/>
      <c r="D1" s="52"/>
      <c r="E1" s="52"/>
      <c r="F1" s="52"/>
      <c r="G1" s="52"/>
      <c r="H1" s="52"/>
      <c r="I1" s="52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2"/>
    </row>
    <row r="2" spans="1:26" ht="15.75" customHeight="1">
      <c r="A2" s="50" t="s">
        <v>2</v>
      </c>
      <c r="B2" s="55" t="s">
        <v>3</v>
      </c>
      <c r="C2" s="56"/>
      <c r="D2" s="56"/>
      <c r="E2" s="52"/>
      <c r="F2" s="52"/>
      <c r="G2" s="52"/>
      <c r="H2" s="52"/>
      <c r="I2" s="52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2"/>
    </row>
    <row r="3" spans="1:26" ht="15.75" customHeight="1">
      <c r="A3" s="50" t="s">
        <v>4</v>
      </c>
      <c r="B3" s="55" t="s">
        <v>5</v>
      </c>
      <c r="C3" s="56"/>
      <c r="D3" s="56"/>
      <c r="E3" s="52"/>
      <c r="F3" s="52"/>
      <c r="G3" s="52"/>
      <c r="H3" s="52"/>
      <c r="I3" s="52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2"/>
    </row>
    <row r="4" spans="1:26" ht="15.75" customHeight="1">
      <c r="A4" s="50" t="s">
        <v>6</v>
      </c>
      <c r="B4" s="55" t="s">
        <v>7</v>
      </c>
      <c r="C4" s="56"/>
      <c r="D4" s="56"/>
      <c r="E4" s="52"/>
      <c r="F4" s="52"/>
      <c r="G4" s="52"/>
      <c r="H4" s="52"/>
      <c r="I4" s="52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2"/>
    </row>
    <row r="5" spans="1:26" ht="15.75" customHeight="1">
      <c r="A5" s="50" t="s">
        <v>8</v>
      </c>
      <c r="B5" s="55" t="s">
        <v>9</v>
      </c>
      <c r="C5" s="56"/>
      <c r="D5" s="56"/>
      <c r="E5" s="52"/>
      <c r="F5" s="52"/>
      <c r="G5" s="52"/>
      <c r="H5" s="52"/>
      <c r="I5" s="52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2"/>
    </row>
    <row r="6" spans="1:26" ht="15.75" customHeight="1">
      <c r="A6" s="50" t="s">
        <v>10</v>
      </c>
      <c r="B6" s="55" t="s">
        <v>11</v>
      </c>
      <c r="C6" s="56"/>
      <c r="D6" s="56"/>
      <c r="E6" s="52"/>
      <c r="F6" s="52"/>
      <c r="G6" s="52"/>
      <c r="H6" s="52"/>
      <c r="I6" s="52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2"/>
    </row>
    <row r="7" spans="1:26" ht="15.75" customHeight="1">
      <c r="A7" s="50" t="s">
        <v>12</v>
      </c>
      <c r="B7" s="55" t="s">
        <v>13</v>
      </c>
      <c r="C7" s="56"/>
      <c r="D7" s="56"/>
      <c r="E7" s="52"/>
      <c r="F7" s="52"/>
      <c r="G7" s="52"/>
      <c r="H7" s="52"/>
      <c r="I7" s="52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2"/>
    </row>
    <row r="8" spans="1:26" ht="15.75" customHeight="1">
      <c r="A8" s="50" t="s">
        <v>14</v>
      </c>
      <c r="B8" s="55" t="s">
        <v>15</v>
      </c>
      <c r="C8" s="56"/>
      <c r="D8" s="56"/>
      <c r="E8" s="52"/>
      <c r="F8" s="52"/>
      <c r="G8" s="52"/>
      <c r="H8" s="52"/>
      <c r="I8" s="52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2"/>
    </row>
    <row r="9" spans="1:26" ht="15.75" customHeight="1">
      <c r="A9" s="50" t="s">
        <v>16</v>
      </c>
      <c r="B9" s="55" t="s">
        <v>17</v>
      </c>
      <c r="C9" s="56"/>
      <c r="D9" s="56"/>
      <c r="E9" s="52"/>
      <c r="F9" s="52"/>
      <c r="G9" s="52"/>
      <c r="H9" s="52"/>
      <c r="I9" s="52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2"/>
    </row>
    <row r="10" spans="1:26" ht="15.75" customHeight="1">
      <c r="A10" s="50" t="s">
        <v>18</v>
      </c>
      <c r="B10" s="55" t="s">
        <v>19</v>
      </c>
      <c r="C10" s="56"/>
      <c r="D10" s="56"/>
      <c r="E10" s="52"/>
      <c r="F10" s="52"/>
      <c r="G10" s="52"/>
      <c r="H10" s="52"/>
      <c r="I10" s="52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2"/>
    </row>
    <row r="11" spans="1:26" ht="15.75" customHeight="1">
      <c r="A11" s="50" t="s">
        <v>20</v>
      </c>
      <c r="B11" s="55" t="s">
        <v>21</v>
      </c>
      <c r="C11" s="56"/>
      <c r="D11" s="56"/>
      <c r="E11" s="52"/>
      <c r="F11" s="52"/>
      <c r="G11" s="52"/>
      <c r="H11" s="52"/>
      <c r="I11" s="52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2"/>
    </row>
    <row r="12" spans="1:26" ht="15.75" customHeight="1">
      <c r="A12" s="50" t="s">
        <v>22</v>
      </c>
      <c r="B12" s="55" t="s">
        <v>23</v>
      </c>
      <c r="C12" s="56"/>
      <c r="D12" s="56"/>
      <c r="E12" s="52"/>
      <c r="F12" s="52"/>
      <c r="G12" s="52"/>
      <c r="H12" s="52"/>
      <c r="I12" s="52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2"/>
    </row>
    <row r="13" spans="1:26" ht="15.75" customHeight="1">
      <c r="A13" s="50" t="s">
        <v>24</v>
      </c>
      <c r="B13" s="55" t="s">
        <v>25</v>
      </c>
      <c r="C13" s="56"/>
      <c r="D13" s="56"/>
      <c r="E13" s="52"/>
      <c r="F13" s="52"/>
      <c r="G13" s="52"/>
      <c r="H13" s="52"/>
      <c r="I13" s="52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2"/>
    </row>
    <row r="14" spans="1:26" ht="15.75" customHeight="1">
      <c r="A14" s="50"/>
      <c r="B14" s="55"/>
      <c r="C14" s="56"/>
      <c r="D14" s="56"/>
      <c r="E14" s="52"/>
      <c r="F14" s="52"/>
      <c r="G14" s="52"/>
      <c r="H14" s="52"/>
      <c r="I14" s="52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2"/>
    </row>
    <row r="15" spans="1:26" ht="15.75" customHeight="1">
      <c r="A15" s="50" t="s">
        <v>0</v>
      </c>
      <c r="B15" s="51" t="s">
        <v>26</v>
      </c>
      <c r="C15" s="56"/>
      <c r="D15" s="56"/>
      <c r="E15" s="52"/>
      <c r="F15" s="52"/>
      <c r="G15" s="52"/>
      <c r="H15" s="52"/>
      <c r="I15" s="52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2"/>
    </row>
    <row r="16" spans="1:26" ht="15.75" customHeight="1">
      <c r="A16" s="50" t="s">
        <v>2</v>
      </c>
      <c r="B16" s="55" t="s">
        <v>27</v>
      </c>
      <c r="C16" s="56"/>
      <c r="D16" s="56"/>
      <c r="E16" s="52"/>
      <c r="F16" s="52"/>
      <c r="G16" s="52"/>
      <c r="H16" s="52"/>
      <c r="I16" s="52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2"/>
    </row>
    <row r="17" spans="1:26" ht="15.75" customHeight="1">
      <c r="A17" s="50" t="s">
        <v>4</v>
      </c>
      <c r="B17" s="55" t="s">
        <v>5</v>
      </c>
      <c r="C17" s="56"/>
      <c r="D17" s="56"/>
      <c r="E17" s="52"/>
      <c r="F17" s="52"/>
      <c r="G17" s="52"/>
      <c r="H17" s="52"/>
      <c r="I17" s="52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2"/>
    </row>
    <row r="18" spans="1:26" ht="15.75" customHeight="1">
      <c r="A18" s="50" t="s">
        <v>6</v>
      </c>
      <c r="B18" s="55" t="s">
        <v>7</v>
      </c>
      <c r="C18" s="57"/>
      <c r="D18" s="57"/>
      <c r="E18" s="58"/>
      <c r="F18" s="59"/>
      <c r="G18" s="58"/>
      <c r="H18" s="59"/>
      <c r="I18" s="58"/>
      <c r="J18" s="59"/>
      <c r="K18" s="60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2"/>
    </row>
    <row r="19" spans="1:26" ht="15.75" customHeight="1">
      <c r="A19" s="50" t="s">
        <v>8</v>
      </c>
      <c r="B19" s="55" t="s">
        <v>9</v>
      </c>
      <c r="C19" s="57"/>
      <c r="D19" s="57"/>
      <c r="E19" s="61"/>
      <c r="F19" s="61"/>
      <c r="G19" s="61"/>
      <c r="H19" s="61"/>
      <c r="I19" s="61"/>
      <c r="J19" s="61"/>
      <c r="K19" s="62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2"/>
    </row>
    <row r="20" spans="1:26" ht="15.75" customHeight="1">
      <c r="A20" s="50" t="s">
        <v>10</v>
      </c>
      <c r="B20" s="55" t="s">
        <v>11</v>
      </c>
      <c r="C20" s="56"/>
      <c r="D20" s="56"/>
      <c r="E20" s="52"/>
      <c r="F20" s="52"/>
      <c r="G20" s="52"/>
      <c r="H20" s="52"/>
      <c r="I20" s="52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2"/>
    </row>
    <row r="21" spans="1:26" ht="15.75" customHeight="1">
      <c r="A21" s="50" t="s">
        <v>12</v>
      </c>
      <c r="B21" s="55" t="s">
        <v>13</v>
      </c>
      <c r="C21" s="56"/>
      <c r="D21" s="56"/>
      <c r="E21" s="52"/>
      <c r="F21" s="52"/>
      <c r="G21" s="52"/>
      <c r="H21" s="52"/>
      <c r="I21" s="52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2"/>
    </row>
    <row r="22" spans="1:26" ht="15.75" customHeight="1">
      <c r="A22" s="50" t="s">
        <v>14</v>
      </c>
      <c r="B22" s="55" t="s">
        <v>15</v>
      </c>
      <c r="C22" s="56"/>
      <c r="D22" s="56"/>
      <c r="E22" s="52"/>
      <c r="F22" s="52"/>
      <c r="G22" s="52"/>
      <c r="H22" s="52"/>
      <c r="I22" s="52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2"/>
    </row>
    <row r="23" spans="1:26" ht="15.75" customHeight="1">
      <c r="A23" s="50" t="s">
        <v>16</v>
      </c>
      <c r="B23" s="55" t="s">
        <v>25</v>
      </c>
      <c r="C23" s="56"/>
      <c r="D23" s="56"/>
      <c r="E23" s="52"/>
      <c r="F23" s="52"/>
      <c r="G23" s="52"/>
      <c r="H23" s="52"/>
      <c r="I23" s="52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2"/>
    </row>
    <row r="24" spans="1:26" ht="15.75" customHeight="1">
      <c r="A24" s="50"/>
      <c r="B24" s="55"/>
      <c r="C24" s="56"/>
      <c r="D24" s="56"/>
      <c r="E24" s="52"/>
      <c r="F24" s="52"/>
      <c r="G24" s="52"/>
      <c r="H24" s="52"/>
      <c r="I24" s="52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2"/>
    </row>
    <row r="25" spans="1:26" ht="15.75" customHeight="1">
      <c r="A25" s="50" t="s">
        <v>0</v>
      </c>
      <c r="B25" s="51" t="s">
        <v>28</v>
      </c>
      <c r="C25" s="56"/>
      <c r="D25" s="56"/>
      <c r="E25" s="52"/>
      <c r="F25" s="52"/>
      <c r="G25" s="52"/>
      <c r="H25" s="52"/>
      <c r="I25" s="52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2"/>
    </row>
    <row r="26" spans="1:26" ht="15.75" customHeight="1">
      <c r="A26" s="50" t="s">
        <v>2</v>
      </c>
      <c r="B26" s="55" t="s">
        <v>29</v>
      </c>
      <c r="C26" s="56"/>
      <c r="D26" s="56"/>
      <c r="E26" s="52"/>
      <c r="F26" s="52"/>
      <c r="G26" s="52"/>
      <c r="H26" s="52"/>
      <c r="I26" s="52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2"/>
    </row>
    <row r="27" spans="1:26" ht="15.75" customHeight="1">
      <c r="A27" s="50" t="s">
        <v>4</v>
      </c>
      <c r="B27" s="55" t="s">
        <v>5</v>
      </c>
      <c r="C27" s="56"/>
      <c r="D27" s="56"/>
      <c r="E27" s="52"/>
      <c r="F27" s="52"/>
      <c r="G27" s="52"/>
      <c r="H27" s="52"/>
      <c r="I27" s="52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2"/>
    </row>
    <row r="28" spans="1:26" ht="15.75" customHeight="1">
      <c r="A28" s="50" t="s">
        <v>6</v>
      </c>
      <c r="B28" s="55" t="s">
        <v>30</v>
      </c>
      <c r="C28" s="56"/>
      <c r="D28" s="56"/>
      <c r="E28" s="52"/>
      <c r="F28" s="52"/>
      <c r="G28" s="52"/>
      <c r="H28" s="52"/>
      <c r="I28" s="52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2"/>
    </row>
    <row r="29" spans="1:26" ht="15.75" customHeight="1">
      <c r="A29" s="50" t="s">
        <v>8</v>
      </c>
      <c r="B29" s="55" t="s">
        <v>9</v>
      </c>
      <c r="C29" s="56"/>
      <c r="D29" s="56"/>
      <c r="E29" s="52"/>
      <c r="F29" s="52"/>
      <c r="G29" s="52"/>
      <c r="H29" s="52"/>
      <c r="I29" s="52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2"/>
    </row>
    <row r="30" spans="1:26" ht="15.75" customHeight="1">
      <c r="A30" s="50" t="s">
        <v>10</v>
      </c>
      <c r="B30" s="55" t="s">
        <v>11</v>
      </c>
      <c r="C30" s="56"/>
      <c r="D30" s="56"/>
      <c r="E30" s="52"/>
      <c r="F30" s="52"/>
      <c r="G30" s="52"/>
      <c r="H30" s="52"/>
      <c r="I30" s="52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2"/>
    </row>
    <row r="31" spans="1:26" ht="15.75" customHeight="1">
      <c r="A31" s="50" t="s">
        <v>12</v>
      </c>
      <c r="B31" s="55" t="s">
        <v>13</v>
      </c>
      <c r="C31" s="56"/>
      <c r="D31" s="56"/>
      <c r="E31" s="52"/>
      <c r="F31" s="52"/>
      <c r="G31" s="52"/>
      <c r="H31" s="52"/>
      <c r="I31" s="52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2"/>
    </row>
    <row r="32" spans="1:26" ht="15.75" customHeight="1">
      <c r="A32" s="50" t="s">
        <v>14</v>
      </c>
      <c r="B32" s="55" t="s">
        <v>15</v>
      </c>
      <c r="C32" s="56"/>
      <c r="D32" s="56"/>
      <c r="E32" s="52"/>
      <c r="F32" s="52"/>
      <c r="G32" s="52"/>
      <c r="H32" s="52"/>
      <c r="I32" s="52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2"/>
    </row>
    <row r="33" spans="1:26" ht="15.75" customHeight="1">
      <c r="A33" s="50" t="s">
        <v>16</v>
      </c>
      <c r="B33" s="55" t="s">
        <v>17</v>
      </c>
      <c r="C33" s="56"/>
      <c r="D33" s="56"/>
      <c r="E33" s="52"/>
      <c r="F33" s="52"/>
      <c r="G33" s="52"/>
      <c r="H33" s="52"/>
      <c r="I33" s="52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2"/>
    </row>
    <row r="34" spans="1:26" ht="15.75" customHeight="1">
      <c r="A34" s="50" t="s">
        <v>18</v>
      </c>
      <c r="B34" s="55" t="s">
        <v>19</v>
      </c>
      <c r="C34" s="56"/>
      <c r="D34" s="56"/>
      <c r="E34" s="52"/>
      <c r="F34" s="52"/>
      <c r="G34" s="52"/>
      <c r="H34" s="52"/>
      <c r="I34" s="52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2"/>
    </row>
    <row r="35" spans="1:26" ht="15.75" customHeight="1">
      <c r="A35" s="50" t="s">
        <v>20</v>
      </c>
      <c r="B35" s="55" t="s">
        <v>21</v>
      </c>
      <c r="C35" s="56"/>
      <c r="D35" s="56"/>
      <c r="E35" s="52"/>
      <c r="F35" s="52"/>
      <c r="G35" s="52"/>
      <c r="H35" s="52"/>
      <c r="I35" s="52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2"/>
    </row>
    <row r="36" spans="1:26" ht="15.75" customHeight="1">
      <c r="A36" s="50" t="s">
        <v>22</v>
      </c>
      <c r="B36" s="55" t="s">
        <v>23</v>
      </c>
      <c r="C36" s="56"/>
      <c r="D36" s="56"/>
      <c r="E36" s="52"/>
      <c r="F36" s="52"/>
      <c r="G36" s="52"/>
      <c r="H36" s="52"/>
      <c r="I36" s="52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2"/>
    </row>
    <row r="37" spans="1:26" ht="15.75" customHeight="1">
      <c r="A37" s="50" t="s">
        <v>24</v>
      </c>
      <c r="B37" s="55" t="s">
        <v>31</v>
      </c>
      <c r="C37" s="56"/>
      <c r="D37" s="56"/>
      <c r="E37" s="52"/>
      <c r="F37" s="52"/>
      <c r="G37" s="52"/>
      <c r="H37" s="52"/>
      <c r="I37" s="52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2"/>
    </row>
    <row r="38" spans="1:26" ht="15.75" customHeight="1">
      <c r="A38" s="50" t="s">
        <v>32</v>
      </c>
      <c r="B38" s="55" t="s">
        <v>33</v>
      </c>
      <c r="C38" s="56"/>
      <c r="D38" s="56"/>
      <c r="E38" s="52"/>
      <c r="F38" s="52"/>
      <c r="G38" s="52"/>
      <c r="H38" s="52"/>
      <c r="I38" s="5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2"/>
    </row>
    <row r="39" spans="1:26" ht="15.75" customHeight="1">
      <c r="A39" s="50" t="s">
        <v>34</v>
      </c>
      <c r="B39" s="55" t="s">
        <v>25</v>
      </c>
      <c r="C39" s="56"/>
      <c r="D39" s="56"/>
      <c r="E39" s="52"/>
      <c r="F39" s="52"/>
      <c r="G39" s="52"/>
      <c r="H39" s="52"/>
      <c r="I39" s="52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2"/>
    </row>
    <row r="40" spans="1:26" ht="15.75" customHeight="1">
      <c r="B40" s="63"/>
      <c r="C40" s="59"/>
      <c r="D40" s="64"/>
      <c r="E40" s="63"/>
      <c r="F40" s="59"/>
      <c r="G40" s="63"/>
      <c r="H40" s="59"/>
      <c r="I40" s="63"/>
      <c r="J40" s="59"/>
      <c r="K40" s="63"/>
      <c r="L40" s="59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2"/>
    </row>
    <row r="41" spans="1:26" ht="15.75" customHeight="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2"/>
    </row>
    <row r="42" spans="1:26" ht="15.75" customHeight="1">
      <c r="A42" s="56"/>
      <c r="B42" s="52"/>
      <c r="C42" s="56"/>
      <c r="D42" s="56"/>
      <c r="E42" s="52"/>
      <c r="F42" s="52"/>
      <c r="G42" s="52"/>
      <c r="H42" s="52"/>
      <c r="I42" s="52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2"/>
    </row>
    <row r="43" spans="1:26" ht="15.75" customHeight="1">
      <c r="A43" s="56"/>
      <c r="B43" s="52"/>
      <c r="C43" s="65"/>
      <c r="D43" s="65"/>
      <c r="E43" s="52"/>
      <c r="F43" s="52"/>
      <c r="G43" s="52"/>
      <c r="H43" s="52"/>
      <c r="I43" s="52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2"/>
    </row>
    <row r="44" spans="1:26" ht="15.75" customHeight="1">
      <c r="A44" s="56"/>
      <c r="B44" s="52"/>
      <c r="C44" s="65"/>
      <c r="D44" s="65"/>
      <c r="E44" s="52"/>
      <c r="F44" s="52"/>
      <c r="G44" s="52"/>
      <c r="H44" s="52"/>
      <c r="I44" s="52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2"/>
    </row>
    <row r="45" spans="1:26" ht="15.75" customHeight="1">
      <c r="A45" s="56"/>
      <c r="B45" s="52"/>
      <c r="C45" s="65"/>
      <c r="D45" s="65"/>
      <c r="E45" s="52"/>
      <c r="F45" s="52"/>
      <c r="G45" s="52"/>
      <c r="H45" s="52"/>
      <c r="I45" s="52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2"/>
    </row>
    <row r="46" spans="1:26" ht="15.75" customHeight="1">
      <c r="A46" s="56"/>
      <c r="B46" s="52"/>
      <c r="C46" s="65"/>
      <c r="D46" s="65"/>
      <c r="E46" s="52"/>
      <c r="F46" s="52"/>
      <c r="G46" s="52"/>
      <c r="H46" s="52"/>
      <c r="I46" s="52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2"/>
    </row>
    <row r="47" spans="1:26" ht="15.75" customHeight="1">
      <c r="A47" s="56"/>
      <c r="B47" s="52"/>
      <c r="C47" s="65"/>
      <c r="D47" s="65"/>
      <c r="E47" s="52"/>
      <c r="F47" s="52"/>
      <c r="G47" s="52"/>
      <c r="H47" s="52"/>
      <c r="I47" s="52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2"/>
    </row>
    <row r="48" spans="1:26" ht="15.75" customHeight="1">
      <c r="A48" s="56"/>
      <c r="B48" s="52"/>
      <c r="C48" s="65"/>
      <c r="D48" s="65"/>
      <c r="E48" s="52"/>
      <c r="F48" s="52"/>
      <c r="G48" s="52"/>
      <c r="H48" s="52"/>
      <c r="I48" s="52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2"/>
    </row>
    <row r="49" spans="1:26" ht="15.75" customHeight="1">
      <c r="A49" s="56"/>
      <c r="B49" s="52"/>
      <c r="C49" s="65"/>
      <c r="D49" s="65"/>
      <c r="E49" s="52"/>
      <c r="F49" s="52"/>
      <c r="G49" s="52"/>
      <c r="H49" s="52"/>
      <c r="I49" s="52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2"/>
    </row>
    <row r="50" spans="1:26" ht="15.75" customHeight="1">
      <c r="A50" s="56"/>
      <c r="B50" s="52"/>
      <c r="C50" s="65"/>
      <c r="D50" s="65"/>
      <c r="E50" s="52"/>
      <c r="F50" s="52"/>
      <c r="G50" s="52"/>
      <c r="H50" s="52"/>
      <c r="I50" s="52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2"/>
    </row>
    <row r="51" spans="1:26" ht="15.75" customHeight="1">
      <c r="A51" s="56"/>
      <c r="B51" s="52"/>
      <c r="C51" s="65"/>
      <c r="D51" s="65"/>
      <c r="E51" s="52"/>
      <c r="F51" s="52"/>
      <c r="G51" s="52"/>
      <c r="H51" s="52"/>
      <c r="I51" s="52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2"/>
    </row>
    <row r="52" spans="1:26" ht="15.75" customHeight="1">
      <c r="A52" s="56"/>
      <c r="B52" s="52"/>
      <c r="C52" s="65"/>
      <c r="D52" s="65"/>
      <c r="E52" s="52"/>
      <c r="F52" s="52"/>
      <c r="G52" s="52"/>
      <c r="H52" s="52"/>
      <c r="I52" s="52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2"/>
    </row>
    <row r="53" spans="1:26" ht="15.75" customHeight="1">
      <c r="A53" s="56"/>
      <c r="B53" s="52"/>
      <c r="C53" s="65"/>
      <c r="D53" s="65"/>
      <c r="E53" s="52"/>
      <c r="F53" s="52"/>
      <c r="G53" s="52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2"/>
    </row>
    <row r="54" spans="1:26" ht="15.75" customHeight="1">
      <c r="A54" s="56"/>
      <c r="B54" s="52"/>
      <c r="C54" s="65"/>
      <c r="D54" s="65"/>
      <c r="E54" s="52"/>
      <c r="F54" s="52"/>
      <c r="G54" s="52"/>
      <c r="H54" s="52"/>
      <c r="I54" s="52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2"/>
    </row>
    <row r="55" spans="1:26" ht="15.75" customHeight="1">
      <c r="A55" s="56"/>
      <c r="B55" s="52"/>
      <c r="C55" s="65"/>
      <c r="D55" s="65"/>
      <c r="E55" s="52"/>
      <c r="F55" s="52"/>
      <c r="G55" s="52"/>
      <c r="H55" s="52"/>
      <c r="I55" s="52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2"/>
    </row>
    <row r="56" spans="1:26" ht="15.75" customHeight="1">
      <c r="A56" s="56"/>
      <c r="B56" s="52"/>
      <c r="C56" s="56"/>
      <c r="D56" s="56"/>
      <c r="E56" s="52"/>
      <c r="F56" s="52"/>
      <c r="G56" s="52"/>
      <c r="H56" s="52"/>
      <c r="I56" s="52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2"/>
    </row>
    <row r="57" spans="1:26" ht="15.75" customHeight="1">
      <c r="A57" s="56"/>
      <c r="B57" s="52"/>
      <c r="C57" s="56"/>
      <c r="D57" s="56"/>
      <c r="E57" s="52"/>
      <c r="F57" s="52"/>
      <c r="G57" s="52"/>
      <c r="H57" s="52"/>
      <c r="I57" s="52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2"/>
    </row>
    <row r="58" spans="1:26" ht="15.75" customHeight="1">
      <c r="A58" s="56"/>
      <c r="B58" s="52"/>
      <c r="C58" s="56"/>
      <c r="D58" s="56"/>
      <c r="E58" s="52"/>
      <c r="F58" s="52"/>
      <c r="G58" s="52"/>
      <c r="H58" s="52"/>
      <c r="I58" s="52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2"/>
    </row>
    <row r="59" spans="1:26" ht="15.75" customHeight="1">
      <c r="A59" s="56"/>
      <c r="B59" s="52"/>
      <c r="C59" s="56"/>
      <c r="D59" s="56"/>
      <c r="E59" s="52"/>
      <c r="F59" s="52"/>
      <c r="G59" s="52"/>
      <c r="H59" s="52"/>
      <c r="I59" s="52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2"/>
    </row>
    <row r="60" spans="1:26" ht="15.75" customHeight="1">
      <c r="A60" s="56"/>
      <c r="B60" s="52"/>
      <c r="C60" s="56"/>
      <c r="D60" s="56"/>
      <c r="E60" s="52"/>
      <c r="F60" s="52"/>
      <c r="G60" s="52"/>
      <c r="H60" s="52"/>
      <c r="I60" s="52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2"/>
    </row>
    <row r="61" spans="1:26" ht="15.75" customHeight="1">
      <c r="A61" s="56"/>
      <c r="B61" s="52"/>
      <c r="C61" s="66"/>
      <c r="D61" s="66"/>
      <c r="E61" s="52"/>
      <c r="F61" s="52"/>
      <c r="G61" s="52"/>
      <c r="H61" s="52"/>
      <c r="I61" s="52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2"/>
    </row>
    <row r="62" spans="1:26" ht="15.75" customHeight="1">
      <c r="A62" s="56"/>
      <c r="B62" s="52"/>
      <c r="C62" s="65"/>
      <c r="D62" s="65"/>
      <c r="E62" s="52"/>
      <c r="F62" s="52"/>
      <c r="G62" s="52"/>
      <c r="H62" s="52"/>
      <c r="I62" s="52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2"/>
    </row>
    <row r="63" spans="1:26" ht="15.75" customHeight="1">
      <c r="A63" s="56"/>
      <c r="B63" s="52"/>
      <c r="C63" s="65"/>
      <c r="D63" s="65"/>
      <c r="E63" s="52"/>
      <c r="F63" s="52"/>
      <c r="G63" s="52"/>
      <c r="H63" s="52"/>
      <c r="I63" s="5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2"/>
    </row>
    <row r="64" spans="1:26" ht="15.75" customHeight="1">
      <c r="A64" s="56"/>
      <c r="B64" s="52"/>
      <c r="C64" s="65"/>
      <c r="D64" s="65"/>
      <c r="E64" s="52"/>
      <c r="F64" s="52"/>
      <c r="G64" s="52"/>
      <c r="H64" s="52"/>
      <c r="I64" s="5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2"/>
    </row>
    <row r="65" spans="1:26" ht="15.75" customHeight="1">
      <c r="A65" s="56"/>
      <c r="B65" s="52"/>
      <c r="C65" s="65"/>
      <c r="D65" s="65"/>
      <c r="E65" s="52"/>
      <c r="F65" s="52"/>
      <c r="G65" s="52"/>
      <c r="H65" s="52"/>
      <c r="I65" s="52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2"/>
    </row>
    <row r="66" spans="1:26" ht="15.75" customHeight="1">
      <c r="A66" s="56"/>
      <c r="B66" s="52"/>
      <c r="C66" s="65"/>
      <c r="D66" s="65"/>
      <c r="E66" s="52"/>
      <c r="F66" s="52"/>
      <c r="G66" s="52"/>
      <c r="H66" s="52"/>
      <c r="I66" s="52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2"/>
    </row>
    <row r="67" spans="1:26" ht="15.75" customHeight="1">
      <c r="A67" s="56"/>
      <c r="B67" s="52"/>
      <c r="C67" s="65"/>
      <c r="D67" s="65"/>
      <c r="E67" s="52"/>
      <c r="F67" s="52"/>
      <c r="G67" s="52"/>
      <c r="H67" s="52"/>
      <c r="I67" s="52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2"/>
    </row>
    <row r="68" spans="1:26" ht="15.75" customHeight="1">
      <c r="A68" s="56"/>
      <c r="B68" s="52"/>
      <c r="C68" s="65"/>
      <c r="D68" s="65"/>
      <c r="E68" s="52"/>
      <c r="F68" s="52"/>
      <c r="G68" s="52"/>
      <c r="H68" s="52"/>
      <c r="I68" s="52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2"/>
    </row>
    <row r="69" spans="1:26" ht="15.75" customHeight="1">
      <c r="A69" s="56"/>
      <c r="B69" s="52"/>
      <c r="C69" s="65"/>
      <c r="D69" s="65"/>
      <c r="E69" s="52"/>
      <c r="F69" s="52"/>
      <c r="G69" s="52"/>
      <c r="H69" s="52"/>
      <c r="I69" s="52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2"/>
    </row>
    <row r="70" spans="1:26" ht="15.75" customHeight="1">
      <c r="A70" s="56"/>
      <c r="B70" s="52"/>
      <c r="C70" s="65"/>
      <c r="D70" s="65"/>
      <c r="E70" s="52"/>
      <c r="F70" s="52"/>
      <c r="G70" s="52"/>
      <c r="H70" s="52"/>
      <c r="I70" s="52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2"/>
    </row>
    <row r="71" spans="1:26" ht="15.75" customHeight="1">
      <c r="A71" s="56"/>
      <c r="B71" s="52"/>
      <c r="C71" s="65"/>
      <c r="D71" s="65"/>
      <c r="E71" s="52"/>
      <c r="F71" s="52"/>
      <c r="G71" s="52"/>
      <c r="H71" s="52"/>
      <c r="I71" s="52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2"/>
    </row>
    <row r="72" spans="1:26" ht="15.75" customHeight="1">
      <c r="A72" s="56"/>
      <c r="B72" s="52"/>
      <c r="C72" s="65"/>
      <c r="D72" s="65"/>
      <c r="E72" s="52"/>
      <c r="F72" s="52"/>
      <c r="G72" s="52"/>
      <c r="H72" s="52"/>
      <c r="I72" s="52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2"/>
    </row>
    <row r="73" spans="1:26" ht="15.75" customHeight="1">
      <c r="A73" s="56"/>
      <c r="B73" s="52"/>
      <c r="C73" s="65"/>
      <c r="D73" s="65"/>
      <c r="E73" s="52"/>
      <c r="F73" s="52"/>
      <c r="G73" s="52"/>
      <c r="H73" s="52"/>
      <c r="I73" s="52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2"/>
    </row>
    <row r="74" spans="1:26" ht="15.75" customHeight="1">
      <c r="A74" s="56"/>
      <c r="B74" s="52"/>
      <c r="C74" s="65"/>
      <c r="D74" s="65"/>
      <c r="E74" s="52"/>
      <c r="F74" s="52"/>
      <c r="G74" s="52"/>
      <c r="H74" s="52"/>
      <c r="I74" s="52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2"/>
    </row>
    <row r="75" spans="1:26" ht="15.75" customHeight="1">
      <c r="A75" s="56"/>
      <c r="B75" s="52"/>
      <c r="C75" s="65"/>
      <c r="D75" s="65"/>
      <c r="E75" s="52"/>
      <c r="F75" s="52"/>
      <c r="G75" s="52"/>
      <c r="H75" s="52"/>
      <c r="I75" s="52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2"/>
    </row>
    <row r="76" spans="1:26" ht="15.75" customHeight="1">
      <c r="A76" s="56"/>
      <c r="B76" s="52"/>
      <c r="C76" s="65"/>
      <c r="D76" s="65"/>
      <c r="E76" s="52"/>
      <c r="F76" s="52"/>
      <c r="G76" s="52"/>
      <c r="H76" s="52"/>
      <c r="I76" s="52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2"/>
    </row>
    <row r="77" spans="1:26" ht="15.75" customHeight="1">
      <c r="A77" s="56"/>
      <c r="B77" s="52"/>
      <c r="C77" s="65"/>
      <c r="D77" s="65"/>
      <c r="E77" s="52"/>
      <c r="F77" s="52"/>
      <c r="G77" s="52"/>
      <c r="H77" s="52"/>
      <c r="I77" s="52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2"/>
    </row>
    <row r="78" spans="1:26" ht="15.75" customHeight="1">
      <c r="A78" s="56"/>
      <c r="B78" s="52"/>
      <c r="C78" s="56"/>
      <c r="D78" s="56"/>
      <c r="E78" s="52"/>
      <c r="F78" s="52"/>
      <c r="G78" s="52"/>
      <c r="H78" s="52"/>
      <c r="I78" s="52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2"/>
    </row>
    <row r="79" spans="1:26" ht="15.75" customHeight="1">
      <c r="A79" s="56"/>
      <c r="B79" s="52"/>
      <c r="C79" s="56"/>
      <c r="D79" s="56"/>
      <c r="E79" s="52"/>
      <c r="F79" s="52"/>
      <c r="G79" s="52"/>
      <c r="H79" s="52"/>
      <c r="I79" s="52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2"/>
    </row>
    <row r="80" spans="1:26" ht="15.75" customHeight="1">
      <c r="A80" s="56"/>
      <c r="B80" s="52"/>
      <c r="C80" s="56"/>
      <c r="D80" s="56"/>
      <c r="E80" s="52"/>
      <c r="F80" s="52"/>
      <c r="G80" s="52"/>
      <c r="H80" s="52"/>
      <c r="I80" s="52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2"/>
    </row>
    <row r="81" spans="1:26" ht="15.75" customHeight="1">
      <c r="A81" s="56"/>
      <c r="B81" s="52"/>
      <c r="C81" s="56"/>
      <c r="D81" s="56"/>
      <c r="E81" s="52"/>
      <c r="F81" s="52"/>
      <c r="G81" s="52"/>
      <c r="H81" s="52"/>
      <c r="I81" s="52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2"/>
    </row>
    <row r="82" spans="1:26" ht="15.75" customHeight="1">
      <c r="A82" s="56"/>
      <c r="B82" s="52"/>
      <c r="C82" s="56"/>
      <c r="D82" s="56"/>
      <c r="E82" s="52"/>
      <c r="F82" s="52"/>
      <c r="G82" s="52"/>
      <c r="H82" s="52"/>
      <c r="I82" s="52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2"/>
    </row>
    <row r="83" spans="1:26" ht="15.75" customHeight="1">
      <c r="A83" s="56"/>
      <c r="B83" s="52"/>
      <c r="C83" s="66"/>
      <c r="D83" s="66"/>
      <c r="E83" s="52"/>
      <c r="F83" s="52"/>
      <c r="G83" s="52"/>
      <c r="H83" s="52"/>
      <c r="I83" s="52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2"/>
    </row>
    <row r="84" spans="1:26" ht="15.75" customHeight="1">
      <c r="A84" s="56"/>
      <c r="B84" s="52"/>
      <c r="C84" s="65"/>
      <c r="D84" s="65"/>
      <c r="E84" s="52"/>
      <c r="F84" s="52"/>
      <c r="G84" s="52"/>
      <c r="H84" s="52"/>
      <c r="I84" s="52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2"/>
    </row>
    <row r="85" spans="1:26" ht="15.75" customHeight="1">
      <c r="A85" s="56"/>
      <c r="B85" s="52"/>
      <c r="C85" s="65"/>
      <c r="D85" s="65"/>
      <c r="E85" s="52"/>
      <c r="F85" s="52"/>
      <c r="G85" s="52"/>
      <c r="H85" s="52"/>
      <c r="I85" s="52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2"/>
    </row>
    <row r="86" spans="1:26" ht="15.75" customHeight="1">
      <c r="A86" s="56"/>
      <c r="B86" s="52"/>
      <c r="C86" s="65"/>
      <c r="D86" s="65"/>
      <c r="E86" s="52"/>
      <c r="F86" s="52"/>
      <c r="G86" s="52"/>
      <c r="H86" s="52"/>
      <c r="I86" s="52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2"/>
    </row>
    <row r="87" spans="1:26" ht="15.75" customHeight="1">
      <c r="A87" s="56"/>
      <c r="B87" s="52"/>
      <c r="C87" s="65"/>
      <c r="D87" s="65"/>
      <c r="E87" s="52"/>
      <c r="F87" s="52"/>
      <c r="G87" s="52"/>
      <c r="H87" s="52"/>
      <c r="I87" s="52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2"/>
    </row>
    <row r="88" spans="1:26" ht="15.75" customHeight="1">
      <c r="A88" s="56"/>
      <c r="B88" s="52"/>
      <c r="C88" s="65"/>
      <c r="D88" s="65"/>
      <c r="E88" s="52"/>
      <c r="F88" s="52"/>
      <c r="G88" s="52"/>
      <c r="H88" s="52"/>
      <c r="I88" s="52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2"/>
    </row>
    <row r="89" spans="1:26" ht="15.75" customHeight="1">
      <c r="A89" s="56"/>
      <c r="B89" s="52"/>
      <c r="C89" s="65"/>
      <c r="D89" s="65"/>
      <c r="E89" s="52"/>
      <c r="F89" s="52"/>
      <c r="G89" s="52"/>
      <c r="H89" s="52"/>
      <c r="I89" s="52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2"/>
    </row>
    <row r="90" spans="1:26" ht="15.75" customHeight="1">
      <c r="A90" s="56"/>
      <c r="B90" s="52"/>
      <c r="C90" s="65"/>
      <c r="D90" s="65"/>
      <c r="E90" s="52"/>
      <c r="F90" s="52"/>
      <c r="G90" s="52"/>
      <c r="H90" s="52"/>
      <c r="I90" s="52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2"/>
    </row>
    <row r="91" spans="1:26" ht="15.75" customHeight="1">
      <c r="A91" s="56"/>
      <c r="B91" s="52"/>
      <c r="C91" s="65"/>
      <c r="D91" s="65"/>
      <c r="E91" s="52"/>
      <c r="F91" s="52"/>
      <c r="G91" s="52"/>
      <c r="H91" s="52"/>
      <c r="I91" s="52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2"/>
    </row>
    <row r="92" spans="1:26" ht="15.75" customHeight="1">
      <c r="A92" s="56"/>
      <c r="B92" s="52"/>
      <c r="C92" s="65"/>
      <c r="D92" s="65"/>
      <c r="E92" s="52"/>
      <c r="F92" s="52"/>
      <c r="G92" s="52"/>
      <c r="H92" s="52"/>
      <c r="I92" s="52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2"/>
    </row>
    <row r="93" spans="1:26" ht="15.75" customHeight="1">
      <c r="A93" s="56"/>
      <c r="B93" s="52"/>
      <c r="C93" s="65"/>
      <c r="D93" s="65"/>
      <c r="E93" s="52"/>
      <c r="F93" s="52"/>
      <c r="G93" s="52"/>
      <c r="H93" s="52"/>
      <c r="I93" s="52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2"/>
    </row>
    <row r="94" spans="1:26" ht="15.75" customHeight="1">
      <c r="A94" s="56"/>
      <c r="B94" s="52"/>
      <c r="C94" s="65"/>
      <c r="D94" s="65"/>
      <c r="E94" s="52"/>
      <c r="F94" s="52"/>
      <c r="G94" s="52"/>
      <c r="H94" s="52"/>
      <c r="I94" s="52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2"/>
    </row>
    <row r="95" spans="1:26" ht="15.75" customHeight="1">
      <c r="A95" s="56"/>
      <c r="B95" s="52"/>
      <c r="C95" s="65"/>
      <c r="D95" s="65"/>
      <c r="E95" s="52"/>
      <c r="F95" s="52"/>
      <c r="G95" s="52"/>
      <c r="H95" s="52"/>
      <c r="I95" s="52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2"/>
    </row>
    <row r="96" spans="1:26" ht="15.75" customHeight="1">
      <c r="A96" s="56"/>
      <c r="B96" s="52"/>
      <c r="C96" s="65"/>
      <c r="D96" s="65"/>
      <c r="E96" s="52"/>
      <c r="F96" s="52"/>
      <c r="G96" s="52"/>
      <c r="H96" s="52"/>
      <c r="I96" s="52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2"/>
    </row>
    <row r="97" spans="1:26" ht="15.75" customHeight="1">
      <c r="A97" s="56"/>
      <c r="B97" s="52"/>
      <c r="C97" s="65"/>
      <c r="D97" s="65"/>
      <c r="E97" s="52"/>
      <c r="F97" s="52"/>
      <c r="G97" s="52"/>
      <c r="H97" s="52"/>
      <c r="I97" s="52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2"/>
    </row>
    <row r="98" spans="1:26" ht="15.75" customHeight="1">
      <c r="A98" s="56"/>
      <c r="B98" s="52"/>
      <c r="C98" s="65"/>
      <c r="D98" s="65"/>
      <c r="E98" s="52"/>
      <c r="F98" s="52"/>
      <c r="G98" s="52"/>
      <c r="H98" s="52"/>
      <c r="I98" s="52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2"/>
    </row>
    <row r="99" spans="1:26" ht="15.75" customHeight="1">
      <c r="A99" s="56"/>
      <c r="B99" s="52"/>
      <c r="C99" s="65"/>
      <c r="D99" s="65"/>
      <c r="E99" s="52"/>
      <c r="F99" s="52"/>
      <c r="G99" s="52"/>
      <c r="H99" s="52"/>
      <c r="I99" s="52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2"/>
    </row>
    <row r="100" spans="1:26" ht="15.75" customHeight="1">
      <c r="A100" s="56"/>
      <c r="B100" s="52"/>
      <c r="C100" s="56"/>
      <c r="D100" s="56"/>
      <c r="E100" s="52"/>
      <c r="F100" s="52"/>
      <c r="G100" s="52"/>
      <c r="H100" s="52"/>
      <c r="I100" s="52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2"/>
    </row>
    <row r="101" spans="1:26" ht="15.75" customHeight="1">
      <c r="A101" s="56"/>
      <c r="B101" s="52"/>
      <c r="C101" s="56"/>
      <c r="D101" s="56"/>
      <c r="E101" s="52"/>
      <c r="F101" s="52"/>
      <c r="G101" s="52"/>
      <c r="H101" s="52"/>
      <c r="I101" s="52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2"/>
    </row>
    <row r="102" spans="1:26" ht="15.75" customHeight="1">
      <c r="A102" s="56"/>
      <c r="B102" s="52"/>
      <c r="C102" s="56"/>
      <c r="D102" s="56"/>
      <c r="E102" s="52"/>
      <c r="F102" s="52"/>
      <c r="G102" s="52"/>
      <c r="H102" s="52"/>
      <c r="I102" s="52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2"/>
    </row>
    <row r="103" spans="1:26" ht="15.75" customHeight="1">
      <c r="A103" s="56"/>
      <c r="B103" s="52"/>
      <c r="C103" s="56"/>
      <c r="D103" s="56"/>
      <c r="E103" s="52"/>
      <c r="F103" s="52"/>
      <c r="G103" s="52"/>
      <c r="H103" s="52"/>
      <c r="I103" s="52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2"/>
    </row>
    <row r="104" spans="1:26" ht="15.75" customHeight="1">
      <c r="A104" s="56"/>
      <c r="B104" s="52"/>
      <c r="C104" s="56"/>
      <c r="D104" s="56"/>
      <c r="E104" s="52"/>
      <c r="F104" s="52"/>
      <c r="G104" s="52"/>
      <c r="H104" s="52"/>
      <c r="I104" s="52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2"/>
    </row>
    <row r="105" spans="1:26" ht="15.75" customHeight="1">
      <c r="A105" s="56"/>
      <c r="B105" s="52"/>
      <c r="C105" s="66"/>
      <c r="D105" s="66"/>
      <c r="E105" s="52"/>
      <c r="F105" s="52"/>
      <c r="G105" s="52"/>
      <c r="H105" s="52"/>
      <c r="I105" s="52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2"/>
    </row>
    <row r="106" spans="1:26" ht="15.75" customHeight="1">
      <c r="A106" s="56"/>
      <c r="B106" s="52"/>
      <c r="C106" s="65"/>
      <c r="D106" s="65"/>
      <c r="E106" s="52"/>
      <c r="F106" s="52"/>
      <c r="G106" s="52"/>
      <c r="H106" s="52"/>
      <c r="I106" s="52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2"/>
    </row>
    <row r="107" spans="1:26" ht="15.75" customHeight="1">
      <c r="A107" s="56"/>
      <c r="B107" s="52"/>
      <c r="C107" s="65"/>
      <c r="D107" s="65"/>
      <c r="E107" s="52"/>
      <c r="F107" s="52"/>
      <c r="G107" s="52"/>
      <c r="H107" s="52"/>
      <c r="I107" s="52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2"/>
    </row>
    <row r="108" spans="1:26" ht="15.75" customHeight="1">
      <c r="A108" s="56"/>
      <c r="B108" s="52"/>
      <c r="C108" s="65"/>
      <c r="D108" s="65"/>
      <c r="E108" s="52"/>
      <c r="F108" s="52"/>
      <c r="G108" s="52"/>
      <c r="H108" s="52"/>
      <c r="I108" s="52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2"/>
    </row>
    <row r="109" spans="1:26" ht="15.75" customHeight="1">
      <c r="A109" s="56"/>
      <c r="B109" s="52"/>
      <c r="C109" s="65"/>
      <c r="D109" s="65"/>
      <c r="E109" s="52"/>
      <c r="F109" s="52"/>
      <c r="G109" s="52"/>
      <c r="H109" s="52"/>
      <c r="I109" s="52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2"/>
    </row>
    <row r="110" spans="1:26" ht="15.75" customHeight="1">
      <c r="A110" s="56"/>
      <c r="B110" s="52"/>
      <c r="C110" s="65"/>
      <c r="D110" s="65"/>
      <c r="E110" s="52"/>
      <c r="F110" s="52"/>
      <c r="G110" s="52"/>
      <c r="H110" s="52"/>
      <c r="I110" s="52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2"/>
    </row>
    <row r="111" spans="1:26" ht="15.75" customHeight="1">
      <c r="A111" s="56"/>
      <c r="B111" s="52"/>
      <c r="C111" s="65"/>
      <c r="D111" s="65"/>
      <c r="E111" s="52"/>
      <c r="F111" s="52"/>
      <c r="G111" s="52"/>
      <c r="H111" s="52"/>
      <c r="I111" s="52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2"/>
    </row>
    <row r="112" spans="1:26" ht="15.75" customHeight="1">
      <c r="A112" s="56"/>
      <c r="B112" s="52"/>
      <c r="C112" s="65"/>
      <c r="D112" s="65"/>
      <c r="E112" s="52"/>
      <c r="F112" s="52"/>
      <c r="G112" s="52"/>
      <c r="H112" s="52"/>
      <c r="I112" s="52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2"/>
    </row>
    <row r="113" spans="1:26" ht="15.75" customHeight="1">
      <c r="A113" s="56"/>
      <c r="B113" s="52"/>
      <c r="C113" s="65"/>
      <c r="D113" s="65"/>
      <c r="E113" s="52"/>
      <c r="F113" s="52"/>
      <c r="G113" s="52"/>
      <c r="H113" s="52"/>
      <c r="I113" s="52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2"/>
    </row>
    <row r="114" spans="1:26" ht="15.75" customHeight="1">
      <c r="A114" s="56"/>
      <c r="B114" s="52"/>
      <c r="C114" s="65"/>
      <c r="D114" s="65"/>
      <c r="E114" s="52"/>
      <c r="F114" s="52"/>
      <c r="G114" s="52"/>
      <c r="H114" s="52"/>
      <c r="I114" s="52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2"/>
    </row>
    <row r="115" spans="1:26" ht="15.75" customHeight="1">
      <c r="A115" s="56"/>
      <c r="B115" s="52"/>
      <c r="C115" s="65"/>
      <c r="D115" s="65"/>
      <c r="E115" s="52"/>
      <c r="F115" s="52"/>
      <c r="G115" s="52"/>
      <c r="H115" s="52"/>
      <c r="I115" s="52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2"/>
    </row>
    <row r="116" spans="1:26" ht="15.75" customHeight="1">
      <c r="A116" s="56"/>
      <c r="B116" s="52"/>
      <c r="C116" s="65"/>
      <c r="D116" s="65"/>
      <c r="E116" s="52"/>
      <c r="F116" s="52"/>
      <c r="G116" s="52"/>
      <c r="H116" s="52"/>
      <c r="I116" s="52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2"/>
    </row>
    <row r="117" spans="1:26" ht="15.75" customHeight="1">
      <c r="A117" s="56"/>
      <c r="B117" s="52"/>
      <c r="C117" s="65"/>
      <c r="D117" s="65"/>
      <c r="E117" s="52"/>
      <c r="F117" s="52"/>
      <c r="G117" s="52"/>
      <c r="H117" s="52"/>
      <c r="I117" s="52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2"/>
    </row>
    <row r="118" spans="1:26" ht="15.75" customHeight="1">
      <c r="A118" s="56"/>
      <c r="B118" s="52"/>
      <c r="C118" s="65"/>
      <c r="D118" s="65"/>
      <c r="E118" s="52"/>
      <c r="F118" s="52"/>
      <c r="G118" s="52"/>
      <c r="H118" s="52"/>
      <c r="I118" s="52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2"/>
    </row>
    <row r="119" spans="1:26" ht="15.75" customHeight="1">
      <c r="A119" s="56"/>
      <c r="B119" s="52"/>
      <c r="C119" s="56"/>
      <c r="D119" s="56"/>
      <c r="E119" s="52"/>
      <c r="F119" s="52"/>
      <c r="G119" s="52"/>
      <c r="H119" s="52"/>
      <c r="I119" s="52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2"/>
    </row>
    <row r="120" spans="1:26" ht="15.75" customHeight="1">
      <c r="A120" s="56"/>
      <c r="B120" s="52"/>
      <c r="C120" s="56"/>
      <c r="D120" s="56"/>
      <c r="E120" s="52"/>
      <c r="F120" s="52"/>
      <c r="G120" s="52"/>
      <c r="H120" s="52"/>
      <c r="I120" s="52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2"/>
    </row>
    <row r="121" spans="1:26" ht="15.75" customHeight="1">
      <c r="A121" s="56"/>
      <c r="B121" s="52"/>
      <c r="C121" s="56"/>
      <c r="D121" s="56"/>
      <c r="E121" s="52"/>
      <c r="F121" s="52"/>
      <c r="G121" s="52"/>
      <c r="H121" s="52"/>
      <c r="I121" s="52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2"/>
    </row>
    <row r="122" spans="1:26" ht="15.75" customHeight="1">
      <c r="A122" s="56"/>
      <c r="B122" s="52"/>
      <c r="C122" s="56"/>
      <c r="D122" s="56"/>
      <c r="E122" s="52"/>
      <c r="F122" s="52"/>
      <c r="G122" s="52"/>
      <c r="H122" s="52"/>
      <c r="I122" s="52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2"/>
    </row>
    <row r="123" spans="1:26" ht="15.75" customHeight="1">
      <c r="A123" s="56"/>
      <c r="B123" s="52"/>
      <c r="C123" s="56"/>
      <c r="D123" s="56"/>
      <c r="E123" s="52"/>
      <c r="F123" s="52"/>
      <c r="G123" s="52"/>
      <c r="H123" s="52"/>
      <c r="I123" s="52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2"/>
    </row>
    <row r="124" spans="1:26" ht="15.75" customHeight="1">
      <c r="A124" s="56"/>
      <c r="B124" s="52"/>
      <c r="C124" s="56"/>
      <c r="D124" s="56"/>
      <c r="E124" s="52"/>
      <c r="F124" s="52"/>
      <c r="G124" s="52"/>
      <c r="H124" s="52"/>
      <c r="I124" s="52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2"/>
    </row>
    <row r="125" spans="1:26" ht="15.75" customHeight="1">
      <c r="A125" s="56"/>
      <c r="B125" s="52"/>
      <c r="C125" s="56"/>
      <c r="D125" s="56"/>
      <c r="E125" s="52"/>
      <c r="F125" s="52"/>
      <c r="G125" s="52"/>
      <c r="H125" s="52"/>
      <c r="I125" s="52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2"/>
    </row>
    <row r="126" spans="1:26" ht="15.75" customHeight="1">
      <c r="A126" s="56"/>
      <c r="B126" s="52"/>
      <c r="C126" s="56"/>
      <c r="D126" s="56"/>
      <c r="E126" s="52"/>
      <c r="F126" s="52"/>
      <c r="G126" s="52"/>
      <c r="H126" s="52"/>
      <c r="I126" s="52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2"/>
    </row>
    <row r="127" spans="1:26" ht="15.75" customHeight="1">
      <c r="A127" s="56"/>
      <c r="B127" s="52"/>
      <c r="C127" s="56"/>
      <c r="D127" s="56"/>
      <c r="E127" s="52"/>
      <c r="F127" s="52"/>
      <c r="G127" s="52"/>
      <c r="H127" s="52"/>
      <c r="I127" s="52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2"/>
    </row>
    <row r="128" spans="1:26" ht="15.75" customHeight="1">
      <c r="A128" s="56"/>
      <c r="B128" s="52"/>
      <c r="C128" s="56"/>
      <c r="D128" s="56"/>
      <c r="E128" s="52"/>
      <c r="F128" s="52"/>
      <c r="G128" s="52"/>
      <c r="H128" s="52"/>
      <c r="I128" s="52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2"/>
    </row>
    <row r="129" spans="1:26" ht="15.75" customHeight="1">
      <c r="A129" s="56"/>
      <c r="B129" s="52"/>
      <c r="C129" s="56"/>
      <c r="D129" s="56"/>
      <c r="E129" s="52"/>
      <c r="F129" s="52"/>
      <c r="G129" s="52"/>
      <c r="H129" s="52"/>
      <c r="I129" s="52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2"/>
    </row>
    <row r="130" spans="1:26" ht="15.75" customHeight="1">
      <c r="A130" s="56"/>
      <c r="B130" s="52"/>
      <c r="C130" s="56"/>
      <c r="D130" s="56"/>
      <c r="E130" s="52"/>
      <c r="F130" s="52"/>
      <c r="G130" s="52"/>
      <c r="H130" s="52"/>
      <c r="I130" s="52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2"/>
    </row>
    <row r="131" spans="1:26" ht="15.75" customHeight="1">
      <c r="A131" s="56"/>
      <c r="B131" s="52"/>
      <c r="C131" s="56"/>
      <c r="D131" s="56"/>
      <c r="E131" s="52"/>
      <c r="F131" s="52"/>
      <c r="G131" s="52"/>
      <c r="H131" s="52"/>
      <c r="I131" s="52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2"/>
    </row>
    <row r="132" spans="1:26" ht="15.75" customHeight="1">
      <c r="A132" s="56"/>
      <c r="B132" s="52"/>
      <c r="C132" s="56"/>
      <c r="D132" s="56"/>
      <c r="E132" s="52"/>
      <c r="F132" s="52"/>
      <c r="G132" s="52"/>
      <c r="H132" s="52"/>
      <c r="I132" s="52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2"/>
    </row>
    <row r="133" spans="1:26" ht="15.75" customHeight="1">
      <c r="A133" s="56"/>
      <c r="B133" s="52"/>
      <c r="C133" s="56"/>
      <c r="D133" s="56"/>
      <c r="E133" s="52"/>
      <c r="F133" s="52"/>
      <c r="G133" s="52"/>
      <c r="H133" s="52"/>
      <c r="I133" s="52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2"/>
    </row>
    <row r="134" spans="1:26" ht="15.75" customHeight="1">
      <c r="A134" s="56"/>
      <c r="B134" s="52"/>
      <c r="C134" s="56"/>
      <c r="D134" s="56"/>
      <c r="E134" s="52"/>
      <c r="F134" s="52"/>
      <c r="G134" s="52"/>
      <c r="H134" s="52"/>
      <c r="I134" s="52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2"/>
    </row>
    <row r="135" spans="1:26" ht="15.75" customHeight="1">
      <c r="A135" s="56"/>
      <c r="B135" s="52"/>
      <c r="C135" s="56"/>
      <c r="D135" s="56"/>
      <c r="E135" s="52"/>
      <c r="F135" s="52"/>
      <c r="G135" s="52"/>
      <c r="H135" s="52"/>
      <c r="I135" s="52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2"/>
    </row>
    <row r="136" spans="1:26" ht="15.75" customHeight="1">
      <c r="A136" s="56"/>
      <c r="B136" s="52"/>
      <c r="C136" s="56"/>
      <c r="D136" s="56"/>
      <c r="E136" s="52"/>
      <c r="F136" s="52"/>
      <c r="G136" s="52"/>
      <c r="H136" s="52"/>
      <c r="I136" s="52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2"/>
    </row>
    <row r="137" spans="1:26" ht="15.75" customHeight="1">
      <c r="A137" s="56"/>
      <c r="B137" s="52"/>
      <c r="C137" s="56"/>
      <c r="D137" s="56"/>
      <c r="E137" s="52"/>
      <c r="F137" s="52"/>
      <c r="G137" s="52"/>
      <c r="H137" s="52"/>
      <c r="I137" s="52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2"/>
    </row>
    <row r="138" spans="1:26" ht="15.75" customHeight="1">
      <c r="A138" s="56"/>
      <c r="B138" s="52"/>
      <c r="C138" s="56"/>
      <c r="D138" s="56"/>
      <c r="E138" s="52"/>
      <c r="F138" s="52"/>
      <c r="G138" s="52"/>
      <c r="H138" s="52"/>
      <c r="I138" s="52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2"/>
    </row>
    <row r="139" spans="1:26" ht="15.75" customHeight="1">
      <c r="A139" s="56"/>
      <c r="B139" s="52"/>
      <c r="C139" s="56"/>
      <c r="D139" s="56"/>
      <c r="E139" s="52"/>
      <c r="F139" s="52"/>
      <c r="G139" s="52"/>
      <c r="H139" s="52"/>
      <c r="I139" s="52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2"/>
    </row>
    <row r="140" spans="1:26" ht="15.75" customHeight="1">
      <c r="A140" s="56"/>
      <c r="B140" s="52"/>
      <c r="C140" s="56"/>
      <c r="D140" s="56"/>
      <c r="E140" s="52"/>
      <c r="F140" s="52"/>
      <c r="G140" s="52"/>
      <c r="H140" s="52"/>
      <c r="I140" s="52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2"/>
    </row>
    <row r="141" spans="1:26" ht="15.75" customHeight="1">
      <c r="A141" s="56"/>
      <c r="B141" s="52"/>
      <c r="C141" s="56"/>
      <c r="D141" s="56"/>
      <c r="E141" s="52"/>
      <c r="F141" s="52"/>
      <c r="G141" s="52"/>
      <c r="H141" s="52"/>
      <c r="I141" s="52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2"/>
    </row>
    <row r="142" spans="1:26" ht="15.75" customHeight="1">
      <c r="A142" s="56"/>
      <c r="B142" s="52"/>
      <c r="C142" s="56"/>
      <c r="D142" s="56"/>
      <c r="E142" s="52"/>
      <c r="F142" s="52"/>
      <c r="G142" s="52"/>
      <c r="H142" s="52"/>
      <c r="I142" s="52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2"/>
    </row>
    <row r="143" spans="1:26" ht="15.75" customHeight="1">
      <c r="A143" s="56"/>
      <c r="B143" s="52"/>
      <c r="C143" s="56"/>
      <c r="D143" s="56"/>
      <c r="E143" s="52"/>
      <c r="F143" s="52"/>
      <c r="G143" s="52"/>
      <c r="H143" s="52"/>
      <c r="I143" s="52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2"/>
    </row>
    <row r="144" spans="1:26" ht="15.75" customHeight="1">
      <c r="A144" s="56"/>
      <c r="B144" s="52"/>
      <c r="C144" s="56"/>
      <c r="D144" s="56"/>
      <c r="E144" s="52"/>
      <c r="F144" s="52"/>
      <c r="G144" s="52"/>
      <c r="H144" s="52"/>
      <c r="I144" s="52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2"/>
    </row>
    <row r="145" spans="1:26" ht="15.75" customHeight="1">
      <c r="A145" s="56"/>
      <c r="B145" s="52"/>
      <c r="C145" s="56"/>
      <c r="D145" s="56"/>
      <c r="E145" s="52"/>
      <c r="F145" s="52"/>
      <c r="G145" s="52"/>
      <c r="H145" s="52"/>
      <c r="I145" s="52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2"/>
    </row>
    <row r="146" spans="1:26" ht="15.75" customHeight="1">
      <c r="A146" s="56"/>
      <c r="B146" s="52"/>
      <c r="C146" s="56"/>
      <c r="D146" s="56"/>
      <c r="E146" s="52"/>
      <c r="F146" s="52"/>
      <c r="G146" s="52"/>
      <c r="H146" s="52"/>
      <c r="I146" s="52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2"/>
    </row>
    <row r="147" spans="1:26" ht="15.75" customHeight="1">
      <c r="A147" s="56"/>
      <c r="B147" s="52"/>
      <c r="C147" s="56"/>
      <c r="D147" s="56"/>
      <c r="E147" s="52"/>
      <c r="F147" s="52"/>
      <c r="G147" s="52"/>
      <c r="H147" s="52"/>
      <c r="I147" s="52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2"/>
    </row>
    <row r="148" spans="1:26" ht="15.75" customHeight="1">
      <c r="A148" s="56"/>
      <c r="B148" s="52"/>
      <c r="C148" s="56"/>
      <c r="D148" s="56"/>
      <c r="E148" s="52"/>
      <c r="F148" s="52"/>
      <c r="G148" s="52"/>
      <c r="H148" s="52"/>
      <c r="I148" s="52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2"/>
    </row>
    <row r="149" spans="1:26" ht="15.75" customHeight="1">
      <c r="A149" s="56"/>
      <c r="B149" s="52"/>
      <c r="C149" s="56"/>
      <c r="D149" s="56"/>
      <c r="E149" s="52"/>
      <c r="F149" s="52"/>
      <c r="G149" s="52"/>
      <c r="H149" s="52"/>
      <c r="I149" s="52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2"/>
    </row>
    <row r="150" spans="1:26" ht="15.75" customHeight="1">
      <c r="A150" s="56"/>
      <c r="B150" s="52"/>
      <c r="C150" s="56"/>
      <c r="D150" s="56"/>
      <c r="E150" s="52"/>
      <c r="F150" s="52"/>
      <c r="G150" s="52"/>
      <c r="H150" s="52"/>
      <c r="I150" s="52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2"/>
    </row>
    <row r="151" spans="1:26" ht="15.75" customHeight="1">
      <c r="A151" s="56"/>
      <c r="B151" s="52"/>
      <c r="C151" s="56"/>
      <c r="D151" s="56"/>
      <c r="E151" s="52"/>
      <c r="F151" s="52"/>
      <c r="G151" s="52"/>
      <c r="H151" s="52"/>
      <c r="I151" s="52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2"/>
    </row>
    <row r="152" spans="1:26" ht="15.75" customHeight="1">
      <c r="A152" s="56"/>
      <c r="B152" s="52"/>
      <c r="C152" s="56"/>
      <c r="D152" s="56"/>
      <c r="E152" s="52"/>
      <c r="F152" s="52"/>
      <c r="G152" s="52"/>
      <c r="H152" s="52"/>
      <c r="I152" s="52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2"/>
    </row>
    <row r="153" spans="1:26" ht="15.75" customHeight="1">
      <c r="A153" s="56"/>
      <c r="B153" s="52"/>
      <c r="C153" s="56"/>
      <c r="D153" s="56"/>
      <c r="E153" s="52"/>
      <c r="F153" s="52"/>
      <c r="G153" s="52"/>
      <c r="H153" s="52"/>
      <c r="I153" s="52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2"/>
    </row>
    <row r="154" spans="1:26" ht="15.75" customHeight="1">
      <c r="A154" s="56"/>
      <c r="B154" s="52"/>
      <c r="C154" s="56"/>
      <c r="D154" s="56"/>
      <c r="E154" s="52"/>
      <c r="F154" s="52"/>
      <c r="G154" s="52"/>
      <c r="H154" s="52"/>
      <c r="I154" s="52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2"/>
    </row>
    <row r="155" spans="1:26" ht="15.75" customHeight="1">
      <c r="A155" s="56"/>
      <c r="B155" s="52"/>
      <c r="C155" s="56"/>
      <c r="D155" s="56"/>
      <c r="E155" s="52"/>
      <c r="F155" s="52"/>
      <c r="G155" s="52"/>
      <c r="H155" s="52"/>
      <c r="I155" s="52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2"/>
    </row>
    <row r="156" spans="1:26" ht="15.75" customHeight="1">
      <c r="A156" s="56"/>
      <c r="B156" s="52"/>
      <c r="C156" s="56"/>
      <c r="D156" s="56"/>
      <c r="E156" s="52"/>
      <c r="F156" s="52"/>
      <c r="G156" s="52"/>
      <c r="H156" s="52"/>
      <c r="I156" s="52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2"/>
    </row>
    <row r="157" spans="1:26" ht="15.75" customHeight="1">
      <c r="A157" s="56"/>
      <c r="B157" s="52"/>
      <c r="C157" s="56"/>
      <c r="D157" s="56"/>
      <c r="E157" s="52"/>
      <c r="F157" s="52"/>
      <c r="G157" s="52"/>
      <c r="H157" s="52"/>
      <c r="I157" s="52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2"/>
    </row>
    <row r="158" spans="1:26" ht="15.75" customHeight="1">
      <c r="A158" s="56"/>
      <c r="B158" s="52"/>
      <c r="C158" s="56"/>
      <c r="D158" s="56"/>
      <c r="E158" s="52"/>
      <c r="F158" s="52"/>
      <c r="G158" s="52"/>
      <c r="H158" s="52"/>
      <c r="I158" s="52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2"/>
    </row>
    <row r="159" spans="1:26" ht="15.75" customHeight="1">
      <c r="A159" s="56"/>
      <c r="B159" s="52"/>
      <c r="C159" s="56"/>
      <c r="D159" s="56"/>
      <c r="E159" s="52"/>
      <c r="F159" s="52"/>
      <c r="G159" s="52"/>
      <c r="H159" s="52"/>
      <c r="I159" s="52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2"/>
    </row>
    <row r="160" spans="1:26" ht="15.75" customHeight="1">
      <c r="A160" s="56"/>
      <c r="B160" s="52"/>
      <c r="C160" s="56"/>
      <c r="D160" s="56"/>
      <c r="E160" s="52"/>
      <c r="F160" s="52"/>
      <c r="G160" s="52"/>
      <c r="H160" s="52"/>
      <c r="I160" s="52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2"/>
    </row>
    <row r="161" spans="1:26" ht="15.75" customHeight="1">
      <c r="A161" s="56"/>
      <c r="B161" s="52"/>
      <c r="C161" s="56"/>
      <c r="D161" s="56"/>
      <c r="E161" s="52"/>
      <c r="F161" s="52"/>
      <c r="G161" s="52"/>
      <c r="H161" s="52"/>
      <c r="I161" s="52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2"/>
    </row>
    <row r="162" spans="1:26" ht="15.75" customHeight="1">
      <c r="A162" s="56"/>
      <c r="B162" s="52"/>
      <c r="C162" s="56"/>
      <c r="D162" s="56"/>
      <c r="E162" s="52"/>
      <c r="F162" s="52"/>
      <c r="G162" s="52"/>
      <c r="H162" s="52"/>
      <c r="I162" s="52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2"/>
    </row>
    <row r="163" spans="1:26" ht="15.75" customHeight="1">
      <c r="A163" s="56"/>
      <c r="B163" s="52"/>
      <c r="C163" s="56"/>
      <c r="D163" s="56"/>
      <c r="E163" s="52"/>
      <c r="F163" s="52"/>
      <c r="G163" s="52"/>
      <c r="H163" s="52"/>
      <c r="I163" s="52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2"/>
    </row>
    <row r="164" spans="1:26" ht="15.75" customHeight="1">
      <c r="A164" s="56"/>
      <c r="B164" s="52"/>
      <c r="C164" s="56"/>
      <c r="D164" s="56"/>
      <c r="E164" s="52"/>
      <c r="F164" s="52"/>
      <c r="G164" s="52"/>
      <c r="H164" s="52"/>
      <c r="I164" s="52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2"/>
    </row>
    <row r="165" spans="1:26" ht="15.75" customHeight="1">
      <c r="A165" s="56"/>
      <c r="B165" s="52"/>
      <c r="C165" s="56"/>
      <c r="D165" s="56"/>
      <c r="E165" s="52"/>
      <c r="F165" s="52"/>
      <c r="G165" s="52"/>
      <c r="H165" s="52"/>
      <c r="I165" s="52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2"/>
    </row>
    <row r="166" spans="1:26" ht="15.75" customHeight="1">
      <c r="A166" s="56"/>
      <c r="B166" s="52"/>
      <c r="C166" s="56"/>
      <c r="D166" s="56"/>
      <c r="E166" s="52"/>
      <c r="F166" s="52"/>
      <c r="G166" s="52"/>
      <c r="H166" s="52"/>
      <c r="I166" s="52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2"/>
    </row>
    <row r="167" spans="1:26" ht="15.75" customHeight="1">
      <c r="A167" s="56"/>
      <c r="B167" s="52"/>
      <c r="C167" s="56"/>
      <c r="D167" s="56"/>
      <c r="E167" s="52"/>
      <c r="F167" s="52"/>
      <c r="G167" s="52"/>
      <c r="H167" s="52"/>
      <c r="I167" s="52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2"/>
    </row>
    <row r="168" spans="1:26" ht="15.75" customHeight="1">
      <c r="A168" s="56"/>
      <c r="B168" s="52"/>
      <c r="C168" s="56"/>
      <c r="D168" s="56"/>
      <c r="E168" s="52"/>
      <c r="F168" s="52"/>
      <c r="G168" s="52"/>
      <c r="H168" s="52"/>
      <c r="I168" s="52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2"/>
    </row>
    <row r="169" spans="1:26" ht="15.75" customHeight="1">
      <c r="A169" s="56"/>
      <c r="B169" s="52"/>
      <c r="C169" s="56"/>
      <c r="D169" s="56"/>
      <c r="E169" s="52"/>
      <c r="F169" s="52"/>
      <c r="G169" s="52"/>
      <c r="H169" s="52"/>
      <c r="I169" s="52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2"/>
    </row>
    <row r="170" spans="1:26" ht="15.75" customHeight="1">
      <c r="A170" s="56"/>
      <c r="B170" s="52"/>
      <c r="C170" s="56"/>
      <c r="D170" s="56"/>
      <c r="E170" s="52"/>
      <c r="F170" s="52"/>
      <c r="G170" s="52"/>
      <c r="H170" s="52"/>
      <c r="I170" s="52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2"/>
    </row>
    <row r="171" spans="1:26" ht="15.75" customHeight="1">
      <c r="A171" s="56"/>
      <c r="B171" s="52"/>
      <c r="C171" s="56"/>
      <c r="D171" s="56"/>
      <c r="E171" s="52"/>
      <c r="F171" s="52"/>
      <c r="G171" s="52"/>
      <c r="H171" s="52"/>
      <c r="I171" s="52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2"/>
    </row>
    <row r="172" spans="1:26" ht="15.75" customHeight="1">
      <c r="A172" s="56"/>
      <c r="B172" s="52"/>
      <c r="C172" s="56"/>
      <c r="D172" s="56"/>
      <c r="E172" s="52"/>
      <c r="F172" s="52"/>
      <c r="G172" s="52"/>
      <c r="H172" s="52"/>
      <c r="I172" s="52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2"/>
    </row>
    <row r="173" spans="1:26" ht="15.75" customHeight="1">
      <c r="A173" s="56"/>
      <c r="B173" s="52"/>
      <c r="C173" s="56"/>
      <c r="D173" s="56"/>
      <c r="E173" s="52"/>
      <c r="F173" s="52"/>
      <c r="G173" s="52"/>
      <c r="H173" s="52"/>
      <c r="I173" s="52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2"/>
    </row>
    <row r="174" spans="1:26" ht="15.75" customHeight="1">
      <c r="A174" s="56"/>
      <c r="B174" s="52"/>
      <c r="C174" s="56"/>
      <c r="D174" s="56"/>
      <c r="E174" s="52"/>
      <c r="F174" s="52"/>
      <c r="G174" s="52"/>
      <c r="H174" s="52"/>
      <c r="I174" s="52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2"/>
    </row>
    <row r="175" spans="1:26" ht="15.75" customHeight="1">
      <c r="A175" s="56"/>
      <c r="B175" s="52"/>
      <c r="C175" s="56"/>
      <c r="D175" s="56"/>
      <c r="E175" s="52"/>
      <c r="F175" s="52"/>
      <c r="G175" s="52"/>
      <c r="H175" s="52"/>
      <c r="I175" s="52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2"/>
    </row>
    <row r="176" spans="1:26" ht="15.75" customHeight="1">
      <c r="A176" s="56"/>
      <c r="B176" s="52"/>
      <c r="C176" s="56"/>
      <c r="D176" s="56"/>
      <c r="E176" s="52"/>
      <c r="F176" s="52"/>
      <c r="G176" s="52"/>
      <c r="H176" s="52"/>
      <c r="I176" s="52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2"/>
    </row>
    <row r="177" spans="1:26" ht="15.75" customHeight="1">
      <c r="A177" s="56"/>
      <c r="B177" s="52"/>
      <c r="C177" s="56"/>
      <c r="D177" s="56"/>
      <c r="E177" s="52"/>
      <c r="F177" s="52"/>
      <c r="G177" s="52"/>
      <c r="H177" s="52"/>
      <c r="I177" s="52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2"/>
    </row>
    <row r="178" spans="1:26" ht="15.75" customHeight="1">
      <c r="A178" s="56"/>
      <c r="B178" s="52"/>
      <c r="C178" s="56"/>
      <c r="D178" s="56"/>
      <c r="E178" s="52"/>
      <c r="F178" s="52"/>
      <c r="G178" s="52"/>
      <c r="H178" s="52"/>
      <c r="I178" s="52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2"/>
    </row>
    <row r="179" spans="1:26" ht="15.75" customHeight="1">
      <c r="A179" s="56"/>
      <c r="B179" s="52"/>
      <c r="C179" s="65"/>
      <c r="D179" s="65"/>
      <c r="E179" s="52"/>
      <c r="F179" s="52"/>
      <c r="G179" s="52"/>
      <c r="H179" s="52"/>
      <c r="I179" s="52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2"/>
    </row>
    <row r="180" spans="1:26" ht="15.75" customHeight="1">
      <c r="A180" s="56"/>
      <c r="B180" s="52"/>
      <c r="C180" s="65"/>
      <c r="D180" s="65"/>
      <c r="E180" s="52"/>
      <c r="F180" s="52"/>
      <c r="G180" s="52"/>
      <c r="H180" s="52"/>
      <c r="I180" s="52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2"/>
    </row>
    <row r="181" spans="1:26" ht="15.75" customHeight="1">
      <c r="A181" s="56"/>
      <c r="B181" s="52"/>
      <c r="C181" s="65"/>
      <c r="D181" s="65"/>
      <c r="E181" s="52"/>
      <c r="F181" s="52"/>
      <c r="G181" s="52"/>
      <c r="H181" s="52"/>
      <c r="I181" s="52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2"/>
    </row>
    <row r="182" spans="1:26" ht="15.75" customHeight="1">
      <c r="A182" s="56"/>
      <c r="B182" s="52"/>
      <c r="C182" s="65"/>
      <c r="D182" s="65"/>
      <c r="E182" s="52"/>
      <c r="F182" s="52"/>
      <c r="G182" s="52"/>
      <c r="H182" s="52"/>
      <c r="I182" s="52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2"/>
    </row>
    <row r="183" spans="1:26" ht="15.75" customHeight="1">
      <c r="A183" s="56"/>
      <c r="B183" s="52"/>
      <c r="C183" s="65"/>
      <c r="D183" s="65"/>
      <c r="E183" s="52"/>
      <c r="F183" s="52"/>
      <c r="G183" s="52"/>
      <c r="H183" s="52"/>
      <c r="I183" s="52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2"/>
    </row>
    <row r="184" spans="1:26" ht="15.75" customHeight="1">
      <c r="A184" s="56"/>
      <c r="B184" s="52"/>
      <c r="C184" s="65"/>
      <c r="D184" s="65"/>
      <c r="E184" s="52"/>
      <c r="F184" s="52"/>
      <c r="G184" s="52"/>
      <c r="H184" s="52"/>
      <c r="I184" s="52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2"/>
    </row>
    <row r="185" spans="1:26" ht="15.75" customHeight="1">
      <c r="A185" s="56"/>
      <c r="B185" s="52"/>
      <c r="C185" s="56"/>
      <c r="D185" s="56"/>
      <c r="E185" s="52"/>
      <c r="F185" s="52"/>
      <c r="G185" s="52"/>
      <c r="H185" s="52"/>
      <c r="I185" s="52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2"/>
    </row>
    <row r="186" spans="1:26" ht="15.75" customHeight="1">
      <c r="A186" s="56"/>
      <c r="B186" s="52"/>
      <c r="C186" s="56"/>
      <c r="D186" s="56"/>
      <c r="E186" s="52"/>
      <c r="F186" s="52"/>
      <c r="G186" s="52"/>
      <c r="H186" s="52"/>
      <c r="I186" s="52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2"/>
    </row>
    <row r="187" spans="1:26" ht="15.75" customHeight="1">
      <c r="A187" s="56"/>
      <c r="B187" s="52"/>
      <c r="C187" s="56"/>
      <c r="D187" s="56"/>
      <c r="E187" s="52"/>
      <c r="F187" s="52"/>
      <c r="G187" s="52"/>
      <c r="H187" s="52"/>
      <c r="I187" s="52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2"/>
    </row>
    <row r="188" spans="1:26" ht="15.75" customHeight="1">
      <c r="A188" s="56"/>
      <c r="B188" s="52"/>
      <c r="C188" s="56"/>
      <c r="D188" s="56"/>
      <c r="E188" s="52"/>
      <c r="F188" s="52"/>
      <c r="G188" s="52"/>
      <c r="H188" s="52"/>
      <c r="I188" s="52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2"/>
    </row>
    <row r="189" spans="1:26" ht="15.75" customHeight="1">
      <c r="A189" s="56"/>
      <c r="B189" s="52"/>
      <c r="C189" s="56"/>
      <c r="D189" s="56"/>
      <c r="E189" s="52"/>
      <c r="F189" s="52"/>
      <c r="G189" s="52"/>
      <c r="H189" s="52"/>
      <c r="I189" s="52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2"/>
    </row>
    <row r="190" spans="1:26" ht="15.75" customHeight="1">
      <c r="A190" s="56"/>
      <c r="B190" s="52"/>
      <c r="C190" s="56"/>
      <c r="D190" s="56"/>
      <c r="E190" s="52"/>
      <c r="F190" s="52"/>
      <c r="G190" s="52"/>
      <c r="H190" s="52"/>
      <c r="I190" s="52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2"/>
    </row>
    <row r="191" spans="1:26" ht="15.75" customHeight="1">
      <c r="A191" s="56"/>
      <c r="B191" s="52"/>
      <c r="C191" s="65"/>
      <c r="D191" s="65"/>
      <c r="E191" s="52"/>
      <c r="F191" s="52"/>
      <c r="G191" s="52"/>
      <c r="H191" s="52"/>
      <c r="I191" s="52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2"/>
    </row>
    <row r="192" spans="1:26" ht="15.75" customHeight="1">
      <c r="A192" s="56"/>
      <c r="B192" s="52"/>
      <c r="C192" s="65"/>
      <c r="D192" s="65"/>
      <c r="E192" s="52"/>
      <c r="F192" s="52"/>
      <c r="G192" s="52"/>
      <c r="H192" s="52"/>
      <c r="I192" s="52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2"/>
    </row>
    <row r="193" spans="1:26" ht="15.75" customHeight="1">
      <c r="A193" s="56"/>
      <c r="B193" s="52"/>
      <c r="C193" s="56"/>
      <c r="D193" s="56"/>
      <c r="E193" s="52"/>
      <c r="F193" s="52"/>
      <c r="G193" s="52"/>
      <c r="H193" s="52"/>
      <c r="I193" s="52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2"/>
    </row>
    <row r="194" spans="1:26" ht="15.75" customHeight="1">
      <c r="A194" s="56"/>
      <c r="B194" s="52"/>
      <c r="C194" s="56"/>
      <c r="D194" s="56"/>
      <c r="E194" s="52"/>
      <c r="F194" s="52"/>
      <c r="G194" s="52"/>
      <c r="H194" s="52"/>
      <c r="I194" s="52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2"/>
    </row>
    <row r="195" spans="1:26" ht="15.75" customHeight="1">
      <c r="A195" s="56"/>
      <c r="B195" s="52"/>
      <c r="C195" s="56"/>
      <c r="D195" s="56"/>
      <c r="E195" s="52"/>
      <c r="F195" s="52"/>
      <c r="G195" s="52"/>
      <c r="H195" s="52"/>
      <c r="I195" s="52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2"/>
    </row>
    <row r="196" spans="1:26" ht="15.75" customHeight="1">
      <c r="A196" s="56"/>
      <c r="B196" s="52"/>
      <c r="C196" s="65"/>
      <c r="D196" s="65"/>
      <c r="E196" s="52"/>
      <c r="F196" s="52"/>
      <c r="G196" s="52"/>
      <c r="H196" s="52"/>
      <c r="I196" s="52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2"/>
    </row>
    <row r="197" spans="1:26" ht="15.75" customHeight="1">
      <c r="A197" s="56"/>
      <c r="B197" s="52"/>
      <c r="C197" s="65"/>
      <c r="D197" s="65"/>
      <c r="E197" s="52"/>
      <c r="F197" s="52"/>
      <c r="G197" s="52"/>
      <c r="H197" s="52"/>
      <c r="I197" s="52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2"/>
    </row>
    <row r="198" spans="1:26" ht="15.75" customHeight="1">
      <c r="A198" s="56"/>
      <c r="B198" s="52"/>
      <c r="C198" s="65"/>
      <c r="D198" s="65"/>
      <c r="E198" s="52"/>
      <c r="F198" s="52"/>
      <c r="G198" s="52"/>
      <c r="H198" s="52"/>
      <c r="I198" s="52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2"/>
    </row>
    <row r="199" spans="1:26" ht="15.75" customHeight="1">
      <c r="A199" s="56"/>
      <c r="B199" s="52"/>
      <c r="C199" s="65"/>
      <c r="D199" s="65"/>
      <c r="E199" s="52"/>
      <c r="F199" s="52"/>
      <c r="G199" s="52"/>
      <c r="H199" s="52"/>
      <c r="I199" s="52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2"/>
    </row>
    <row r="200" spans="1:26" ht="15.75" customHeight="1">
      <c r="A200" s="56"/>
      <c r="B200" s="52"/>
      <c r="C200" s="65"/>
      <c r="D200" s="65"/>
      <c r="E200" s="52"/>
      <c r="F200" s="52"/>
      <c r="G200" s="52"/>
      <c r="H200" s="52"/>
      <c r="I200" s="52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2"/>
    </row>
    <row r="201" spans="1:26" ht="15.75" customHeight="1">
      <c r="A201" s="56"/>
      <c r="B201" s="52"/>
      <c r="C201" s="65"/>
      <c r="D201" s="65"/>
      <c r="E201" s="52"/>
      <c r="F201" s="52"/>
      <c r="G201" s="52"/>
      <c r="H201" s="52"/>
      <c r="I201" s="52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2"/>
    </row>
    <row r="202" spans="1:26" ht="15.75" customHeight="1">
      <c r="A202" s="56"/>
      <c r="B202" s="52"/>
      <c r="C202" s="65"/>
      <c r="D202" s="65"/>
      <c r="E202" s="52"/>
      <c r="F202" s="52"/>
      <c r="G202" s="52"/>
      <c r="H202" s="52"/>
      <c r="I202" s="52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2"/>
    </row>
    <row r="203" spans="1:26" ht="15.75" customHeight="1">
      <c r="A203" s="56"/>
      <c r="B203" s="52"/>
      <c r="C203" s="65"/>
      <c r="D203" s="65"/>
      <c r="E203" s="52"/>
      <c r="F203" s="52"/>
      <c r="G203" s="52"/>
      <c r="H203" s="52"/>
      <c r="I203" s="52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2"/>
    </row>
    <row r="204" spans="1:26" ht="15.75" customHeight="1">
      <c r="A204" s="56"/>
      <c r="B204" s="52"/>
      <c r="C204" s="65"/>
      <c r="D204" s="65"/>
      <c r="E204" s="52"/>
      <c r="F204" s="52"/>
      <c r="G204" s="52"/>
      <c r="H204" s="52"/>
      <c r="I204" s="52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2"/>
    </row>
    <row r="205" spans="1:26" ht="15.75" customHeight="1">
      <c r="A205" s="56"/>
      <c r="B205" s="52"/>
      <c r="C205" s="65"/>
      <c r="D205" s="65"/>
      <c r="E205" s="52"/>
      <c r="F205" s="52"/>
      <c r="G205" s="52"/>
      <c r="H205" s="52"/>
      <c r="I205" s="52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2"/>
    </row>
    <row r="206" spans="1:26" ht="15.75" customHeight="1">
      <c r="A206" s="56"/>
      <c r="B206" s="52"/>
      <c r="C206" s="65"/>
      <c r="D206" s="65"/>
      <c r="E206" s="52"/>
      <c r="F206" s="52"/>
      <c r="G206" s="52"/>
      <c r="H206" s="52"/>
      <c r="I206" s="52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2"/>
    </row>
    <row r="207" spans="1:26" ht="15.75" customHeight="1">
      <c r="A207" s="56"/>
      <c r="B207" s="52"/>
      <c r="C207" s="65"/>
      <c r="D207" s="65"/>
      <c r="E207" s="52"/>
      <c r="F207" s="52"/>
      <c r="G207" s="52"/>
      <c r="H207" s="52"/>
      <c r="I207" s="52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2"/>
    </row>
    <row r="208" spans="1:26" ht="15.75" customHeight="1">
      <c r="A208" s="56"/>
      <c r="B208" s="52"/>
      <c r="C208" s="56"/>
      <c r="D208" s="56"/>
      <c r="E208" s="52"/>
      <c r="F208" s="52"/>
      <c r="G208" s="52"/>
      <c r="H208" s="52"/>
      <c r="I208" s="52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2"/>
    </row>
    <row r="209" spans="1:26" ht="15.75" customHeight="1">
      <c r="A209" s="56"/>
      <c r="B209" s="52"/>
      <c r="C209" s="56"/>
      <c r="D209" s="56"/>
      <c r="E209" s="52"/>
      <c r="F209" s="52"/>
      <c r="G209" s="52"/>
      <c r="H209" s="52"/>
      <c r="I209" s="52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2"/>
    </row>
    <row r="210" spans="1:26" ht="15.75" customHeight="1">
      <c r="A210" s="56"/>
      <c r="B210" s="52"/>
      <c r="C210" s="56"/>
      <c r="D210" s="56"/>
      <c r="E210" s="52"/>
      <c r="F210" s="52"/>
      <c r="G210" s="52"/>
      <c r="H210" s="52"/>
      <c r="I210" s="52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2"/>
    </row>
    <row r="211" spans="1:26" ht="15.75" customHeight="1">
      <c r="A211" s="56"/>
      <c r="B211" s="52"/>
      <c r="C211" s="65"/>
      <c r="D211" s="65"/>
      <c r="E211" s="52"/>
      <c r="F211" s="52"/>
      <c r="G211" s="52"/>
      <c r="H211" s="52"/>
      <c r="I211" s="52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2"/>
    </row>
    <row r="212" spans="1:26" ht="15.75" customHeight="1">
      <c r="A212" s="56"/>
      <c r="B212" s="52"/>
      <c r="C212" s="65"/>
      <c r="D212" s="65"/>
      <c r="E212" s="52"/>
      <c r="F212" s="52"/>
      <c r="G212" s="52"/>
      <c r="H212" s="52"/>
      <c r="I212" s="52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2"/>
    </row>
    <row r="213" spans="1:26" ht="15.75" customHeight="1">
      <c r="A213" s="56"/>
      <c r="B213" s="52"/>
      <c r="C213" s="65"/>
      <c r="D213" s="65"/>
      <c r="E213" s="52"/>
      <c r="F213" s="52"/>
      <c r="G213" s="52"/>
      <c r="H213" s="52"/>
      <c r="I213" s="52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2"/>
    </row>
    <row r="214" spans="1:26" ht="15.75" customHeight="1">
      <c r="A214" s="56"/>
      <c r="B214" s="52"/>
      <c r="C214" s="65"/>
      <c r="D214" s="65"/>
      <c r="E214" s="52"/>
      <c r="F214" s="52"/>
      <c r="G214" s="52"/>
      <c r="H214" s="52"/>
      <c r="I214" s="52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2"/>
    </row>
    <row r="215" spans="1:26" ht="15.75" customHeight="1">
      <c r="A215" s="56"/>
      <c r="B215" s="52"/>
      <c r="C215" s="65"/>
      <c r="D215" s="65"/>
      <c r="E215" s="52"/>
      <c r="F215" s="52"/>
      <c r="G215" s="52"/>
      <c r="H215" s="52"/>
      <c r="I215" s="52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2"/>
    </row>
    <row r="216" spans="1:26" ht="15.75" customHeight="1">
      <c r="A216" s="56"/>
      <c r="B216" s="52"/>
      <c r="C216" s="65"/>
      <c r="D216" s="65"/>
      <c r="E216" s="52"/>
      <c r="F216" s="52"/>
      <c r="G216" s="52"/>
      <c r="H216" s="52"/>
      <c r="I216" s="52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2"/>
    </row>
    <row r="217" spans="1:26" ht="15.75" customHeight="1">
      <c r="A217" s="56"/>
      <c r="B217" s="52"/>
      <c r="C217" s="65"/>
      <c r="D217" s="65"/>
      <c r="E217" s="52"/>
      <c r="F217" s="52"/>
      <c r="G217" s="52"/>
      <c r="H217" s="52"/>
      <c r="I217" s="52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2"/>
    </row>
    <row r="218" spans="1:26" ht="15.75" customHeight="1">
      <c r="A218" s="56"/>
      <c r="B218" s="52"/>
      <c r="C218" s="65"/>
      <c r="D218" s="65"/>
      <c r="E218" s="52"/>
      <c r="F218" s="52"/>
      <c r="G218" s="52"/>
      <c r="H218" s="52"/>
      <c r="I218" s="52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2"/>
    </row>
    <row r="219" spans="1:26" ht="15.75" customHeight="1">
      <c r="A219" s="56"/>
      <c r="B219" s="52"/>
      <c r="C219" s="65"/>
      <c r="D219" s="65"/>
      <c r="E219" s="52"/>
      <c r="F219" s="52"/>
      <c r="G219" s="52"/>
      <c r="H219" s="52"/>
      <c r="I219" s="52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2"/>
    </row>
    <row r="220" spans="1:26" ht="15.75" customHeight="1">
      <c r="A220" s="56"/>
      <c r="B220" s="52"/>
      <c r="C220" s="65"/>
      <c r="D220" s="65"/>
      <c r="E220" s="52"/>
      <c r="F220" s="52"/>
      <c r="G220" s="52"/>
      <c r="H220" s="52"/>
      <c r="I220" s="52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2"/>
    </row>
    <row r="221" spans="1:26" ht="15.75" customHeight="1">
      <c r="A221" s="56"/>
      <c r="B221" s="52"/>
      <c r="C221" s="65"/>
      <c r="D221" s="65"/>
      <c r="E221" s="52"/>
      <c r="F221" s="52"/>
      <c r="G221" s="52"/>
      <c r="H221" s="52"/>
      <c r="I221" s="52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2"/>
    </row>
    <row r="222" spans="1:26" ht="15.75" customHeight="1">
      <c r="A222" s="56"/>
      <c r="B222" s="52"/>
      <c r="C222" s="65"/>
      <c r="D222" s="65"/>
      <c r="E222" s="52"/>
      <c r="F222" s="52"/>
      <c r="G222" s="52"/>
      <c r="H222" s="52"/>
      <c r="I222" s="52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2"/>
    </row>
    <row r="223" spans="1:26" ht="15.75" customHeight="1">
      <c r="A223" s="56"/>
      <c r="B223" s="52"/>
      <c r="C223" s="56"/>
      <c r="D223" s="56"/>
      <c r="E223" s="52"/>
      <c r="F223" s="52"/>
      <c r="G223" s="52"/>
      <c r="H223" s="52"/>
      <c r="I223" s="52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2"/>
    </row>
    <row r="224" spans="1:26" ht="15.75" customHeight="1">
      <c r="A224" s="56"/>
      <c r="B224" s="52"/>
      <c r="C224" s="56"/>
      <c r="D224" s="56"/>
      <c r="E224" s="52"/>
      <c r="F224" s="52"/>
      <c r="G224" s="52"/>
      <c r="H224" s="52"/>
      <c r="I224" s="52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2"/>
    </row>
    <row r="225" spans="1:26" ht="15.75" customHeight="1">
      <c r="A225" s="56"/>
      <c r="B225" s="52"/>
      <c r="C225" s="56"/>
      <c r="D225" s="56"/>
      <c r="E225" s="52"/>
      <c r="F225" s="52"/>
      <c r="G225" s="52"/>
      <c r="H225" s="52"/>
      <c r="I225" s="52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2"/>
    </row>
    <row r="226" spans="1:26" ht="15.75" customHeight="1">
      <c r="A226" s="56"/>
      <c r="B226" s="52"/>
      <c r="C226" s="65"/>
      <c r="D226" s="65"/>
      <c r="E226" s="52"/>
      <c r="F226" s="52"/>
      <c r="G226" s="52"/>
      <c r="H226" s="52"/>
      <c r="I226" s="52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2"/>
    </row>
    <row r="227" spans="1:26" ht="15.75" customHeight="1">
      <c r="A227" s="56"/>
      <c r="B227" s="52"/>
      <c r="C227" s="65"/>
      <c r="D227" s="65"/>
      <c r="E227" s="52"/>
      <c r="F227" s="52"/>
      <c r="G227" s="52"/>
      <c r="H227" s="52"/>
      <c r="I227" s="52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2"/>
    </row>
    <row r="228" spans="1:26" ht="15.75" customHeight="1">
      <c r="A228" s="56"/>
      <c r="B228" s="52"/>
      <c r="C228" s="65"/>
      <c r="D228" s="65"/>
      <c r="E228" s="52"/>
      <c r="F228" s="52"/>
      <c r="G228" s="52"/>
      <c r="H228" s="52"/>
      <c r="I228" s="52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2"/>
    </row>
    <row r="229" spans="1:26" ht="15.75" customHeight="1">
      <c r="A229" s="56"/>
      <c r="B229" s="52"/>
      <c r="C229" s="65"/>
      <c r="D229" s="65"/>
      <c r="E229" s="52"/>
      <c r="F229" s="52"/>
      <c r="G229" s="52"/>
      <c r="H229" s="52"/>
      <c r="I229" s="52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2"/>
    </row>
    <row r="230" spans="1:26" ht="15.75" customHeight="1">
      <c r="A230" s="56"/>
      <c r="B230" s="52"/>
      <c r="C230" s="65"/>
      <c r="D230" s="65"/>
      <c r="E230" s="52"/>
      <c r="F230" s="52"/>
      <c r="G230" s="52"/>
      <c r="H230" s="52"/>
      <c r="I230" s="52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2"/>
    </row>
    <row r="231" spans="1:26" ht="15.75" customHeight="1">
      <c r="A231" s="56"/>
      <c r="B231" s="52"/>
      <c r="C231" s="65"/>
      <c r="D231" s="65"/>
      <c r="E231" s="52"/>
      <c r="F231" s="52"/>
      <c r="G231" s="52"/>
      <c r="H231" s="52"/>
      <c r="I231" s="52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2"/>
    </row>
    <row r="232" spans="1:26" ht="15.75" customHeight="1">
      <c r="A232" s="56"/>
      <c r="B232" s="52"/>
      <c r="C232" s="65"/>
      <c r="D232" s="65"/>
      <c r="E232" s="52"/>
      <c r="F232" s="52"/>
      <c r="G232" s="52"/>
      <c r="H232" s="52"/>
      <c r="I232" s="52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2"/>
    </row>
    <row r="233" spans="1:26" ht="15.75" customHeight="1">
      <c r="A233" s="56"/>
      <c r="B233" s="52"/>
      <c r="C233" s="65"/>
      <c r="D233" s="65"/>
      <c r="E233" s="52"/>
      <c r="F233" s="52"/>
      <c r="G233" s="52"/>
      <c r="H233" s="52"/>
      <c r="I233" s="52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2"/>
    </row>
    <row r="234" spans="1:26" ht="15.75" customHeight="1">
      <c r="A234" s="56"/>
      <c r="B234" s="52"/>
      <c r="C234" s="65"/>
      <c r="D234" s="65"/>
      <c r="E234" s="52"/>
      <c r="F234" s="52"/>
      <c r="G234" s="52"/>
      <c r="H234" s="52"/>
      <c r="I234" s="52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2"/>
    </row>
    <row r="235" spans="1:26" ht="15.75" customHeight="1">
      <c r="A235" s="56"/>
      <c r="B235" s="52"/>
      <c r="C235" s="65"/>
      <c r="D235" s="65"/>
      <c r="E235" s="52"/>
      <c r="F235" s="52"/>
      <c r="G235" s="52"/>
      <c r="H235" s="52"/>
      <c r="I235" s="52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2"/>
    </row>
    <row r="236" spans="1:26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2"/>
    </row>
    <row r="237" spans="1:26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2"/>
    </row>
    <row r="238" spans="1:26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2"/>
    </row>
    <row r="239" spans="1:26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2"/>
    </row>
    <row r="240" spans="1:26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2"/>
    </row>
    <row r="241" spans="1:26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2"/>
    </row>
    <row r="242" spans="1:26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2"/>
    </row>
    <row r="243" spans="1:26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2"/>
    </row>
    <row r="244" spans="1:26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2"/>
    </row>
    <row r="245" spans="1:26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2"/>
    </row>
    <row r="246" spans="1:26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2"/>
    </row>
    <row r="247" spans="1:26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2"/>
    </row>
    <row r="248" spans="1:26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2"/>
    </row>
    <row r="249" spans="1:26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2"/>
    </row>
    <row r="250" spans="1:26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2"/>
    </row>
    <row r="251" spans="1:26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2"/>
    </row>
    <row r="252" spans="1:26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2"/>
    </row>
    <row r="253" spans="1:26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2"/>
    </row>
    <row r="254" spans="1:26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2"/>
    </row>
    <row r="255" spans="1:26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2"/>
    </row>
    <row r="256" spans="1:26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2"/>
    </row>
    <row r="257" spans="1:26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2"/>
    </row>
    <row r="258" spans="1:26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2"/>
    </row>
    <row r="259" spans="1:26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2"/>
    </row>
    <row r="260" spans="1:26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2"/>
    </row>
    <row r="261" spans="1:26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2"/>
    </row>
    <row r="262" spans="1:26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2"/>
    </row>
    <row r="263" spans="1:26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2"/>
    </row>
    <row r="264" spans="1:26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2"/>
    </row>
    <row r="265" spans="1:26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2"/>
    </row>
    <row r="266" spans="1:26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2"/>
    </row>
    <row r="267" spans="1:26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2"/>
    </row>
    <row r="268" spans="1:26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2"/>
    </row>
    <row r="269" spans="1:26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2"/>
    </row>
    <row r="270" spans="1:26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2"/>
    </row>
    <row r="271" spans="1:26" ht="15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2"/>
    </row>
    <row r="272" spans="1:26" ht="15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2"/>
    </row>
    <row r="273" spans="1:26" ht="15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2"/>
    </row>
    <row r="274" spans="1:26" ht="15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2"/>
    </row>
    <row r="275" spans="1:26" ht="15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2"/>
    </row>
    <row r="276" spans="1:26" ht="15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2"/>
    </row>
    <row r="277" spans="1:26" ht="15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2"/>
    </row>
    <row r="278" spans="1:26" ht="15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2"/>
    </row>
    <row r="279" spans="1:26" ht="15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2"/>
    </row>
    <row r="280" spans="1:26" ht="15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2"/>
    </row>
    <row r="281" spans="1:26" ht="15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2"/>
    </row>
    <row r="282" spans="1:26" ht="15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2"/>
    </row>
    <row r="283" spans="1:26" ht="15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2"/>
    </row>
    <row r="284" spans="1:26" ht="15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2"/>
    </row>
    <row r="285" spans="1:26" ht="15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2"/>
    </row>
    <row r="286" spans="1:26" ht="15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2"/>
    </row>
    <row r="287" spans="1:26" ht="15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2"/>
    </row>
    <row r="288" spans="1:26" ht="15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2"/>
    </row>
    <row r="289" spans="1:26" ht="15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2"/>
    </row>
    <row r="290" spans="1:26" ht="15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2"/>
    </row>
    <row r="291" spans="1:26" ht="15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2"/>
    </row>
    <row r="292" spans="1:26" ht="15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2"/>
    </row>
    <row r="293" spans="1:26" ht="15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2"/>
    </row>
    <row r="294" spans="1:26" ht="15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2"/>
    </row>
    <row r="295" spans="1:26" ht="15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2"/>
    </row>
    <row r="296" spans="1:26" ht="15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2"/>
    </row>
    <row r="297" spans="1:26" ht="15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2"/>
    </row>
    <row r="298" spans="1:26" ht="15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2"/>
    </row>
    <row r="299" spans="1:26" ht="15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2"/>
    </row>
    <row r="300" spans="1:26" ht="15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2"/>
    </row>
    <row r="301" spans="1:26" ht="15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2"/>
    </row>
    <row r="302" spans="1:26" ht="15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2"/>
    </row>
    <row r="303" spans="1:26" ht="15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2"/>
    </row>
    <row r="304" spans="1:26" ht="15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2"/>
    </row>
    <row r="305" spans="1:26" ht="15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2"/>
    </row>
    <row r="306" spans="1:26" ht="15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2"/>
    </row>
    <row r="307" spans="1:26" ht="15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2"/>
    </row>
    <row r="308" spans="1:26" ht="15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2"/>
    </row>
    <row r="309" spans="1:26" ht="15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2"/>
    </row>
    <row r="310" spans="1:26" ht="15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2"/>
    </row>
    <row r="311" spans="1:26" ht="15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2"/>
    </row>
    <row r="312" spans="1:26" ht="15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2"/>
    </row>
    <row r="313" spans="1:26" ht="15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2"/>
    </row>
    <row r="314" spans="1:26" ht="15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2"/>
    </row>
    <row r="315" spans="1:26" ht="15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2"/>
    </row>
    <row r="316" spans="1:26" ht="15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2"/>
    </row>
    <row r="317" spans="1:26" ht="15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2"/>
    </row>
    <row r="318" spans="1:26" ht="15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2"/>
    </row>
    <row r="319" spans="1:26" ht="15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2"/>
    </row>
    <row r="320" spans="1:26" ht="15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2"/>
    </row>
    <row r="321" spans="1:26" ht="15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2"/>
    </row>
    <row r="322" spans="1:26" ht="15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2"/>
    </row>
    <row r="323" spans="1:26" ht="15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2"/>
    </row>
    <row r="324" spans="1:26" ht="15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2"/>
    </row>
    <row r="325" spans="1:26" ht="15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2"/>
    </row>
    <row r="326" spans="1:26" ht="15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2"/>
    </row>
    <row r="327" spans="1:26" ht="15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2"/>
    </row>
    <row r="328" spans="1:26" ht="15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2"/>
    </row>
    <row r="329" spans="1:26" ht="15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2"/>
    </row>
    <row r="330" spans="1:26" ht="15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2"/>
    </row>
    <row r="331" spans="1:26" ht="15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2"/>
    </row>
    <row r="332" spans="1:26" ht="15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2"/>
    </row>
    <row r="333" spans="1:26" ht="15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2"/>
    </row>
    <row r="334" spans="1:26" ht="15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2"/>
    </row>
    <row r="335" spans="1:26" ht="15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2"/>
    </row>
    <row r="336" spans="1:26" ht="15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2"/>
    </row>
    <row r="337" spans="1:26" ht="15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2"/>
    </row>
    <row r="338" spans="1:26" ht="15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2"/>
    </row>
    <row r="339" spans="1:26" ht="15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2"/>
    </row>
    <row r="340" spans="1:26" ht="15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2"/>
    </row>
    <row r="341" spans="1:26" ht="15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2"/>
    </row>
    <row r="342" spans="1:26" ht="15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2"/>
    </row>
    <row r="343" spans="1:26" ht="15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2"/>
    </row>
    <row r="344" spans="1:26" ht="15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2"/>
    </row>
    <row r="345" spans="1:26" ht="15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2"/>
    </row>
    <row r="346" spans="1:26" ht="15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2"/>
    </row>
    <row r="347" spans="1:26" ht="15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2"/>
    </row>
    <row r="348" spans="1:26" ht="15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2"/>
    </row>
    <row r="349" spans="1:26" ht="15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2"/>
    </row>
    <row r="350" spans="1:26" ht="15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2"/>
    </row>
    <row r="351" spans="1:26" ht="15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2"/>
    </row>
    <row r="352" spans="1:26" ht="15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2"/>
    </row>
    <row r="353" spans="1:26" ht="15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2"/>
    </row>
    <row r="354" spans="1:26" ht="15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2"/>
    </row>
    <row r="355" spans="1:26" ht="15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2"/>
    </row>
    <row r="356" spans="1:26" ht="15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2"/>
    </row>
    <row r="357" spans="1:26" ht="15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2"/>
    </row>
    <row r="358" spans="1:26" ht="15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2"/>
    </row>
    <row r="359" spans="1:26" ht="15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2"/>
    </row>
    <row r="360" spans="1:26" ht="15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2"/>
    </row>
    <row r="361" spans="1:26" ht="15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2"/>
    </row>
    <row r="362" spans="1:26" ht="15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2"/>
    </row>
    <row r="363" spans="1:26" ht="15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2"/>
    </row>
    <row r="364" spans="1:26" ht="15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2"/>
    </row>
    <row r="365" spans="1:26" ht="15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2"/>
    </row>
    <row r="366" spans="1:26" ht="15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2"/>
    </row>
    <row r="367" spans="1:26" ht="15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2"/>
    </row>
    <row r="368" spans="1:26" ht="15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2"/>
    </row>
    <row r="369" spans="1:26" ht="15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2"/>
    </row>
    <row r="370" spans="1:26" ht="15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2"/>
    </row>
    <row r="371" spans="1:26" ht="15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2"/>
    </row>
    <row r="372" spans="1:26" ht="15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2"/>
    </row>
    <row r="373" spans="1:26" ht="15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2"/>
    </row>
    <row r="374" spans="1:26" ht="15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2"/>
    </row>
    <row r="375" spans="1:26" ht="15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2"/>
    </row>
    <row r="376" spans="1:26" ht="15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2"/>
    </row>
    <row r="377" spans="1:26" ht="15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2"/>
    </row>
    <row r="378" spans="1:26" ht="15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2"/>
    </row>
    <row r="379" spans="1:26" ht="15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2"/>
    </row>
    <row r="380" spans="1:26" ht="15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2"/>
    </row>
    <row r="381" spans="1:26" ht="15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2"/>
    </row>
    <row r="382" spans="1:26" ht="15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2"/>
    </row>
    <row r="383" spans="1:26" ht="15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2"/>
    </row>
    <row r="384" spans="1:26" ht="15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2"/>
    </row>
    <row r="385" spans="1:26" ht="15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2"/>
    </row>
    <row r="386" spans="1:26" ht="15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2"/>
    </row>
    <row r="387" spans="1:26" ht="15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2"/>
    </row>
    <row r="388" spans="1:26" ht="15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2"/>
    </row>
    <row r="389" spans="1:26" ht="15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2"/>
    </row>
    <row r="390" spans="1:26" ht="15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2"/>
    </row>
    <row r="391" spans="1:26" ht="15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2"/>
    </row>
    <row r="392" spans="1:26" ht="15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2"/>
    </row>
    <row r="393" spans="1:26" ht="15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2"/>
    </row>
    <row r="394" spans="1:26" ht="15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2"/>
    </row>
    <row r="395" spans="1:26" ht="15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2"/>
    </row>
    <row r="396" spans="1:26" ht="15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2"/>
    </row>
    <row r="397" spans="1:26" ht="15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2"/>
    </row>
    <row r="398" spans="1:26" ht="15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2"/>
    </row>
    <row r="399" spans="1:26" ht="15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2"/>
    </row>
    <row r="400" spans="1:26" ht="15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2"/>
    </row>
    <row r="401" spans="1:26" ht="15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2"/>
    </row>
    <row r="402" spans="1:26" ht="15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2"/>
    </row>
    <row r="403" spans="1:26" ht="15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2"/>
    </row>
    <row r="404" spans="1:26" ht="15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2"/>
    </row>
    <row r="405" spans="1:26" ht="15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2"/>
    </row>
    <row r="406" spans="1:26" ht="15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2"/>
    </row>
    <row r="407" spans="1:26" ht="15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2"/>
    </row>
    <row r="408" spans="1:26" ht="15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2"/>
    </row>
    <row r="409" spans="1:26" ht="15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2"/>
    </row>
    <row r="410" spans="1:26" ht="15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2"/>
    </row>
    <row r="411" spans="1:26" ht="15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2"/>
    </row>
    <row r="412" spans="1:26" ht="15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2"/>
    </row>
    <row r="413" spans="1:26" ht="15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2"/>
    </row>
    <row r="414" spans="1:26" ht="15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2"/>
    </row>
    <row r="415" spans="1:26" ht="15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2"/>
    </row>
    <row r="416" spans="1:26" ht="15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2"/>
    </row>
    <row r="417" spans="1:26" ht="15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2"/>
    </row>
    <row r="418" spans="1:26" ht="15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2"/>
    </row>
    <row r="419" spans="1:26" ht="15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2"/>
    </row>
    <row r="420" spans="1:26" ht="15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2"/>
    </row>
    <row r="421" spans="1:26" ht="15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2"/>
    </row>
    <row r="422" spans="1:26" ht="15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2"/>
    </row>
    <row r="423" spans="1:26" ht="15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2"/>
    </row>
    <row r="424" spans="1:26" ht="15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2"/>
    </row>
    <row r="425" spans="1:26" ht="15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2"/>
    </row>
    <row r="426" spans="1:26" ht="15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2"/>
    </row>
    <row r="427" spans="1:26" ht="15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2"/>
    </row>
    <row r="428" spans="1:26" ht="15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2"/>
    </row>
    <row r="429" spans="1:26" ht="15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2"/>
    </row>
    <row r="430" spans="1:26" ht="15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2"/>
    </row>
    <row r="431" spans="1:26" ht="15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2"/>
    </row>
    <row r="432" spans="1:26" ht="15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2"/>
    </row>
    <row r="433" spans="1:26" ht="15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2"/>
    </row>
    <row r="434" spans="1:26" ht="15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2"/>
    </row>
    <row r="435" spans="1:26" ht="15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2"/>
    </row>
    <row r="436" spans="1:26" ht="15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2"/>
    </row>
    <row r="437" spans="1:26" ht="15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2"/>
    </row>
    <row r="438" spans="1:26" ht="15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2"/>
    </row>
    <row r="439" spans="1:26" ht="15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2"/>
    </row>
    <row r="440" spans="1:26" ht="15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2"/>
    </row>
    <row r="441" spans="1:26" ht="15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2"/>
    </row>
    <row r="442" spans="1:26" ht="15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2"/>
    </row>
    <row r="443" spans="1:26" ht="15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2"/>
    </row>
    <row r="444" spans="1:26" ht="15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2"/>
    </row>
    <row r="445" spans="1:26" ht="15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2"/>
    </row>
    <row r="446" spans="1:26" ht="15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2"/>
    </row>
    <row r="447" spans="1:26" ht="15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2"/>
    </row>
    <row r="448" spans="1:26" ht="15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2"/>
    </row>
    <row r="449" spans="1:26" ht="15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2"/>
    </row>
    <row r="450" spans="1:26" ht="15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2"/>
    </row>
    <row r="451" spans="1:26" ht="15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2"/>
    </row>
    <row r="452" spans="1:26" ht="15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2"/>
    </row>
    <row r="453" spans="1:26" ht="15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2"/>
    </row>
    <row r="454" spans="1:26" ht="15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2"/>
    </row>
    <row r="455" spans="1:26" ht="15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2"/>
    </row>
    <row r="456" spans="1:26" ht="15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2"/>
    </row>
    <row r="457" spans="1:26" ht="15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2"/>
    </row>
    <row r="458" spans="1:26" ht="15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2"/>
    </row>
    <row r="459" spans="1:26" ht="15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2"/>
    </row>
    <row r="460" spans="1:26" ht="15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2"/>
    </row>
    <row r="461" spans="1:26" ht="15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2"/>
    </row>
    <row r="462" spans="1:26" ht="15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2"/>
    </row>
    <row r="463" spans="1:26" ht="15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2"/>
    </row>
    <row r="464" spans="1:26" ht="15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2"/>
    </row>
    <row r="465" spans="1:26" ht="15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2"/>
    </row>
    <row r="466" spans="1:26" ht="15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2"/>
    </row>
    <row r="467" spans="1:26" ht="15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2"/>
    </row>
    <row r="468" spans="1:26" ht="15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2"/>
    </row>
    <row r="469" spans="1:26" ht="15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2"/>
    </row>
    <row r="470" spans="1:26" ht="15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2"/>
    </row>
    <row r="471" spans="1:26" ht="15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2"/>
    </row>
    <row r="472" spans="1:26" ht="15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2"/>
    </row>
    <row r="473" spans="1:26" ht="15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2"/>
    </row>
    <row r="474" spans="1:26" ht="15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2"/>
    </row>
    <row r="475" spans="1:26" ht="15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2"/>
    </row>
    <row r="476" spans="1:26" ht="15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2"/>
    </row>
    <row r="477" spans="1:26" ht="15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2"/>
    </row>
    <row r="478" spans="1:26" ht="15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2"/>
    </row>
    <row r="479" spans="1:26" ht="15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2"/>
    </row>
    <row r="480" spans="1:26" ht="15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2"/>
    </row>
    <row r="481" spans="1:26" ht="15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2"/>
    </row>
    <row r="482" spans="1:26" ht="15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2"/>
    </row>
    <row r="483" spans="1:26" ht="15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2"/>
    </row>
    <row r="484" spans="1:26" ht="15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2"/>
    </row>
    <row r="485" spans="1:26" ht="15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2"/>
    </row>
    <row r="486" spans="1:26" ht="15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2"/>
    </row>
    <row r="487" spans="1:26" ht="15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2"/>
    </row>
    <row r="488" spans="1:26" ht="15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2"/>
    </row>
    <row r="489" spans="1:26" ht="15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2"/>
    </row>
    <row r="490" spans="1:26" ht="15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2"/>
    </row>
    <row r="491" spans="1:26" ht="15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2"/>
    </row>
    <row r="492" spans="1:26" ht="15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2"/>
    </row>
    <row r="493" spans="1:26" ht="15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2"/>
    </row>
    <row r="494" spans="1:26" ht="15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2"/>
    </row>
    <row r="495" spans="1:26" ht="15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2"/>
    </row>
    <row r="496" spans="1:26" ht="15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2"/>
    </row>
    <row r="497" spans="1:26" ht="15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2"/>
    </row>
    <row r="498" spans="1:26" ht="15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2"/>
    </row>
    <row r="499" spans="1:26" ht="15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2"/>
    </row>
    <row r="500" spans="1:26" ht="15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2"/>
    </row>
    <row r="501" spans="1:26" ht="15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2"/>
    </row>
    <row r="502" spans="1:26" ht="15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2"/>
    </row>
    <row r="503" spans="1:26" ht="15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2"/>
    </row>
    <row r="504" spans="1:26" ht="15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2"/>
    </row>
    <row r="505" spans="1:26" ht="15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2"/>
    </row>
    <row r="506" spans="1:26" ht="15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2"/>
    </row>
    <row r="507" spans="1:26" ht="15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2"/>
    </row>
    <row r="508" spans="1:26" ht="15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2"/>
    </row>
    <row r="509" spans="1:26" ht="15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2"/>
    </row>
    <row r="510" spans="1:26" ht="15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2"/>
    </row>
    <row r="511" spans="1:26" ht="15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2"/>
    </row>
    <row r="512" spans="1:26" ht="15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2"/>
    </row>
    <row r="513" spans="1:26" ht="15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2"/>
    </row>
    <row r="514" spans="1:26" ht="15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2"/>
    </row>
    <row r="515" spans="1:26" ht="15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2"/>
    </row>
    <row r="516" spans="1:26" ht="15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2"/>
    </row>
    <row r="517" spans="1:26" ht="15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2"/>
    </row>
    <row r="518" spans="1:26" ht="15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2"/>
    </row>
    <row r="519" spans="1:26" ht="15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2"/>
    </row>
    <row r="520" spans="1:26" ht="15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2"/>
    </row>
    <row r="521" spans="1:26" ht="15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2"/>
    </row>
    <row r="522" spans="1:26" ht="15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2"/>
    </row>
    <row r="523" spans="1:26" ht="15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2"/>
    </row>
    <row r="524" spans="1:26" ht="15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2"/>
    </row>
    <row r="525" spans="1:26" ht="15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2"/>
    </row>
    <row r="526" spans="1:26" ht="15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2"/>
    </row>
    <row r="527" spans="1:26" ht="15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2"/>
    </row>
    <row r="528" spans="1:26" ht="15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2"/>
    </row>
    <row r="529" spans="1:26" ht="15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2"/>
    </row>
    <row r="530" spans="1:26" ht="15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2"/>
    </row>
    <row r="531" spans="1:26" ht="15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2"/>
    </row>
    <row r="532" spans="1:26" ht="15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2"/>
    </row>
    <row r="533" spans="1:26" ht="15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2"/>
    </row>
    <row r="534" spans="1:26" ht="15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2"/>
    </row>
    <row r="535" spans="1:26" ht="15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2"/>
    </row>
    <row r="536" spans="1:26" ht="15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2"/>
    </row>
    <row r="537" spans="1:26" ht="15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2"/>
    </row>
    <row r="538" spans="1:26" ht="15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2"/>
    </row>
    <row r="539" spans="1:26" ht="15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2"/>
    </row>
    <row r="540" spans="1:26" ht="15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2"/>
    </row>
    <row r="541" spans="1:26" ht="15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2"/>
    </row>
    <row r="542" spans="1:26" ht="15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2"/>
    </row>
    <row r="543" spans="1:26" ht="15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2"/>
    </row>
    <row r="544" spans="1:26" ht="15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2"/>
    </row>
    <row r="545" spans="1:26" ht="15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2"/>
    </row>
    <row r="546" spans="1:26" ht="15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2"/>
    </row>
    <row r="547" spans="1:26" ht="15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2"/>
    </row>
    <row r="548" spans="1:26" ht="15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2"/>
    </row>
    <row r="549" spans="1:26" ht="15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2"/>
    </row>
    <row r="550" spans="1:26" ht="15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2"/>
    </row>
    <row r="551" spans="1:26" ht="15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2"/>
    </row>
    <row r="552" spans="1:26" ht="15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2"/>
    </row>
    <row r="553" spans="1:26" ht="15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2"/>
    </row>
    <row r="554" spans="1:26" ht="15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2"/>
    </row>
    <row r="555" spans="1:26" ht="15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2"/>
    </row>
    <row r="556" spans="1:26" ht="15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2"/>
    </row>
    <row r="557" spans="1:26" ht="15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2"/>
    </row>
    <row r="558" spans="1:26" ht="15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2"/>
    </row>
    <row r="559" spans="1:26" ht="15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2"/>
    </row>
    <row r="560" spans="1:26" ht="15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2"/>
    </row>
    <row r="561" spans="1:26" ht="15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2"/>
    </row>
    <row r="562" spans="1:26" ht="15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2"/>
    </row>
    <row r="563" spans="1:26" ht="15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2"/>
    </row>
    <row r="564" spans="1:26" ht="15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2"/>
    </row>
    <row r="565" spans="1:26" ht="15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2"/>
    </row>
    <row r="566" spans="1:26" ht="15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2"/>
    </row>
    <row r="567" spans="1:26" ht="15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2"/>
    </row>
    <row r="568" spans="1:26" ht="15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2"/>
    </row>
    <row r="569" spans="1:26" ht="15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2"/>
    </row>
    <row r="570" spans="1:26" ht="15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2"/>
    </row>
    <row r="571" spans="1:26" ht="15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2"/>
    </row>
    <row r="572" spans="1:26" ht="15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2"/>
    </row>
    <row r="573" spans="1:26" ht="15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2"/>
    </row>
    <row r="574" spans="1:26" ht="15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2"/>
    </row>
    <row r="575" spans="1:26" ht="15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2"/>
    </row>
    <row r="576" spans="1:26" ht="15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2"/>
    </row>
    <row r="577" spans="1:26" ht="15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2"/>
    </row>
    <row r="578" spans="1:26" ht="15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2"/>
    </row>
    <row r="579" spans="1:26" ht="15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2"/>
    </row>
    <row r="580" spans="1:26" ht="15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2"/>
    </row>
    <row r="581" spans="1:26" ht="15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2"/>
    </row>
    <row r="582" spans="1:26" ht="15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2"/>
    </row>
    <row r="583" spans="1:26" ht="15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2"/>
    </row>
    <row r="584" spans="1:26" ht="15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2"/>
    </row>
    <row r="585" spans="1:26" ht="15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2"/>
    </row>
    <row r="586" spans="1:26" ht="15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2"/>
    </row>
    <row r="587" spans="1:26" ht="15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2"/>
    </row>
    <row r="588" spans="1:26" ht="15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2"/>
    </row>
    <row r="589" spans="1:26" ht="15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2"/>
    </row>
    <row r="590" spans="1:26" ht="15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2"/>
    </row>
    <row r="591" spans="1:26" ht="15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2"/>
    </row>
    <row r="592" spans="1:26" ht="15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2"/>
    </row>
    <row r="593" spans="1:26" ht="15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2"/>
    </row>
    <row r="594" spans="1:26" ht="15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2"/>
    </row>
    <row r="595" spans="1:26" ht="15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2"/>
    </row>
    <row r="596" spans="1:26" ht="15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2"/>
    </row>
    <row r="597" spans="1:26" ht="15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2"/>
    </row>
    <row r="598" spans="1:26" ht="15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2"/>
    </row>
    <row r="599" spans="1:26" ht="15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2"/>
    </row>
    <row r="600" spans="1:26" ht="15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2"/>
    </row>
    <row r="601" spans="1:26" ht="15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2"/>
    </row>
    <row r="602" spans="1:26" ht="15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2"/>
    </row>
    <row r="603" spans="1:26" ht="15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2"/>
    </row>
    <row r="604" spans="1:26" ht="15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2"/>
    </row>
    <row r="605" spans="1:26" ht="15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2"/>
    </row>
    <row r="606" spans="1:26" ht="15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2"/>
    </row>
    <row r="607" spans="1:26" ht="15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2"/>
    </row>
    <row r="608" spans="1:26" ht="15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2"/>
    </row>
    <row r="609" spans="1:26" ht="15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2"/>
    </row>
    <row r="610" spans="1:26" ht="15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2"/>
    </row>
    <row r="611" spans="1:26" ht="15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2"/>
    </row>
    <row r="612" spans="1:26" ht="15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2"/>
    </row>
    <row r="613" spans="1:26" ht="15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2"/>
    </row>
    <row r="614" spans="1:26" ht="15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2"/>
    </row>
    <row r="615" spans="1:26" ht="15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2"/>
    </row>
    <row r="616" spans="1:26" ht="15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2"/>
    </row>
    <row r="617" spans="1:26" ht="15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2"/>
    </row>
    <row r="618" spans="1:26" ht="15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2"/>
    </row>
    <row r="619" spans="1:26" ht="15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2"/>
    </row>
    <row r="620" spans="1:26" ht="15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2"/>
    </row>
    <row r="621" spans="1:26" ht="15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2"/>
    </row>
    <row r="622" spans="1:26" ht="15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2"/>
    </row>
    <row r="623" spans="1:26" ht="15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2"/>
    </row>
    <row r="624" spans="1:26" ht="15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2"/>
    </row>
    <row r="625" spans="1:26" ht="15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2"/>
    </row>
    <row r="626" spans="1:26" ht="15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2"/>
    </row>
    <row r="627" spans="1:26" ht="15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2"/>
    </row>
    <row r="628" spans="1:26" ht="15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2"/>
    </row>
    <row r="629" spans="1:26" ht="15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2"/>
    </row>
    <row r="630" spans="1:26" ht="15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2"/>
    </row>
    <row r="631" spans="1:26" ht="15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2"/>
    </row>
    <row r="632" spans="1:26" ht="15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2"/>
    </row>
    <row r="633" spans="1:26" ht="15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2"/>
    </row>
    <row r="634" spans="1:26" ht="15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2"/>
    </row>
    <row r="635" spans="1:26" ht="15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2"/>
    </row>
    <row r="636" spans="1:26" ht="15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2"/>
    </row>
    <row r="637" spans="1:26" ht="15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2"/>
    </row>
    <row r="638" spans="1:26" ht="15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2"/>
    </row>
    <row r="639" spans="1:26" ht="15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2"/>
    </row>
    <row r="640" spans="1:26" ht="15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2"/>
    </row>
    <row r="641" spans="1:26" ht="15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2"/>
    </row>
    <row r="642" spans="1:26" ht="15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2"/>
    </row>
    <row r="643" spans="1:26" ht="15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2"/>
    </row>
    <row r="644" spans="1:26" ht="15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2"/>
    </row>
    <row r="645" spans="1:26" ht="15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2"/>
    </row>
    <row r="646" spans="1:26" ht="15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2"/>
    </row>
    <row r="647" spans="1:26" ht="15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2"/>
    </row>
    <row r="648" spans="1:26" ht="15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2"/>
    </row>
    <row r="649" spans="1:26" ht="15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2"/>
    </row>
    <row r="650" spans="1:26" ht="15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2"/>
    </row>
    <row r="651" spans="1:26" ht="15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2"/>
    </row>
    <row r="652" spans="1:26" ht="15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2"/>
    </row>
    <row r="653" spans="1:26" ht="15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2"/>
    </row>
    <row r="654" spans="1:26" ht="15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2"/>
    </row>
    <row r="655" spans="1:26" ht="15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2"/>
    </row>
    <row r="656" spans="1:26" ht="15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2"/>
    </row>
    <row r="657" spans="1:26" ht="15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2"/>
    </row>
    <row r="658" spans="1:26" ht="15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2"/>
    </row>
    <row r="659" spans="1:26" ht="15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2"/>
    </row>
    <row r="660" spans="1:26" ht="15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2"/>
    </row>
    <row r="661" spans="1:26" ht="15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2"/>
    </row>
    <row r="662" spans="1:26" ht="15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2"/>
    </row>
    <row r="663" spans="1:26" ht="15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2"/>
    </row>
    <row r="664" spans="1:26" ht="15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2"/>
    </row>
    <row r="665" spans="1:26" ht="15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2"/>
    </row>
    <row r="666" spans="1:26" ht="15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2"/>
    </row>
    <row r="667" spans="1:26" ht="15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2"/>
    </row>
    <row r="668" spans="1:26" ht="15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2"/>
    </row>
    <row r="669" spans="1:26" ht="15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2"/>
    </row>
    <row r="670" spans="1:26" ht="15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2"/>
    </row>
    <row r="671" spans="1:26" ht="15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2"/>
    </row>
    <row r="672" spans="1:26" ht="15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2"/>
    </row>
    <row r="673" spans="1:26" ht="15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2"/>
    </row>
    <row r="674" spans="1:26" ht="15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2"/>
    </row>
    <row r="675" spans="1:26" ht="15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2"/>
    </row>
    <row r="676" spans="1:26" ht="15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2"/>
    </row>
    <row r="677" spans="1:26" ht="15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2"/>
    </row>
    <row r="678" spans="1:26" ht="15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2"/>
    </row>
    <row r="679" spans="1:26" ht="15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2"/>
    </row>
    <row r="680" spans="1:26" ht="15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2"/>
    </row>
    <row r="681" spans="1:26" ht="15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2"/>
    </row>
    <row r="682" spans="1:26" ht="15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2"/>
    </row>
    <row r="683" spans="1:26" ht="15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2"/>
    </row>
    <row r="684" spans="1:26" ht="15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2"/>
    </row>
    <row r="685" spans="1:26" ht="15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2"/>
    </row>
    <row r="686" spans="1:26" ht="15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2"/>
    </row>
    <row r="687" spans="1:26" ht="15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2"/>
    </row>
    <row r="688" spans="1:26" ht="15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2"/>
    </row>
    <row r="689" spans="1:26" ht="15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2"/>
    </row>
    <row r="690" spans="1:26" ht="15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2"/>
    </row>
    <row r="691" spans="1:26" ht="15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2"/>
    </row>
    <row r="692" spans="1:26" ht="15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2"/>
    </row>
    <row r="693" spans="1:26" ht="15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2"/>
    </row>
    <row r="694" spans="1:26" ht="15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2"/>
    </row>
    <row r="695" spans="1:26" ht="15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2"/>
    </row>
    <row r="696" spans="1:26" ht="15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2"/>
    </row>
    <row r="697" spans="1:26" ht="15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2"/>
    </row>
    <row r="698" spans="1:26" ht="15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2"/>
    </row>
    <row r="699" spans="1:26" ht="15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2"/>
    </row>
    <row r="700" spans="1:26" ht="15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2"/>
    </row>
    <row r="701" spans="1:26" ht="15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2"/>
    </row>
    <row r="702" spans="1:26" ht="15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2"/>
    </row>
    <row r="703" spans="1:26" ht="15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2"/>
    </row>
    <row r="704" spans="1:26" ht="15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2"/>
    </row>
    <row r="705" spans="1:26" ht="15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2"/>
    </row>
    <row r="706" spans="1:26" ht="15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2"/>
    </row>
    <row r="707" spans="1:26" ht="15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2"/>
    </row>
    <row r="708" spans="1:26" ht="15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2"/>
    </row>
    <row r="709" spans="1:26" ht="15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2"/>
    </row>
    <row r="710" spans="1:26" ht="15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2"/>
    </row>
    <row r="711" spans="1:26" ht="15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2"/>
    </row>
    <row r="712" spans="1:26" ht="15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2"/>
    </row>
    <row r="713" spans="1:26" ht="15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2"/>
    </row>
    <row r="714" spans="1:26" ht="15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2"/>
    </row>
    <row r="715" spans="1:26" ht="15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2"/>
    </row>
    <row r="716" spans="1:26" ht="15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2"/>
    </row>
    <row r="717" spans="1:26" ht="15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2"/>
    </row>
    <row r="718" spans="1:26" ht="15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2"/>
    </row>
    <row r="719" spans="1:26" ht="15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2"/>
    </row>
    <row r="720" spans="1:26" ht="15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2"/>
    </row>
    <row r="721" spans="1:26" ht="15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2"/>
    </row>
    <row r="722" spans="1:26" ht="15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2"/>
    </row>
    <row r="723" spans="1:26" ht="15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2"/>
    </row>
    <row r="724" spans="1:26" ht="15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2"/>
    </row>
    <row r="725" spans="1:26" ht="15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2"/>
    </row>
    <row r="726" spans="1:26" ht="15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2"/>
    </row>
    <row r="727" spans="1:26" ht="15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2"/>
    </row>
    <row r="728" spans="1:26" ht="15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2"/>
    </row>
    <row r="729" spans="1:26" ht="15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2"/>
    </row>
    <row r="730" spans="1:26" ht="15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2"/>
    </row>
    <row r="731" spans="1:26" ht="15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2"/>
    </row>
    <row r="732" spans="1:26" ht="15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2"/>
    </row>
    <row r="733" spans="1:26" ht="15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2"/>
    </row>
    <row r="734" spans="1:26" ht="15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2"/>
    </row>
    <row r="735" spans="1:26" ht="15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2"/>
    </row>
    <row r="736" spans="1:26" ht="15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2"/>
    </row>
    <row r="737" spans="1:26" ht="15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2"/>
    </row>
    <row r="738" spans="1:26" ht="15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2"/>
    </row>
    <row r="739" spans="1:26" ht="15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2"/>
    </row>
    <row r="740" spans="1:26" ht="15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2"/>
    </row>
    <row r="741" spans="1:26" ht="15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2"/>
    </row>
    <row r="742" spans="1:26" ht="15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2"/>
    </row>
    <row r="743" spans="1:26" ht="15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2"/>
    </row>
    <row r="744" spans="1:26" ht="15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2"/>
    </row>
    <row r="745" spans="1:26" ht="15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2"/>
    </row>
    <row r="746" spans="1:26" ht="15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2"/>
    </row>
    <row r="747" spans="1:26" ht="15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2"/>
    </row>
    <row r="748" spans="1:26" ht="15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2"/>
    </row>
    <row r="749" spans="1:26" ht="15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2"/>
    </row>
    <row r="750" spans="1:26" ht="15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2"/>
    </row>
    <row r="751" spans="1:26" ht="15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2"/>
    </row>
    <row r="752" spans="1:26" ht="15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2"/>
    </row>
    <row r="753" spans="1:26" ht="15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2"/>
    </row>
    <row r="754" spans="1:26" ht="15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2"/>
    </row>
    <row r="755" spans="1:26" ht="15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2"/>
    </row>
    <row r="756" spans="1:26" ht="15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2"/>
    </row>
    <row r="757" spans="1:26" ht="15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2"/>
    </row>
    <row r="758" spans="1:26" ht="15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2"/>
    </row>
    <row r="759" spans="1:26" ht="15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2"/>
    </row>
    <row r="760" spans="1:26" ht="15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2"/>
    </row>
    <row r="761" spans="1:26" ht="15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2"/>
    </row>
    <row r="762" spans="1:26" ht="15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2"/>
    </row>
    <row r="763" spans="1:26" ht="15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2"/>
    </row>
    <row r="764" spans="1:26" ht="15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2"/>
    </row>
    <row r="765" spans="1:26" ht="15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2"/>
    </row>
    <row r="766" spans="1:26" ht="15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2"/>
    </row>
    <row r="767" spans="1:26" ht="15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2"/>
    </row>
    <row r="768" spans="1:26" ht="15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2"/>
    </row>
    <row r="769" spans="1:26" ht="15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2"/>
    </row>
    <row r="770" spans="1:26" ht="15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2"/>
    </row>
    <row r="771" spans="1:26" ht="15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2"/>
    </row>
    <row r="772" spans="1:26" ht="15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2"/>
    </row>
    <row r="773" spans="1:26" ht="15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2"/>
    </row>
    <row r="774" spans="1:26" ht="15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2"/>
    </row>
    <row r="775" spans="1:26" ht="15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2"/>
    </row>
    <row r="776" spans="1:26" ht="15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2"/>
    </row>
    <row r="777" spans="1:26" ht="15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2"/>
    </row>
    <row r="778" spans="1:26" ht="15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2"/>
    </row>
    <row r="779" spans="1:26" ht="15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2"/>
    </row>
    <row r="780" spans="1:26" ht="15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2"/>
    </row>
    <row r="781" spans="1:26" ht="15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2"/>
    </row>
    <row r="782" spans="1:26" ht="15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2"/>
    </row>
    <row r="783" spans="1:26" ht="15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2"/>
    </row>
    <row r="784" spans="1:26" ht="15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2"/>
    </row>
    <row r="785" spans="1:26" ht="15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2"/>
    </row>
    <row r="786" spans="1:26" ht="15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2"/>
    </row>
    <row r="787" spans="1:26" ht="15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2"/>
    </row>
    <row r="788" spans="1:26" ht="15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2"/>
    </row>
    <row r="789" spans="1:26" ht="15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2"/>
    </row>
    <row r="790" spans="1:26" ht="15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2"/>
    </row>
    <row r="791" spans="1:26" ht="15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2"/>
    </row>
    <row r="792" spans="1:26" ht="15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2"/>
    </row>
    <row r="793" spans="1:26" ht="15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2"/>
    </row>
    <row r="794" spans="1:26" ht="15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2"/>
    </row>
    <row r="795" spans="1:26" ht="15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2"/>
    </row>
    <row r="796" spans="1:26" ht="15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2"/>
    </row>
    <row r="797" spans="1:26" ht="15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2"/>
    </row>
    <row r="798" spans="1:26" ht="15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2"/>
    </row>
    <row r="799" spans="1:26" ht="15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2"/>
    </row>
    <row r="800" spans="1:26" ht="15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2"/>
    </row>
    <row r="801" spans="1:26" ht="15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2"/>
    </row>
    <row r="802" spans="1:26" ht="15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2"/>
    </row>
    <row r="803" spans="1:26" ht="15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2"/>
    </row>
    <row r="804" spans="1:26" ht="15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2"/>
    </row>
    <row r="805" spans="1:26" ht="15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2"/>
    </row>
    <row r="806" spans="1:26" ht="15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2"/>
    </row>
    <row r="807" spans="1:26" ht="15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2"/>
    </row>
    <row r="808" spans="1:26" ht="15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2"/>
    </row>
    <row r="809" spans="1:26" ht="15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2"/>
    </row>
    <row r="810" spans="1:26" ht="15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2"/>
    </row>
    <row r="811" spans="1:26" ht="15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2"/>
    </row>
    <row r="812" spans="1:26" ht="15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2"/>
    </row>
    <row r="813" spans="1:26" ht="15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2"/>
    </row>
    <row r="814" spans="1:26" ht="15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2"/>
    </row>
    <row r="815" spans="1:26" ht="15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2"/>
    </row>
    <row r="816" spans="1:26" ht="15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2"/>
    </row>
    <row r="817" spans="1:26" ht="15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2"/>
    </row>
    <row r="818" spans="1:26" ht="15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2"/>
    </row>
    <row r="819" spans="1:26" ht="15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2"/>
    </row>
    <row r="820" spans="1:26" ht="15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2"/>
    </row>
    <row r="821" spans="1:26" ht="15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2"/>
    </row>
    <row r="822" spans="1:26" ht="15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2"/>
    </row>
    <row r="823" spans="1:26" ht="15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2"/>
    </row>
    <row r="824" spans="1:26" ht="15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2"/>
    </row>
    <row r="825" spans="1:26" ht="15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2"/>
    </row>
    <row r="826" spans="1:26" ht="15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2"/>
    </row>
    <row r="827" spans="1:26" ht="15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2"/>
    </row>
    <row r="828" spans="1:26" ht="15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2"/>
    </row>
    <row r="829" spans="1:26" ht="15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2"/>
    </row>
    <row r="830" spans="1:26" ht="15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2"/>
    </row>
    <row r="831" spans="1:26" ht="15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2"/>
    </row>
    <row r="832" spans="1:26" ht="15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2"/>
    </row>
    <row r="833" spans="1:26" ht="15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2"/>
    </row>
    <row r="834" spans="1:26" ht="15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2"/>
    </row>
    <row r="835" spans="1:26" ht="15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2"/>
    </row>
    <row r="836" spans="1:26" ht="15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2"/>
    </row>
    <row r="837" spans="1:26" ht="15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2"/>
    </row>
    <row r="838" spans="1:26" ht="15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2"/>
    </row>
    <row r="839" spans="1:26" ht="15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2"/>
    </row>
    <row r="840" spans="1:26" ht="15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2"/>
    </row>
    <row r="841" spans="1:26" ht="15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2"/>
    </row>
    <row r="842" spans="1:26" ht="15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2"/>
    </row>
    <row r="843" spans="1:26" ht="15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2"/>
    </row>
    <row r="844" spans="1:26" ht="15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2"/>
    </row>
    <row r="845" spans="1:26" ht="15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2"/>
    </row>
    <row r="846" spans="1:26" ht="15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2"/>
    </row>
    <row r="847" spans="1:26" ht="15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2"/>
    </row>
    <row r="848" spans="1:26" ht="15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2"/>
    </row>
    <row r="849" spans="1:26" ht="15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2"/>
    </row>
    <row r="850" spans="1:26" ht="15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2"/>
    </row>
    <row r="851" spans="1:26" ht="15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2"/>
    </row>
    <row r="852" spans="1:26" ht="15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2"/>
    </row>
    <row r="853" spans="1:26" ht="15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2"/>
    </row>
    <row r="854" spans="1:26" ht="15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2"/>
    </row>
    <row r="855" spans="1:26" ht="15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2"/>
    </row>
    <row r="856" spans="1:26" ht="15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2"/>
    </row>
    <row r="857" spans="1:26" ht="15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2"/>
    </row>
    <row r="858" spans="1:26" ht="15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2"/>
    </row>
    <row r="859" spans="1:26" ht="15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2"/>
    </row>
    <row r="860" spans="1:26" ht="15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2"/>
    </row>
    <row r="861" spans="1:26" ht="15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2"/>
    </row>
    <row r="862" spans="1:26" ht="15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2"/>
    </row>
    <row r="863" spans="1:26" ht="15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2"/>
    </row>
    <row r="864" spans="1:26" ht="15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2"/>
    </row>
    <row r="865" spans="1:26" ht="15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2"/>
    </row>
    <row r="866" spans="1:26" ht="15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2"/>
    </row>
    <row r="867" spans="1:26" ht="15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2"/>
    </row>
    <row r="868" spans="1:26" ht="15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2"/>
    </row>
    <row r="869" spans="1:26" ht="15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2"/>
    </row>
    <row r="870" spans="1:26" ht="15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2"/>
    </row>
    <row r="871" spans="1:26" ht="15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2"/>
    </row>
    <row r="872" spans="1:26" ht="15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2"/>
    </row>
    <row r="873" spans="1:26" ht="15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2"/>
    </row>
    <row r="874" spans="1:26" ht="15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2"/>
    </row>
    <row r="875" spans="1:26" ht="15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2"/>
    </row>
    <row r="876" spans="1:26" ht="15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2"/>
    </row>
    <row r="877" spans="1:26" ht="15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2"/>
    </row>
    <row r="878" spans="1:26" ht="15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2"/>
    </row>
    <row r="879" spans="1:26" ht="15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2"/>
    </row>
    <row r="880" spans="1:26" ht="15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2"/>
    </row>
    <row r="881" spans="1:26" ht="15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2"/>
    </row>
    <row r="882" spans="1:26" ht="15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2"/>
    </row>
    <row r="883" spans="1:26" ht="15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2"/>
    </row>
    <row r="884" spans="1:26" ht="15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2"/>
    </row>
    <row r="885" spans="1:26" ht="15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2"/>
    </row>
    <row r="886" spans="1:26" ht="15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2"/>
    </row>
    <row r="887" spans="1:26" ht="15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2"/>
    </row>
    <row r="888" spans="1:26" ht="15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2"/>
    </row>
    <row r="889" spans="1:26" ht="15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2"/>
    </row>
    <row r="890" spans="1:26" ht="15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2"/>
    </row>
    <row r="891" spans="1:26" ht="15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2"/>
    </row>
    <row r="892" spans="1:26" ht="15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2"/>
    </row>
    <row r="893" spans="1:26" ht="15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2"/>
    </row>
    <row r="894" spans="1:26" ht="15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2"/>
    </row>
    <row r="895" spans="1:26" ht="15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2"/>
    </row>
    <row r="896" spans="1:26" ht="15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2"/>
    </row>
    <row r="897" spans="1:26" ht="15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2"/>
    </row>
    <row r="898" spans="1:26" ht="15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2"/>
    </row>
    <row r="899" spans="1:26" ht="15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2"/>
    </row>
    <row r="900" spans="1:26" ht="15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2"/>
    </row>
    <row r="901" spans="1:26" ht="15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2"/>
    </row>
    <row r="902" spans="1:26" ht="15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2"/>
    </row>
    <row r="903" spans="1:26" ht="15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2"/>
    </row>
    <row r="904" spans="1:26" ht="15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2"/>
    </row>
    <row r="905" spans="1:26" ht="15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2"/>
    </row>
    <row r="906" spans="1:26" ht="15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2"/>
    </row>
    <row r="907" spans="1:26" ht="15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2"/>
    </row>
    <row r="908" spans="1:26" ht="15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2"/>
    </row>
    <row r="909" spans="1:26" ht="15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2"/>
    </row>
    <row r="910" spans="1:26" ht="15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2"/>
    </row>
    <row r="911" spans="1:26" ht="15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2"/>
    </row>
    <row r="912" spans="1:26" ht="15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2"/>
    </row>
    <row r="913" spans="1:26" ht="15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2"/>
    </row>
    <row r="914" spans="1:26" ht="15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2"/>
    </row>
    <row r="915" spans="1:26" ht="15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2"/>
    </row>
    <row r="916" spans="1:26" ht="15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2"/>
    </row>
    <row r="917" spans="1:26" ht="15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2"/>
    </row>
    <row r="918" spans="1:26" ht="15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2"/>
    </row>
    <row r="919" spans="1:26" ht="15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2"/>
    </row>
    <row r="920" spans="1:26" ht="15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2"/>
    </row>
    <row r="921" spans="1:26" ht="15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2"/>
    </row>
    <row r="922" spans="1:26" ht="15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2"/>
    </row>
    <row r="923" spans="1:26" ht="15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2"/>
    </row>
    <row r="924" spans="1:26" ht="15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2"/>
    </row>
    <row r="925" spans="1:26" ht="15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2"/>
    </row>
    <row r="926" spans="1:26" ht="15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2"/>
    </row>
    <row r="927" spans="1:26" ht="15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2"/>
    </row>
    <row r="928" spans="1:26" ht="15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2"/>
    </row>
    <row r="929" spans="1:26" ht="15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2"/>
    </row>
    <row r="930" spans="1:26" ht="15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2"/>
    </row>
    <row r="931" spans="1:26" ht="15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2"/>
    </row>
    <row r="932" spans="1:26" ht="15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2"/>
    </row>
    <row r="933" spans="1:26" ht="15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2"/>
    </row>
    <row r="934" spans="1:26" ht="15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2"/>
    </row>
    <row r="935" spans="1:26" ht="15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2"/>
    </row>
    <row r="936" spans="1:26" ht="15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2"/>
    </row>
    <row r="937" spans="1:26" ht="15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2"/>
    </row>
    <row r="938" spans="1:26" ht="15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2"/>
    </row>
    <row r="939" spans="1:26" ht="15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2"/>
    </row>
    <row r="940" spans="1:26" ht="15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2"/>
    </row>
    <row r="941" spans="1:26" ht="15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2"/>
    </row>
    <row r="942" spans="1:26" ht="15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2"/>
    </row>
    <row r="943" spans="1:26" ht="15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2"/>
    </row>
    <row r="944" spans="1:26" ht="15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2"/>
    </row>
    <row r="945" spans="1:26" ht="15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2"/>
    </row>
    <row r="946" spans="1:26" ht="15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2"/>
    </row>
    <row r="947" spans="1:26" ht="15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2"/>
    </row>
    <row r="948" spans="1:26" ht="15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2"/>
    </row>
    <row r="949" spans="1:26" ht="15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2"/>
    </row>
    <row r="950" spans="1:26" ht="15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2"/>
    </row>
    <row r="951" spans="1:26" ht="15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2"/>
    </row>
    <row r="952" spans="1:26" ht="15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2"/>
    </row>
    <row r="953" spans="1:26" ht="15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2"/>
    </row>
    <row r="954" spans="1:26" ht="15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2"/>
    </row>
    <row r="955" spans="1:26" ht="15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2"/>
    </row>
    <row r="956" spans="1:26" ht="15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2"/>
    </row>
    <row r="957" spans="1:26" ht="15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2"/>
    </row>
    <row r="958" spans="1:26" ht="15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2"/>
    </row>
    <row r="959" spans="1:26" ht="15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2"/>
    </row>
    <row r="960" spans="1:26" ht="15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2"/>
    </row>
    <row r="961" spans="1:26" ht="15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2"/>
    </row>
    <row r="962" spans="1:26" ht="15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2"/>
    </row>
    <row r="963" spans="1:26" ht="15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2"/>
    </row>
    <row r="964" spans="1:26" ht="15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2"/>
    </row>
    <row r="965" spans="1:26" ht="15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2"/>
    </row>
    <row r="966" spans="1:26" ht="15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2"/>
    </row>
    <row r="967" spans="1:26" ht="15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2"/>
    </row>
    <row r="968" spans="1:26" ht="15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2"/>
    </row>
    <row r="969" spans="1:26" ht="15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2"/>
    </row>
    <row r="970" spans="1:26" ht="15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2"/>
    </row>
    <row r="971" spans="1:26" ht="15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2"/>
    </row>
    <row r="972" spans="1:26" ht="15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2"/>
    </row>
    <row r="973" spans="1:26" ht="15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2"/>
    </row>
    <row r="974" spans="1:26" ht="15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2"/>
    </row>
    <row r="975" spans="1:26" ht="15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2"/>
    </row>
    <row r="976" spans="1:26" ht="15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2"/>
    </row>
    <row r="977" spans="1:26" ht="15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2"/>
    </row>
    <row r="978" spans="1:26" ht="15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2"/>
    </row>
    <row r="979" spans="1:26" ht="15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2"/>
    </row>
    <row r="980" spans="1:26" ht="15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2"/>
    </row>
    <row r="981" spans="1:26" ht="15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2"/>
    </row>
    <row r="982" spans="1:26" ht="15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2"/>
    </row>
    <row r="983" spans="1:26" ht="15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2"/>
    </row>
    <row r="984" spans="1:26" ht="15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2"/>
    </row>
    <row r="985" spans="1:26" ht="15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2"/>
    </row>
    <row r="986" spans="1:26" ht="15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2"/>
    </row>
    <row r="987" spans="1:26" ht="15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2"/>
    </row>
    <row r="988" spans="1:26" ht="15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2"/>
    </row>
    <row r="989" spans="1:26" ht="15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2"/>
    </row>
    <row r="990" spans="1:26" ht="15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2"/>
    </row>
    <row r="991" spans="1:26" ht="15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2"/>
    </row>
    <row r="992" spans="1:26" ht="15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2"/>
    </row>
    <row r="993" spans="1:26" ht="15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2"/>
    </row>
    <row r="994" spans="1:26" ht="15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2"/>
    </row>
    <row r="995" spans="1:26" ht="15.7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2"/>
    </row>
    <row r="996" spans="1:26" ht="15.7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2"/>
    </row>
    <row r="997" spans="1:26" ht="15.7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2"/>
    </row>
    <row r="998" spans="1:26" ht="15.7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2"/>
    </row>
    <row r="999" spans="1:26" ht="15.7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2"/>
    </row>
    <row r="1000" spans="1:26" ht="15.7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2"/>
    </row>
  </sheetData>
  <mergeCells count="8">
    <mergeCell ref="K40:L40"/>
    <mergeCell ref="E18:F18"/>
    <mergeCell ref="G18:H18"/>
    <mergeCell ref="I18:J18"/>
    <mergeCell ref="B40:C40"/>
    <mergeCell ref="E40:F40"/>
    <mergeCell ref="G40:H40"/>
    <mergeCell ref="I40:J4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tabSelected="1" workbookViewId="0"/>
  </sheetViews>
  <sheetFormatPr baseColWidth="10" defaultColWidth="11.28515625" defaultRowHeight="15" customHeight="1"/>
  <cols>
    <col min="1" max="1" width="29.5703125" customWidth="1"/>
    <col min="2" max="2" width="10.7109375" customWidth="1"/>
    <col min="3" max="3" width="12.7109375" customWidth="1"/>
    <col min="4" max="4" width="10.7109375" customWidth="1"/>
    <col min="5" max="5" width="12.85546875" customWidth="1"/>
    <col min="6" max="6" width="11.28515625" customWidth="1"/>
    <col min="7" max="7" width="12.85546875" customWidth="1"/>
    <col min="8" max="8" width="11.28515625" customWidth="1"/>
    <col min="9" max="9" width="12.85546875" customWidth="1"/>
    <col min="10" max="10" width="11.28515625" customWidth="1"/>
    <col min="11" max="11" width="13.42578125" customWidth="1"/>
    <col min="12" max="15" width="10.7109375" customWidth="1"/>
    <col min="16" max="16" width="43.28515625" customWidth="1"/>
    <col min="17" max="17" width="22.140625" customWidth="1"/>
    <col min="18" max="21" width="10.7109375" customWidth="1"/>
    <col min="22" max="26" width="10.5703125" customWidth="1"/>
  </cols>
  <sheetData>
    <row r="1" spans="1:26" ht="15.75" customHeight="1">
      <c r="A1" s="2"/>
      <c r="B1" s="47" t="s">
        <v>35</v>
      </c>
      <c r="C1" s="48"/>
      <c r="D1" s="3"/>
      <c r="E1" s="47" t="s">
        <v>36</v>
      </c>
      <c r="F1" s="48"/>
      <c r="G1" s="47" t="s">
        <v>37</v>
      </c>
      <c r="H1" s="48"/>
      <c r="I1" s="47" t="s">
        <v>38</v>
      </c>
      <c r="J1" s="48"/>
      <c r="K1" s="4"/>
      <c r="L1" s="3"/>
      <c r="M1" s="2"/>
      <c r="N1" s="2"/>
      <c r="O1" s="2"/>
      <c r="P1" s="9"/>
      <c r="Q1" s="2"/>
      <c r="R1" s="2"/>
      <c r="S1" s="9"/>
      <c r="T1" s="9"/>
      <c r="U1" s="2"/>
      <c r="V1" s="2"/>
      <c r="W1" s="2"/>
      <c r="X1" s="2"/>
      <c r="Y1" s="2"/>
      <c r="Z1" s="2"/>
    </row>
    <row r="2" spans="1:26" ht="15.75" customHeight="1">
      <c r="A2" s="3" t="s">
        <v>39</v>
      </c>
      <c r="B2" s="10" t="s">
        <v>40</v>
      </c>
      <c r="C2" s="3" t="s">
        <v>41</v>
      </c>
      <c r="D2" s="3" t="s">
        <v>11</v>
      </c>
      <c r="E2" s="5" t="s">
        <v>42</v>
      </c>
      <c r="F2" s="5" t="s">
        <v>43</v>
      </c>
      <c r="G2" s="5" t="s">
        <v>42</v>
      </c>
      <c r="H2" s="5" t="s">
        <v>43</v>
      </c>
      <c r="I2" s="5" t="s">
        <v>42</v>
      </c>
      <c r="J2" s="5" t="s">
        <v>43</v>
      </c>
      <c r="K2" s="6" t="s">
        <v>44</v>
      </c>
      <c r="L2" s="3"/>
      <c r="M2" s="2"/>
      <c r="N2" s="2"/>
      <c r="O2" s="2"/>
      <c r="P2" s="9"/>
      <c r="Q2" s="2"/>
      <c r="R2" s="2"/>
      <c r="S2" s="9"/>
      <c r="T2" s="9"/>
      <c r="U2" s="2"/>
      <c r="V2" s="2"/>
      <c r="W2" s="2"/>
      <c r="X2" s="2"/>
      <c r="Y2" s="2"/>
      <c r="Z2" s="2"/>
    </row>
    <row r="3" spans="1:26" ht="15.75" customHeight="1">
      <c r="A3" s="8" t="s">
        <v>45</v>
      </c>
      <c r="B3" s="2" t="s">
        <v>46</v>
      </c>
      <c r="C3" s="2" t="s">
        <v>47</v>
      </c>
      <c r="D3" s="2" t="s">
        <v>48</v>
      </c>
      <c r="E3" s="2">
        <v>1</v>
      </c>
      <c r="F3" s="2">
        <v>64</v>
      </c>
      <c r="G3" s="2">
        <v>0</v>
      </c>
      <c r="H3" s="2">
        <v>55</v>
      </c>
      <c r="I3" s="2">
        <v>0</v>
      </c>
      <c r="J3" s="2">
        <v>50</v>
      </c>
      <c r="K3" s="11">
        <f t="shared" ref="K3:K54" si="0">((E3+G3+I3)/(E3+F3+G3+H3+I3+J3))</f>
        <v>5.8823529411764705E-3</v>
      </c>
      <c r="M3" s="2"/>
      <c r="N3" s="2"/>
      <c r="O3" s="2"/>
      <c r="P3" s="9"/>
      <c r="Q3" s="2"/>
      <c r="R3" s="2"/>
      <c r="S3" s="9"/>
      <c r="T3" s="9"/>
      <c r="U3" s="2"/>
      <c r="V3" s="2"/>
      <c r="W3" s="2"/>
      <c r="X3" s="2"/>
      <c r="Y3" s="2"/>
      <c r="Z3" s="2"/>
    </row>
    <row r="4" spans="1:26" ht="15.75" customHeight="1">
      <c r="A4" s="8" t="s">
        <v>49</v>
      </c>
      <c r="B4" s="2" t="s">
        <v>46</v>
      </c>
      <c r="C4" s="2" t="s">
        <v>47</v>
      </c>
      <c r="D4" s="2" t="s">
        <v>48</v>
      </c>
      <c r="E4" s="2">
        <v>0</v>
      </c>
      <c r="F4" s="2">
        <v>64</v>
      </c>
      <c r="G4" s="2"/>
      <c r="H4" s="2"/>
      <c r="I4" s="2"/>
      <c r="J4" s="2"/>
      <c r="K4" s="11">
        <f t="shared" si="0"/>
        <v>0</v>
      </c>
      <c r="M4" s="2"/>
      <c r="N4" s="2"/>
      <c r="O4" s="2"/>
      <c r="P4" s="9"/>
      <c r="Q4" s="2"/>
      <c r="R4" s="2"/>
      <c r="S4" s="9"/>
      <c r="T4" s="9"/>
      <c r="U4" s="2"/>
      <c r="V4" s="2"/>
      <c r="W4" s="2"/>
      <c r="X4" s="2"/>
      <c r="Y4" s="2"/>
      <c r="Z4" s="2"/>
    </row>
    <row r="5" spans="1:26" ht="15.75" customHeight="1">
      <c r="A5" s="8" t="s">
        <v>50</v>
      </c>
      <c r="B5" s="2" t="s">
        <v>46</v>
      </c>
      <c r="C5" s="2" t="s">
        <v>47</v>
      </c>
      <c r="D5" s="2" t="s">
        <v>48</v>
      </c>
      <c r="E5" s="2">
        <v>0</v>
      </c>
      <c r="F5" s="2">
        <v>64</v>
      </c>
      <c r="G5" s="2"/>
      <c r="H5" s="2"/>
      <c r="I5" s="2"/>
      <c r="J5" s="2"/>
      <c r="K5" s="11">
        <f t="shared" si="0"/>
        <v>0</v>
      </c>
      <c r="M5" s="2"/>
      <c r="N5" s="12"/>
      <c r="O5" s="2"/>
      <c r="P5" s="9"/>
      <c r="Q5" s="2"/>
      <c r="R5" s="2"/>
      <c r="S5" s="9"/>
      <c r="T5" s="9"/>
      <c r="U5" s="2"/>
      <c r="V5" s="2"/>
      <c r="W5" s="2"/>
      <c r="X5" s="2"/>
      <c r="Y5" s="2"/>
      <c r="Z5" s="2"/>
    </row>
    <row r="6" spans="1:26" ht="15.75" customHeight="1">
      <c r="A6" s="8" t="s">
        <v>51</v>
      </c>
      <c r="B6" s="2" t="s">
        <v>46</v>
      </c>
      <c r="C6" s="2" t="s">
        <v>47</v>
      </c>
      <c r="D6" s="2" t="s">
        <v>48</v>
      </c>
      <c r="E6" s="2">
        <v>0</v>
      </c>
      <c r="F6" s="2">
        <v>66</v>
      </c>
      <c r="G6" s="2"/>
      <c r="H6" s="2"/>
      <c r="I6" s="2"/>
      <c r="J6" s="2"/>
      <c r="K6" s="11">
        <f t="shared" si="0"/>
        <v>0</v>
      </c>
      <c r="M6" s="2"/>
      <c r="N6" s="13"/>
      <c r="O6" s="8"/>
      <c r="P6" s="9"/>
      <c r="Q6" s="2"/>
      <c r="R6" s="2"/>
      <c r="S6" s="9"/>
      <c r="T6" s="9"/>
      <c r="U6" s="2"/>
      <c r="V6" s="2"/>
      <c r="W6" s="2"/>
      <c r="X6" s="2"/>
      <c r="Y6" s="2"/>
      <c r="Z6" s="2"/>
    </row>
    <row r="7" spans="1:26" ht="15.75" customHeight="1">
      <c r="A7" s="8" t="s">
        <v>52</v>
      </c>
      <c r="B7" s="2" t="s">
        <v>46</v>
      </c>
      <c r="C7" s="2" t="s">
        <v>53</v>
      </c>
      <c r="D7" s="2" t="s">
        <v>48</v>
      </c>
      <c r="E7" s="2">
        <v>0</v>
      </c>
      <c r="F7" s="2">
        <v>62</v>
      </c>
      <c r="G7" s="2"/>
      <c r="H7" s="2"/>
      <c r="I7" s="2"/>
      <c r="J7" s="2"/>
      <c r="K7" s="11">
        <f t="shared" si="0"/>
        <v>0</v>
      </c>
      <c r="M7" s="2"/>
      <c r="N7" s="12"/>
      <c r="O7" s="2"/>
      <c r="P7" s="9"/>
      <c r="Q7" s="2"/>
      <c r="R7" s="2"/>
      <c r="S7" s="9"/>
      <c r="T7" s="9"/>
      <c r="U7" s="2"/>
      <c r="V7" s="2"/>
      <c r="W7" s="2"/>
      <c r="X7" s="2"/>
      <c r="Y7" s="2"/>
      <c r="Z7" s="2"/>
    </row>
    <row r="8" spans="1:26" ht="15.75" customHeight="1">
      <c r="A8" s="8" t="s">
        <v>54</v>
      </c>
      <c r="B8" s="2" t="s">
        <v>46</v>
      </c>
      <c r="C8" s="2" t="s">
        <v>53</v>
      </c>
      <c r="D8" s="2" t="s">
        <v>48</v>
      </c>
      <c r="E8" s="2">
        <v>0</v>
      </c>
      <c r="F8" s="2">
        <v>71</v>
      </c>
      <c r="G8" s="2"/>
      <c r="H8" s="2"/>
      <c r="I8" s="2"/>
      <c r="J8" s="2"/>
      <c r="K8" s="11">
        <f t="shared" si="0"/>
        <v>0</v>
      </c>
      <c r="M8" s="2"/>
      <c r="N8" s="14"/>
      <c r="O8" s="8"/>
      <c r="P8" s="9"/>
      <c r="Q8" s="2"/>
      <c r="R8" s="2"/>
      <c r="S8" s="9"/>
      <c r="T8" s="9"/>
      <c r="U8" s="2"/>
      <c r="V8" s="2"/>
      <c r="W8" s="2"/>
      <c r="X8" s="2"/>
      <c r="Y8" s="2"/>
      <c r="Z8" s="2"/>
    </row>
    <row r="9" spans="1:26" ht="15.75" customHeight="1">
      <c r="A9" s="8" t="s">
        <v>55</v>
      </c>
      <c r="B9" s="2" t="s">
        <v>46</v>
      </c>
      <c r="C9" s="15" t="s">
        <v>56</v>
      </c>
      <c r="D9" s="2" t="s">
        <v>48</v>
      </c>
      <c r="E9" s="2">
        <v>0</v>
      </c>
      <c r="F9" s="2">
        <v>63</v>
      </c>
      <c r="G9" s="2"/>
      <c r="H9" s="2"/>
      <c r="I9" s="2"/>
      <c r="J9" s="2"/>
      <c r="K9" s="11">
        <f t="shared" si="0"/>
        <v>0</v>
      </c>
      <c r="M9" s="2"/>
      <c r="N9" s="2"/>
      <c r="O9" s="2"/>
      <c r="P9" s="9"/>
      <c r="Q9" s="14"/>
      <c r="R9" s="9"/>
      <c r="S9" s="14"/>
      <c r="T9" s="2"/>
      <c r="U9" s="2"/>
      <c r="V9" s="2"/>
      <c r="W9" s="2"/>
      <c r="X9" s="2"/>
      <c r="Y9" s="2"/>
      <c r="Z9" s="2"/>
    </row>
    <row r="10" spans="1:26" ht="15.75" customHeight="1">
      <c r="A10" s="8" t="s">
        <v>57</v>
      </c>
      <c r="B10" s="12" t="s">
        <v>58</v>
      </c>
      <c r="C10" s="2" t="s">
        <v>47</v>
      </c>
      <c r="D10" s="2" t="s">
        <v>48</v>
      </c>
      <c r="E10" s="2">
        <v>16</v>
      </c>
      <c r="F10" s="2">
        <v>45</v>
      </c>
      <c r="G10" s="2"/>
      <c r="H10" s="2"/>
      <c r="I10" s="2">
        <v>13</v>
      </c>
      <c r="J10" s="2">
        <v>37</v>
      </c>
      <c r="K10" s="11">
        <f t="shared" si="0"/>
        <v>0.26126126126126126</v>
      </c>
      <c r="M10" s="2"/>
      <c r="N10" s="2"/>
      <c r="O10" s="2"/>
      <c r="P10" s="9"/>
      <c r="Q10" s="14"/>
      <c r="R10" s="9"/>
      <c r="S10" s="14"/>
      <c r="T10" s="2"/>
      <c r="U10" s="2"/>
      <c r="V10" s="2"/>
      <c r="W10" s="2"/>
      <c r="X10" s="2"/>
      <c r="Y10" s="2"/>
      <c r="Z10" s="2"/>
    </row>
    <row r="11" spans="1:26" ht="15.75" customHeight="1">
      <c r="A11" s="8" t="s">
        <v>59</v>
      </c>
      <c r="B11" s="12" t="s">
        <v>58</v>
      </c>
      <c r="C11" s="2" t="s">
        <v>47</v>
      </c>
      <c r="D11" s="2" t="s">
        <v>48</v>
      </c>
      <c r="E11" s="2">
        <v>13</v>
      </c>
      <c r="F11" s="2">
        <v>44</v>
      </c>
      <c r="G11" s="2">
        <v>11</v>
      </c>
      <c r="H11" s="2">
        <v>31</v>
      </c>
      <c r="I11" s="2">
        <v>9</v>
      </c>
      <c r="J11" s="2">
        <v>42</v>
      </c>
      <c r="K11" s="11">
        <f t="shared" si="0"/>
        <v>0.22</v>
      </c>
      <c r="M11" s="2"/>
      <c r="N11" s="2"/>
      <c r="O11" s="2"/>
      <c r="P11" s="9"/>
      <c r="Q11" s="14"/>
      <c r="R11" s="9"/>
      <c r="S11" s="14"/>
      <c r="T11" s="2"/>
      <c r="U11" s="2"/>
      <c r="V11" s="2"/>
      <c r="W11" s="2"/>
      <c r="X11" s="2"/>
      <c r="Y11" s="2"/>
      <c r="Z11" s="2"/>
    </row>
    <row r="12" spans="1:26" ht="15.75" customHeight="1">
      <c r="A12" s="8" t="s">
        <v>60</v>
      </c>
      <c r="B12" s="12" t="s">
        <v>58</v>
      </c>
      <c r="C12" s="2" t="s">
        <v>47</v>
      </c>
      <c r="D12" s="2" t="s">
        <v>48</v>
      </c>
      <c r="E12" s="2">
        <v>15</v>
      </c>
      <c r="F12" s="2">
        <v>45</v>
      </c>
      <c r="G12" s="2">
        <v>16</v>
      </c>
      <c r="H12" s="2">
        <v>46</v>
      </c>
      <c r="I12" s="2">
        <v>12</v>
      </c>
      <c r="J12" s="2">
        <v>43</v>
      </c>
      <c r="K12" s="11">
        <f t="shared" si="0"/>
        <v>0.24293785310734464</v>
      </c>
      <c r="M12" s="2"/>
      <c r="N12" s="2"/>
      <c r="O12" s="2"/>
      <c r="P12" s="9"/>
      <c r="Q12" s="2"/>
      <c r="R12" s="2"/>
      <c r="S12" s="14"/>
      <c r="T12" s="2"/>
      <c r="U12" s="2"/>
      <c r="V12" s="2"/>
      <c r="W12" s="2"/>
      <c r="X12" s="2"/>
      <c r="Y12" s="2"/>
      <c r="Z12" s="2"/>
    </row>
    <row r="13" spans="1:26" ht="15.75" customHeight="1">
      <c r="A13" s="8" t="s">
        <v>61</v>
      </c>
      <c r="B13" s="12" t="s">
        <v>58</v>
      </c>
      <c r="C13" s="2" t="s">
        <v>47</v>
      </c>
      <c r="D13" s="2" t="s">
        <v>48</v>
      </c>
      <c r="E13" s="2">
        <v>12</v>
      </c>
      <c r="F13" s="2">
        <v>45</v>
      </c>
      <c r="G13" s="2">
        <v>14</v>
      </c>
      <c r="H13" s="2">
        <v>37</v>
      </c>
      <c r="I13" s="2">
        <v>17</v>
      </c>
      <c r="J13" s="2">
        <v>44</v>
      </c>
      <c r="K13" s="11">
        <f t="shared" si="0"/>
        <v>0.25443786982248523</v>
      </c>
      <c r="M13" s="2"/>
      <c r="N13" s="2"/>
      <c r="O13" s="2"/>
      <c r="P13" s="9"/>
      <c r="Q13" s="14"/>
      <c r="R13" s="9"/>
      <c r="S13" s="14"/>
      <c r="T13" s="2"/>
      <c r="U13" s="2"/>
      <c r="V13" s="2"/>
      <c r="W13" s="2"/>
      <c r="X13" s="2"/>
      <c r="Y13" s="2"/>
      <c r="Z13" s="2"/>
    </row>
    <row r="14" spans="1:26" ht="15.75" customHeight="1">
      <c r="A14" s="8" t="s">
        <v>62</v>
      </c>
      <c r="B14" s="13" t="s">
        <v>63</v>
      </c>
      <c r="C14" s="8" t="s">
        <v>53</v>
      </c>
      <c r="D14" s="2" t="s">
        <v>48</v>
      </c>
      <c r="E14" s="8">
        <v>7</v>
      </c>
      <c r="F14" s="8">
        <v>49</v>
      </c>
      <c r="G14" s="8">
        <v>4</v>
      </c>
      <c r="H14" s="8">
        <v>57</v>
      </c>
      <c r="I14" s="8">
        <v>7</v>
      </c>
      <c r="J14" s="8">
        <v>60</v>
      </c>
      <c r="K14" s="11">
        <f t="shared" si="0"/>
        <v>9.7826086956521743E-2</v>
      </c>
      <c r="M14" s="2"/>
      <c r="N14" s="2"/>
      <c r="O14" s="2"/>
      <c r="P14" s="9"/>
      <c r="Q14" s="2"/>
      <c r="R14" s="2"/>
      <c r="S14" s="14"/>
      <c r="T14" s="2"/>
      <c r="U14" s="2"/>
      <c r="V14" s="2"/>
      <c r="W14" s="2"/>
      <c r="X14" s="2"/>
      <c r="Y14" s="2"/>
      <c r="Z14" s="2"/>
    </row>
    <row r="15" spans="1:26" ht="15.75" customHeight="1">
      <c r="A15" s="8" t="s">
        <v>64</v>
      </c>
      <c r="B15" s="13" t="s">
        <v>65</v>
      </c>
      <c r="C15" s="8" t="s">
        <v>53</v>
      </c>
      <c r="D15" s="2" t="s">
        <v>48</v>
      </c>
      <c r="E15" s="8">
        <v>9</v>
      </c>
      <c r="F15" s="8">
        <v>60</v>
      </c>
      <c r="G15" s="8">
        <v>6</v>
      </c>
      <c r="H15" s="8">
        <v>66</v>
      </c>
      <c r="I15" s="8">
        <v>4</v>
      </c>
      <c r="J15" s="8">
        <v>56</v>
      </c>
      <c r="K15" s="11">
        <f t="shared" si="0"/>
        <v>9.4527363184079602E-2</v>
      </c>
      <c r="M15" s="2"/>
      <c r="N15" s="2"/>
      <c r="O15" s="2"/>
      <c r="P15" s="9"/>
      <c r="Q15" s="2"/>
      <c r="R15" s="2"/>
      <c r="S15" s="14"/>
      <c r="T15" s="2"/>
      <c r="U15" s="2"/>
      <c r="V15" s="2"/>
      <c r="W15" s="2"/>
      <c r="X15" s="2"/>
      <c r="Y15" s="2"/>
      <c r="Z15" s="2"/>
    </row>
    <row r="16" spans="1:26" ht="15.75" customHeight="1">
      <c r="A16" s="8" t="s">
        <v>66</v>
      </c>
      <c r="B16" s="13" t="s">
        <v>67</v>
      </c>
      <c r="C16" s="8" t="s">
        <v>53</v>
      </c>
      <c r="D16" s="2" t="s">
        <v>48</v>
      </c>
      <c r="E16" s="8">
        <v>4</v>
      </c>
      <c r="F16" s="8">
        <v>42</v>
      </c>
      <c r="G16" s="8">
        <v>3</v>
      </c>
      <c r="H16" s="8">
        <v>52</v>
      </c>
      <c r="I16" s="8">
        <v>1</v>
      </c>
      <c r="J16" s="8">
        <v>40</v>
      </c>
      <c r="K16" s="11">
        <f t="shared" si="0"/>
        <v>5.6338028169014086E-2</v>
      </c>
      <c r="L16" s="16"/>
      <c r="M16" s="2"/>
      <c r="N16" s="2"/>
      <c r="O16" s="2"/>
      <c r="P16" s="9"/>
      <c r="Q16" s="2"/>
      <c r="R16" s="2"/>
      <c r="S16" s="14"/>
      <c r="T16" s="2"/>
      <c r="U16" s="2"/>
      <c r="V16" s="2"/>
      <c r="W16" s="2"/>
      <c r="X16" s="2"/>
      <c r="Y16" s="2"/>
      <c r="Z16" s="2"/>
    </row>
    <row r="17" spans="1:26" ht="15.75" customHeight="1">
      <c r="A17" s="17" t="s">
        <v>68</v>
      </c>
      <c r="B17" s="12" t="s">
        <v>58</v>
      </c>
      <c r="C17" s="15" t="s">
        <v>53</v>
      </c>
      <c r="D17" s="2" t="s">
        <v>48</v>
      </c>
      <c r="E17" s="15">
        <v>4</v>
      </c>
      <c r="F17" s="15">
        <v>58</v>
      </c>
      <c r="G17" s="15">
        <v>6</v>
      </c>
      <c r="H17" s="15">
        <v>56</v>
      </c>
      <c r="I17" s="15">
        <v>5</v>
      </c>
      <c r="J17" s="15">
        <v>49</v>
      </c>
      <c r="K17" s="18">
        <f t="shared" si="0"/>
        <v>8.4269662921348312E-2</v>
      </c>
      <c r="M17" s="2"/>
      <c r="N17" s="2"/>
      <c r="O17" s="2"/>
      <c r="P17" s="9"/>
      <c r="Q17" s="2"/>
      <c r="R17" s="2"/>
      <c r="S17" s="14"/>
      <c r="T17" s="2"/>
      <c r="U17" s="2"/>
      <c r="V17" s="2"/>
      <c r="W17" s="2"/>
      <c r="X17" s="2"/>
      <c r="Y17" s="2"/>
      <c r="Z17" s="2"/>
    </row>
    <row r="18" spans="1:26" ht="15.75" customHeight="1">
      <c r="A18" s="17" t="s">
        <v>69</v>
      </c>
      <c r="B18" s="12" t="s">
        <v>58</v>
      </c>
      <c r="C18" s="15" t="s">
        <v>53</v>
      </c>
      <c r="D18" s="2" t="s">
        <v>48</v>
      </c>
      <c r="E18" s="15">
        <v>12</v>
      </c>
      <c r="F18" s="15">
        <v>53</v>
      </c>
      <c r="G18" s="15">
        <v>1</v>
      </c>
      <c r="H18" s="15">
        <v>46</v>
      </c>
      <c r="I18" s="15">
        <v>6</v>
      </c>
      <c r="J18" s="15">
        <v>48</v>
      </c>
      <c r="K18" s="18">
        <f t="shared" si="0"/>
        <v>0.1144578313253012</v>
      </c>
      <c r="M18" s="2"/>
      <c r="N18" s="2"/>
      <c r="O18" s="2"/>
      <c r="P18" s="9"/>
      <c r="Q18" s="2"/>
      <c r="R18" s="2"/>
      <c r="S18" s="14"/>
      <c r="T18" s="19"/>
      <c r="U18" s="2"/>
      <c r="V18" s="2"/>
      <c r="W18" s="2"/>
      <c r="X18" s="2"/>
      <c r="Y18" s="2"/>
      <c r="Z18" s="2"/>
    </row>
    <row r="19" spans="1:26" ht="15.75" customHeight="1">
      <c r="A19" s="8" t="s">
        <v>70</v>
      </c>
      <c r="B19" s="12" t="s">
        <v>58</v>
      </c>
      <c r="C19" s="2" t="s">
        <v>53</v>
      </c>
      <c r="D19" s="2" t="s">
        <v>48</v>
      </c>
      <c r="E19" s="2">
        <v>6</v>
      </c>
      <c r="F19" s="2">
        <v>60</v>
      </c>
      <c r="G19" s="2">
        <v>7</v>
      </c>
      <c r="H19" s="2">
        <v>38</v>
      </c>
      <c r="I19" s="2">
        <v>3</v>
      </c>
      <c r="J19" s="2">
        <v>45</v>
      </c>
      <c r="K19" s="11">
        <f t="shared" si="0"/>
        <v>0.10062893081761007</v>
      </c>
      <c r="M19" s="2"/>
      <c r="N19" s="2"/>
      <c r="O19" s="2"/>
      <c r="P19" s="9"/>
      <c r="Q19" s="2"/>
      <c r="R19" s="2"/>
      <c r="S19" s="14"/>
      <c r="T19" s="19"/>
      <c r="U19" s="2"/>
      <c r="V19" s="2"/>
      <c r="W19" s="2"/>
      <c r="X19" s="2"/>
      <c r="Y19" s="2"/>
      <c r="Z19" s="2"/>
    </row>
    <row r="20" spans="1:26" ht="15.75" customHeight="1">
      <c r="A20" s="8" t="s">
        <v>71</v>
      </c>
      <c r="B20" s="12" t="s">
        <v>58</v>
      </c>
      <c r="C20" s="2" t="s">
        <v>53</v>
      </c>
      <c r="D20" s="2" t="s">
        <v>48</v>
      </c>
      <c r="E20" s="2">
        <v>6</v>
      </c>
      <c r="F20" s="2">
        <v>61</v>
      </c>
      <c r="G20" s="2">
        <v>8</v>
      </c>
      <c r="H20" s="2">
        <v>53</v>
      </c>
      <c r="I20" s="2">
        <v>4</v>
      </c>
      <c r="J20" s="2">
        <v>47</v>
      </c>
      <c r="K20" s="11">
        <f t="shared" si="0"/>
        <v>0.1005586592178771</v>
      </c>
      <c r="M20" s="2"/>
      <c r="N20" s="2"/>
      <c r="O20" s="2"/>
      <c r="P20" s="9"/>
      <c r="Q20" s="2"/>
      <c r="R20" s="2"/>
      <c r="S20" s="14"/>
      <c r="T20" s="19"/>
      <c r="U20" s="2"/>
      <c r="V20" s="2"/>
      <c r="W20" s="2"/>
      <c r="X20" s="2"/>
      <c r="Y20" s="2"/>
      <c r="Z20" s="2"/>
    </row>
    <row r="21" spans="1:26" ht="15.75" customHeight="1">
      <c r="A21" s="8" t="s">
        <v>72</v>
      </c>
      <c r="B21" s="12" t="s">
        <v>58</v>
      </c>
      <c r="C21" s="2" t="s">
        <v>53</v>
      </c>
      <c r="D21" s="2" t="s">
        <v>48</v>
      </c>
      <c r="E21" s="2">
        <v>2</v>
      </c>
      <c r="F21" s="2">
        <v>56</v>
      </c>
      <c r="G21" s="2">
        <v>3</v>
      </c>
      <c r="H21" s="2">
        <v>73</v>
      </c>
      <c r="I21" s="2">
        <v>5</v>
      </c>
      <c r="J21" s="2">
        <v>67</v>
      </c>
      <c r="K21" s="11">
        <f t="shared" si="0"/>
        <v>4.8543689320388349E-2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9" t="s">
        <v>73</v>
      </c>
      <c r="B22" s="13" t="s">
        <v>74</v>
      </c>
      <c r="C22" s="9" t="s">
        <v>53</v>
      </c>
      <c r="D22" s="2" t="s">
        <v>48</v>
      </c>
      <c r="E22" s="9">
        <v>6</v>
      </c>
      <c r="F22" s="9">
        <v>56</v>
      </c>
      <c r="G22" s="9">
        <v>3</v>
      </c>
      <c r="H22" s="9">
        <v>43</v>
      </c>
      <c r="I22" s="9">
        <v>4</v>
      </c>
      <c r="J22" s="9">
        <v>51</v>
      </c>
      <c r="K22" s="11">
        <f t="shared" si="0"/>
        <v>7.9754601226993863E-2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8" t="s">
        <v>75</v>
      </c>
      <c r="B23" s="13" t="s">
        <v>76</v>
      </c>
      <c r="C23" s="8" t="s">
        <v>53</v>
      </c>
      <c r="D23" s="2" t="s">
        <v>48</v>
      </c>
      <c r="E23" s="8">
        <v>3</v>
      </c>
      <c r="F23" s="8">
        <v>58</v>
      </c>
      <c r="G23" s="8">
        <v>2</v>
      </c>
      <c r="H23" s="8">
        <v>46</v>
      </c>
      <c r="I23" s="8">
        <v>2</v>
      </c>
      <c r="J23" s="8">
        <v>46</v>
      </c>
      <c r="K23" s="11">
        <f t="shared" si="0"/>
        <v>4.4585987261146494E-2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8" t="s">
        <v>77</v>
      </c>
      <c r="B24" s="13" t="s">
        <v>78</v>
      </c>
      <c r="C24" s="8" t="s">
        <v>53</v>
      </c>
      <c r="D24" s="2" t="s">
        <v>48</v>
      </c>
      <c r="E24" s="8">
        <v>4</v>
      </c>
      <c r="F24" s="8">
        <v>60</v>
      </c>
      <c r="G24" s="8">
        <v>3</v>
      </c>
      <c r="H24" s="8">
        <v>57</v>
      </c>
      <c r="I24" s="8">
        <v>5</v>
      </c>
      <c r="J24" s="8">
        <v>41</v>
      </c>
      <c r="K24" s="11">
        <f t="shared" si="0"/>
        <v>7.0588235294117646E-2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8" t="s">
        <v>79</v>
      </c>
      <c r="B25" s="13" t="s">
        <v>80</v>
      </c>
      <c r="C25" s="8" t="s">
        <v>53</v>
      </c>
      <c r="D25" s="2" t="s">
        <v>48</v>
      </c>
      <c r="E25" s="8">
        <v>6</v>
      </c>
      <c r="F25" s="8">
        <v>54</v>
      </c>
      <c r="G25" s="8">
        <v>6</v>
      </c>
      <c r="H25" s="8">
        <v>45</v>
      </c>
      <c r="I25" s="8">
        <v>2</v>
      </c>
      <c r="J25" s="8">
        <v>58</v>
      </c>
      <c r="K25" s="11">
        <f t="shared" si="0"/>
        <v>8.1871345029239762E-2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8" t="s">
        <v>81</v>
      </c>
      <c r="B26" s="13" t="s">
        <v>82</v>
      </c>
      <c r="C26" s="8" t="s">
        <v>53</v>
      </c>
      <c r="D26" s="2" t="s">
        <v>48</v>
      </c>
      <c r="E26" s="8">
        <v>5</v>
      </c>
      <c r="F26" s="8">
        <v>59</v>
      </c>
      <c r="G26" s="8">
        <v>5</v>
      </c>
      <c r="H26" s="8">
        <v>45</v>
      </c>
      <c r="I26" s="8">
        <v>5</v>
      </c>
      <c r="J26" s="8">
        <v>54</v>
      </c>
      <c r="K26" s="11">
        <f t="shared" si="0"/>
        <v>8.6705202312138727E-2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8" t="s">
        <v>83</v>
      </c>
      <c r="B27" s="20" t="s">
        <v>58</v>
      </c>
      <c r="C27" s="8" t="s">
        <v>53</v>
      </c>
      <c r="D27" s="2" t="s">
        <v>48</v>
      </c>
      <c r="E27" s="8">
        <v>2</v>
      </c>
      <c r="F27" s="8">
        <v>52</v>
      </c>
      <c r="G27" s="8">
        <v>3</v>
      </c>
      <c r="H27" s="8">
        <v>46</v>
      </c>
      <c r="I27" s="8">
        <v>6</v>
      </c>
      <c r="J27" s="8">
        <v>47</v>
      </c>
      <c r="K27" s="11">
        <f t="shared" si="0"/>
        <v>7.0512820512820512E-2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8" t="s">
        <v>84</v>
      </c>
      <c r="B28" s="20" t="s">
        <v>58</v>
      </c>
      <c r="C28" s="8" t="s">
        <v>53</v>
      </c>
      <c r="D28" s="2" t="s">
        <v>48</v>
      </c>
      <c r="E28" s="8">
        <v>8</v>
      </c>
      <c r="F28" s="8">
        <v>56</v>
      </c>
      <c r="G28" s="8">
        <v>1</v>
      </c>
      <c r="H28" s="8">
        <v>49</v>
      </c>
      <c r="I28" s="8">
        <v>1</v>
      </c>
      <c r="J28" s="8">
        <v>51</v>
      </c>
      <c r="K28" s="11">
        <f t="shared" si="0"/>
        <v>6.0240963855421686E-2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8" t="s">
        <v>85</v>
      </c>
      <c r="B29" s="20" t="s">
        <v>58</v>
      </c>
      <c r="C29" s="8" t="s">
        <v>53</v>
      </c>
      <c r="D29" s="2" t="s">
        <v>48</v>
      </c>
      <c r="E29" s="8">
        <v>5</v>
      </c>
      <c r="F29" s="8">
        <v>59</v>
      </c>
      <c r="G29" s="8">
        <v>7</v>
      </c>
      <c r="H29" s="8">
        <v>46</v>
      </c>
      <c r="I29" s="8">
        <v>4</v>
      </c>
      <c r="J29" s="8">
        <v>58</v>
      </c>
      <c r="K29" s="11">
        <f t="shared" si="0"/>
        <v>8.9385474860335198E-2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8" t="s">
        <v>86</v>
      </c>
      <c r="B30" s="20" t="s">
        <v>58</v>
      </c>
      <c r="C30" s="8" t="s">
        <v>53</v>
      </c>
      <c r="D30" s="2" t="s">
        <v>48</v>
      </c>
      <c r="E30" s="8">
        <v>4</v>
      </c>
      <c r="F30" s="8">
        <v>60</v>
      </c>
      <c r="G30" s="8">
        <v>2</v>
      </c>
      <c r="H30" s="8">
        <v>57</v>
      </c>
      <c r="I30" s="8">
        <v>2</v>
      </c>
      <c r="J30" s="8">
        <v>42</v>
      </c>
      <c r="K30" s="11">
        <f t="shared" si="0"/>
        <v>4.790419161676647E-2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8" t="s">
        <v>87</v>
      </c>
      <c r="B31" s="20" t="s">
        <v>58</v>
      </c>
      <c r="C31" s="8" t="s">
        <v>53</v>
      </c>
      <c r="D31" s="2" t="s">
        <v>48</v>
      </c>
      <c r="E31" s="8">
        <v>3</v>
      </c>
      <c r="F31" s="8">
        <v>52</v>
      </c>
      <c r="G31" s="8">
        <v>5</v>
      </c>
      <c r="H31" s="8">
        <v>53</v>
      </c>
      <c r="I31" s="8">
        <v>5</v>
      </c>
      <c r="J31" s="8">
        <v>52</v>
      </c>
      <c r="K31" s="11">
        <f t="shared" si="0"/>
        <v>7.6470588235294124E-2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8" t="s">
        <v>88</v>
      </c>
      <c r="B32" s="20" t="s">
        <v>58</v>
      </c>
      <c r="C32" s="8" t="s">
        <v>53</v>
      </c>
      <c r="D32" s="2" t="s">
        <v>48</v>
      </c>
      <c r="E32" s="8">
        <v>3</v>
      </c>
      <c r="F32" s="8">
        <v>47</v>
      </c>
      <c r="G32" s="8">
        <v>3</v>
      </c>
      <c r="H32" s="8">
        <v>67</v>
      </c>
      <c r="I32" s="8">
        <v>4</v>
      </c>
      <c r="J32" s="8">
        <v>45</v>
      </c>
      <c r="K32" s="11">
        <f t="shared" si="0"/>
        <v>5.9171597633136092E-2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17" t="s">
        <v>89</v>
      </c>
      <c r="B33" s="20" t="s">
        <v>58</v>
      </c>
      <c r="C33" s="17" t="s">
        <v>53</v>
      </c>
      <c r="D33" s="2" t="s">
        <v>48</v>
      </c>
      <c r="E33" s="17">
        <v>8</v>
      </c>
      <c r="F33" s="17">
        <v>64</v>
      </c>
      <c r="G33" s="17">
        <v>3</v>
      </c>
      <c r="H33" s="17">
        <v>40</v>
      </c>
      <c r="I33" s="17">
        <v>4</v>
      </c>
      <c r="J33" s="17">
        <v>51</v>
      </c>
      <c r="K33" s="18">
        <f t="shared" si="0"/>
        <v>8.8235294117647065E-2</v>
      </c>
      <c r="M33" s="21"/>
      <c r="N33" s="16"/>
      <c r="O33" s="21"/>
    </row>
    <row r="34" spans="1:26" ht="15.75" customHeight="1">
      <c r="A34" s="8" t="s">
        <v>90</v>
      </c>
      <c r="B34" s="20" t="s">
        <v>58</v>
      </c>
      <c r="C34" s="8" t="s">
        <v>53</v>
      </c>
      <c r="D34" s="2" t="s">
        <v>48</v>
      </c>
      <c r="E34" s="8">
        <v>15</v>
      </c>
      <c r="F34" s="8">
        <v>58</v>
      </c>
      <c r="G34" s="8">
        <v>3</v>
      </c>
      <c r="H34" s="8">
        <v>68</v>
      </c>
      <c r="I34" s="8">
        <v>9</v>
      </c>
      <c r="J34" s="8">
        <v>51</v>
      </c>
      <c r="K34" s="11">
        <f t="shared" si="0"/>
        <v>0.13235294117647059</v>
      </c>
      <c r="M34" s="21"/>
      <c r="N34" s="21"/>
      <c r="O34" s="21"/>
    </row>
    <row r="35" spans="1:26" ht="15.75" customHeight="1">
      <c r="A35" s="8" t="s">
        <v>91</v>
      </c>
      <c r="B35" s="20" t="s">
        <v>58</v>
      </c>
      <c r="C35" s="8" t="s">
        <v>53</v>
      </c>
      <c r="D35" s="2" t="s">
        <v>48</v>
      </c>
      <c r="E35" s="8">
        <v>6</v>
      </c>
      <c r="F35" s="8">
        <v>52</v>
      </c>
      <c r="G35" s="8">
        <v>6</v>
      </c>
      <c r="H35" s="8">
        <v>50</v>
      </c>
      <c r="I35" s="8">
        <v>4</v>
      </c>
      <c r="J35" s="8">
        <v>38</v>
      </c>
      <c r="K35" s="11">
        <f t="shared" si="0"/>
        <v>0.10256410256410256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8" t="s">
        <v>92</v>
      </c>
      <c r="B36" s="12" t="s">
        <v>58</v>
      </c>
      <c r="C36" s="2" t="s">
        <v>56</v>
      </c>
      <c r="D36" s="2" t="s">
        <v>48</v>
      </c>
      <c r="E36" s="2">
        <v>0</v>
      </c>
      <c r="F36" s="2">
        <v>63</v>
      </c>
      <c r="G36" s="2"/>
      <c r="H36" s="2"/>
      <c r="I36" s="2"/>
      <c r="J36" s="2"/>
      <c r="K36" s="11">
        <f t="shared" si="0"/>
        <v>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8" t="s">
        <v>93</v>
      </c>
      <c r="B37" s="12" t="s">
        <v>58</v>
      </c>
      <c r="C37" s="2" t="s">
        <v>56</v>
      </c>
      <c r="D37" s="2" t="s">
        <v>48</v>
      </c>
      <c r="E37" s="2">
        <v>0</v>
      </c>
      <c r="F37" s="2">
        <v>63</v>
      </c>
      <c r="G37" s="2"/>
      <c r="H37" s="2"/>
      <c r="I37" s="2"/>
      <c r="J37" s="2"/>
      <c r="K37" s="11">
        <f t="shared" si="0"/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8" t="s">
        <v>94</v>
      </c>
      <c r="B38" s="12" t="s">
        <v>58</v>
      </c>
      <c r="C38" s="2" t="s">
        <v>56</v>
      </c>
      <c r="D38" s="2" t="s">
        <v>48</v>
      </c>
      <c r="E38" s="2">
        <v>1</v>
      </c>
      <c r="F38" s="2">
        <v>66</v>
      </c>
      <c r="G38" s="2">
        <v>0</v>
      </c>
      <c r="H38" s="2">
        <v>61</v>
      </c>
      <c r="I38" s="2">
        <v>0</v>
      </c>
      <c r="J38" s="2">
        <v>51</v>
      </c>
      <c r="K38" s="11">
        <f t="shared" si="0"/>
        <v>5.5865921787709499E-3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8" t="s">
        <v>95</v>
      </c>
      <c r="B39" s="12" t="s">
        <v>58</v>
      </c>
      <c r="C39" s="15" t="s">
        <v>56</v>
      </c>
      <c r="D39" s="2" t="s">
        <v>48</v>
      </c>
      <c r="E39" s="2">
        <v>0</v>
      </c>
      <c r="F39" s="2">
        <v>64</v>
      </c>
      <c r="G39" s="2"/>
      <c r="H39" s="2"/>
      <c r="I39" s="2"/>
      <c r="J39" s="2"/>
      <c r="K39" s="11">
        <f t="shared" si="0"/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8" t="s">
        <v>96</v>
      </c>
      <c r="B40" s="14" t="s">
        <v>97</v>
      </c>
      <c r="C40" s="8" t="s">
        <v>56</v>
      </c>
      <c r="D40" s="2" t="s">
        <v>48</v>
      </c>
      <c r="E40" s="8">
        <v>26</v>
      </c>
      <c r="F40" s="8">
        <v>41</v>
      </c>
      <c r="G40" s="8">
        <v>15</v>
      </c>
      <c r="H40" s="8">
        <v>51</v>
      </c>
      <c r="I40" s="8">
        <v>18</v>
      </c>
      <c r="J40" s="8">
        <v>49</v>
      </c>
      <c r="K40" s="11">
        <f t="shared" si="0"/>
        <v>0.29499999999999998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8" t="s">
        <v>98</v>
      </c>
      <c r="B41" s="14" t="s">
        <v>97</v>
      </c>
      <c r="C41" s="8" t="s">
        <v>56</v>
      </c>
      <c r="D41" s="2" t="s">
        <v>48</v>
      </c>
      <c r="E41" s="8">
        <v>17</v>
      </c>
      <c r="F41" s="8">
        <v>47</v>
      </c>
      <c r="G41" s="8">
        <v>7</v>
      </c>
      <c r="H41" s="8">
        <v>55</v>
      </c>
      <c r="I41" s="8">
        <v>8</v>
      </c>
      <c r="J41" s="8">
        <v>47</v>
      </c>
      <c r="K41" s="11">
        <f t="shared" si="0"/>
        <v>0.17679558011049723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8" t="s">
        <v>99</v>
      </c>
      <c r="B42" s="22" t="s">
        <v>97</v>
      </c>
      <c r="C42" s="2" t="s">
        <v>56</v>
      </c>
      <c r="D42" s="2" t="s">
        <v>48</v>
      </c>
      <c r="E42" s="2">
        <v>9</v>
      </c>
      <c r="F42" s="2">
        <v>54</v>
      </c>
      <c r="G42" s="2">
        <v>11</v>
      </c>
      <c r="H42" s="2">
        <v>44</v>
      </c>
      <c r="I42" s="2">
        <v>12</v>
      </c>
      <c r="J42" s="2">
        <v>43</v>
      </c>
      <c r="K42" s="11">
        <f t="shared" si="0"/>
        <v>0.18497109826589594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9" t="s">
        <v>100</v>
      </c>
      <c r="B43" s="22" t="s">
        <v>97</v>
      </c>
      <c r="C43" s="2" t="s">
        <v>56</v>
      </c>
      <c r="D43" s="2" t="s">
        <v>48</v>
      </c>
      <c r="E43" s="2">
        <v>11</v>
      </c>
      <c r="F43" s="2">
        <v>57</v>
      </c>
      <c r="G43" s="2">
        <v>15</v>
      </c>
      <c r="H43" s="2">
        <v>48</v>
      </c>
      <c r="I43" s="2">
        <v>17</v>
      </c>
      <c r="J43" s="2">
        <v>45</v>
      </c>
      <c r="K43" s="11">
        <f t="shared" si="0"/>
        <v>0.22279792746113988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8" t="s">
        <v>101</v>
      </c>
      <c r="B44" s="22" t="s">
        <v>97</v>
      </c>
      <c r="C44" s="2" t="s">
        <v>56</v>
      </c>
      <c r="D44" s="2" t="s">
        <v>48</v>
      </c>
      <c r="E44" s="2">
        <v>19</v>
      </c>
      <c r="F44" s="2">
        <v>38</v>
      </c>
      <c r="G44" s="2">
        <v>11</v>
      </c>
      <c r="H44" s="2">
        <v>39</v>
      </c>
      <c r="I44" s="2">
        <v>11</v>
      </c>
      <c r="J44" s="2">
        <v>48</v>
      </c>
      <c r="K44" s="11">
        <f t="shared" si="0"/>
        <v>0.24698795180722891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8" t="s">
        <v>102</v>
      </c>
      <c r="B45" s="14" t="s">
        <v>97</v>
      </c>
      <c r="C45" s="8" t="s">
        <v>56</v>
      </c>
      <c r="D45" s="2" t="s">
        <v>48</v>
      </c>
      <c r="E45" s="8">
        <v>9</v>
      </c>
      <c r="F45" s="8">
        <v>46</v>
      </c>
      <c r="G45" s="8">
        <v>14</v>
      </c>
      <c r="H45" s="8">
        <v>30</v>
      </c>
      <c r="I45" s="8">
        <v>9</v>
      </c>
      <c r="J45" s="8">
        <v>44</v>
      </c>
      <c r="K45" s="11">
        <f t="shared" si="0"/>
        <v>0.21052631578947367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8" t="s">
        <v>103</v>
      </c>
      <c r="B46" s="14" t="s">
        <v>97</v>
      </c>
      <c r="C46" s="8" t="s">
        <v>56</v>
      </c>
      <c r="D46" s="2" t="s">
        <v>48</v>
      </c>
      <c r="E46" s="8">
        <v>10</v>
      </c>
      <c r="F46" s="8">
        <v>52</v>
      </c>
      <c r="G46" s="8">
        <v>18</v>
      </c>
      <c r="H46" s="8">
        <v>47</v>
      </c>
      <c r="I46" s="8">
        <v>16</v>
      </c>
      <c r="J46" s="8">
        <v>55</v>
      </c>
      <c r="K46" s="11">
        <f t="shared" si="0"/>
        <v>0.22222222222222221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8" t="s">
        <v>104</v>
      </c>
      <c r="B47" s="14" t="s">
        <v>97</v>
      </c>
      <c r="C47" s="8" t="s">
        <v>56</v>
      </c>
      <c r="D47" s="2" t="s">
        <v>48</v>
      </c>
      <c r="E47" s="8">
        <v>16</v>
      </c>
      <c r="F47" s="8">
        <v>45</v>
      </c>
      <c r="G47" s="8">
        <v>11</v>
      </c>
      <c r="H47" s="8">
        <v>27</v>
      </c>
      <c r="I47" s="8">
        <v>15</v>
      </c>
      <c r="J47" s="8">
        <v>38</v>
      </c>
      <c r="K47" s="11">
        <f t="shared" si="0"/>
        <v>0.27631578947368424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8" t="s">
        <v>105</v>
      </c>
      <c r="B48" s="22" t="s">
        <v>97</v>
      </c>
      <c r="C48" s="8" t="s">
        <v>56</v>
      </c>
      <c r="D48" s="2" t="s">
        <v>48</v>
      </c>
      <c r="E48" s="8">
        <v>24</v>
      </c>
      <c r="F48" s="8">
        <v>31</v>
      </c>
      <c r="G48" s="8">
        <v>13</v>
      </c>
      <c r="H48" s="8">
        <v>52</v>
      </c>
      <c r="I48" s="8">
        <v>16</v>
      </c>
      <c r="J48" s="8">
        <v>47</v>
      </c>
      <c r="K48" s="11">
        <f t="shared" si="0"/>
        <v>0.2896174863387978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8" t="s">
        <v>106</v>
      </c>
      <c r="B49" s="22" t="s">
        <v>97</v>
      </c>
      <c r="C49" s="8" t="s">
        <v>56</v>
      </c>
      <c r="D49" s="2" t="s">
        <v>48</v>
      </c>
      <c r="E49" s="8">
        <v>10</v>
      </c>
      <c r="F49" s="8">
        <v>57</v>
      </c>
      <c r="G49" s="8">
        <v>10</v>
      </c>
      <c r="H49" s="8">
        <v>43</v>
      </c>
      <c r="I49" s="8">
        <v>13</v>
      </c>
      <c r="J49" s="8">
        <v>43</v>
      </c>
      <c r="K49" s="11">
        <f t="shared" si="0"/>
        <v>0.1875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8" t="s">
        <v>107</v>
      </c>
      <c r="B50" s="22" t="s">
        <v>97</v>
      </c>
      <c r="C50" s="8" t="s">
        <v>56</v>
      </c>
      <c r="D50" s="2" t="s">
        <v>48</v>
      </c>
      <c r="E50" s="8">
        <v>10</v>
      </c>
      <c r="F50" s="8">
        <v>56</v>
      </c>
      <c r="G50" s="8">
        <v>6</v>
      </c>
      <c r="H50" s="8">
        <v>59</v>
      </c>
      <c r="I50" s="8">
        <v>12</v>
      </c>
      <c r="J50" s="8">
        <v>47</v>
      </c>
      <c r="K50" s="11">
        <f t="shared" si="0"/>
        <v>0.14736842105263157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8" t="s">
        <v>108</v>
      </c>
      <c r="B51" s="22" t="s">
        <v>97</v>
      </c>
      <c r="C51" s="8" t="s">
        <v>56</v>
      </c>
      <c r="D51" s="2" t="s">
        <v>48</v>
      </c>
      <c r="E51" s="8">
        <v>21</v>
      </c>
      <c r="F51" s="8">
        <v>47</v>
      </c>
      <c r="G51" s="8">
        <v>19</v>
      </c>
      <c r="H51" s="8">
        <v>49</v>
      </c>
      <c r="I51" s="8">
        <v>14</v>
      </c>
      <c r="J51" s="8">
        <v>42</v>
      </c>
      <c r="K51" s="11">
        <f t="shared" si="0"/>
        <v>0.28125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8" t="s">
        <v>109</v>
      </c>
      <c r="B52" s="22" t="s">
        <v>97</v>
      </c>
      <c r="C52" s="8" t="s">
        <v>56</v>
      </c>
      <c r="D52" s="2" t="s">
        <v>48</v>
      </c>
      <c r="E52" s="8">
        <v>9</v>
      </c>
      <c r="F52" s="8">
        <v>52</v>
      </c>
      <c r="G52" s="8">
        <v>10</v>
      </c>
      <c r="H52" s="8">
        <v>45</v>
      </c>
      <c r="I52" s="8">
        <v>10</v>
      </c>
      <c r="J52" s="8">
        <v>46</v>
      </c>
      <c r="K52" s="11">
        <f t="shared" si="0"/>
        <v>0.16860465116279069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8" t="s">
        <v>110</v>
      </c>
      <c r="B53" s="22" t="s">
        <v>97</v>
      </c>
      <c r="C53" s="8" t="s">
        <v>56</v>
      </c>
      <c r="D53" s="2" t="s">
        <v>48</v>
      </c>
      <c r="E53" s="8">
        <v>11</v>
      </c>
      <c r="F53" s="8">
        <v>48</v>
      </c>
      <c r="G53" s="8">
        <v>8</v>
      </c>
      <c r="H53" s="8">
        <v>36</v>
      </c>
      <c r="I53" s="8">
        <v>7</v>
      </c>
      <c r="J53" s="8">
        <v>39</v>
      </c>
      <c r="K53" s="11">
        <f t="shared" si="0"/>
        <v>0.17449664429530201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8" t="s">
        <v>111</v>
      </c>
      <c r="B54" s="22" t="s">
        <v>97</v>
      </c>
      <c r="C54" s="8" t="s">
        <v>56</v>
      </c>
      <c r="D54" s="2" t="s">
        <v>48</v>
      </c>
      <c r="E54" s="8">
        <v>19</v>
      </c>
      <c r="F54" s="8">
        <v>50</v>
      </c>
      <c r="G54" s="8">
        <v>9</v>
      </c>
      <c r="H54" s="8">
        <v>36</v>
      </c>
      <c r="I54" s="8">
        <v>17</v>
      </c>
      <c r="J54" s="8">
        <v>37</v>
      </c>
      <c r="K54" s="11">
        <f t="shared" si="0"/>
        <v>0.26785714285714285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8"/>
      <c r="B55" s="2"/>
      <c r="C55" s="2"/>
      <c r="D55" s="2"/>
      <c r="E55" s="2"/>
      <c r="F55" s="2"/>
      <c r="G55" s="2"/>
      <c r="H55" s="2"/>
      <c r="I55" s="2"/>
      <c r="J55" s="2"/>
      <c r="K55" s="2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8"/>
      <c r="B56" s="13"/>
      <c r="C56" s="8"/>
      <c r="D56" s="8"/>
      <c r="E56" s="8"/>
      <c r="F56" s="8"/>
      <c r="G56" s="8"/>
      <c r="H56" s="8"/>
      <c r="I56" s="8"/>
      <c r="J56" s="8"/>
      <c r="K56" s="2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8"/>
      <c r="B57" s="13"/>
      <c r="C57" s="8"/>
      <c r="D57" s="8"/>
      <c r="E57" s="8"/>
      <c r="F57" s="8"/>
      <c r="G57" s="8"/>
      <c r="H57" s="8"/>
      <c r="I57" s="8"/>
      <c r="J57" s="8"/>
      <c r="K57" s="2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8"/>
      <c r="B58" s="13"/>
      <c r="C58" s="8"/>
      <c r="D58" s="8"/>
      <c r="E58" s="8"/>
      <c r="F58" s="8"/>
      <c r="G58" s="8"/>
      <c r="H58" s="8"/>
      <c r="I58" s="8"/>
      <c r="J58" s="8"/>
      <c r="K58" s="23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8"/>
      <c r="B59" s="13"/>
      <c r="C59" s="8"/>
      <c r="D59" s="8"/>
      <c r="E59" s="8"/>
      <c r="F59" s="8"/>
      <c r="G59" s="8"/>
      <c r="H59" s="8"/>
      <c r="I59" s="8"/>
      <c r="J59" s="8"/>
      <c r="K59" s="23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8"/>
      <c r="B60" s="20"/>
      <c r="C60" s="8"/>
      <c r="D60" s="8"/>
      <c r="E60" s="8"/>
      <c r="F60" s="8"/>
      <c r="G60" s="8"/>
      <c r="H60" s="8"/>
      <c r="I60" s="8"/>
      <c r="J60" s="8"/>
      <c r="K60" s="23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8"/>
      <c r="B61" s="20"/>
      <c r="C61" s="8"/>
      <c r="D61" s="8"/>
      <c r="E61" s="8"/>
      <c r="F61" s="8"/>
      <c r="G61" s="8"/>
      <c r="H61" s="8"/>
      <c r="I61" s="8"/>
      <c r="J61" s="8"/>
      <c r="K61" s="2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8"/>
      <c r="B62" s="20"/>
      <c r="C62" s="8"/>
      <c r="D62" s="8"/>
      <c r="E62" s="8"/>
      <c r="F62" s="8"/>
      <c r="G62" s="8"/>
      <c r="H62" s="8"/>
      <c r="I62" s="8"/>
      <c r="J62" s="8"/>
      <c r="K62" s="2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8"/>
      <c r="B63" s="20"/>
      <c r="C63" s="8"/>
      <c r="D63" s="8"/>
      <c r="E63" s="8"/>
      <c r="F63" s="8"/>
      <c r="G63" s="8"/>
      <c r="H63" s="8"/>
      <c r="I63" s="8"/>
      <c r="J63" s="8"/>
      <c r="K63" s="2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8"/>
      <c r="B64" s="20"/>
      <c r="C64" s="8"/>
      <c r="D64" s="8"/>
      <c r="E64" s="8"/>
      <c r="F64" s="8"/>
      <c r="G64" s="8"/>
      <c r="H64" s="8"/>
      <c r="I64" s="8"/>
      <c r="J64" s="8"/>
      <c r="K64" s="2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8"/>
      <c r="B65" s="20"/>
      <c r="C65" s="8"/>
      <c r="D65" s="8"/>
      <c r="E65" s="8"/>
      <c r="F65" s="8"/>
      <c r="G65" s="8"/>
      <c r="H65" s="8"/>
      <c r="I65" s="8"/>
      <c r="J65" s="8"/>
      <c r="K65" s="23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8"/>
      <c r="B66" s="20"/>
      <c r="C66" s="8"/>
      <c r="D66" s="8"/>
      <c r="E66" s="8"/>
      <c r="F66" s="8"/>
      <c r="G66" s="8"/>
      <c r="H66" s="8"/>
      <c r="I66" s="8"/>
      <c r="J66" s="8"/>
      <c r="K66" s="2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8"/>
      <c r="B67" s="20"/>
      <c r="C67" s="8"/>
      <c r="D67" s="8"/>
      <c r="E67" s="8"/>
      <c r="F67" s="8"/>
      <c r="G67" s="8"/>
      <c r="H67" s="8"/>
      <c r="I67" s="8"/>
      <c r="J67" s="8"/>
      <c r="K67" s="23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8"/>
      <c r="B68" s="2"/>
      <c r="C68" s="2"/>
      <c r="D68" s="2"/>
      <c r="E68" s="2"/>
      <c r="F68" s="2"/>
      <c r="G68" s="2"/>
      <c r="H68" s="2"/>
      <c r="I68" s="2"/>
      <c r="J68" s="2"/>
      <c r="K68" s="2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8"/>
      <c r="B69" s="2"/>
      <c r="C69" s="2"/>
      <c r="D69" s="2"/>
      <c r="E69" s="2"/>
      <c r="F69" s="2"/>
      <c r="G69" s="2"/>
      <c r="H69" s="2"/>
      <c r="I69" s="2"/>
      <c r="J69" s="2"/>
      <c r="K69" s="23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8"/>
      <c r="B70" s="2"/>
      <c r="C70" s="2"/>
      <c r="D70" s="2"/>
      <c r="E70" s="2"/>
      <c r="F70" s="2"/>
      <c r="G70" s="2"/>
      <c r="H70" s="2"/>
      <c r="I70" s="2"/>
      <c r="J70" s="2"/>
      <c r="K70" s="23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8"/>
      <c r="B71" s="2"/>
      <c r="C71" s="2"/>
      <c r="D71" s="2"/>
      <c r="E71" s="2"/>
      <c r="F71" s="2"/>
      <c r="G71" s="2"/>
      <c r="H71" s="2"/>
      <c r="I71" s="2"/>
      <c r="J71" s="2"/>
      <c r="K71" s="2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8"/>
      <c r="B72" s="2"/>
      <c r="C72" s="2"/>
      <c r="D72" s="2"/>
      <c r="E72" s="2"/>
      <c r="F72" s="2"/>
      <c r="G72" s="2"/>
      <c r="H72" s="2"/>
      <c r="I72" s="2"/>
      <c r="J72" s="2"/>
      <c r="K72" s="2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8"/>
      <c r="B73" s="2"/>
      <c r="C73" s="15"/>
      <c r="D73" s="15"/>
      <c r="E73" s="2"/>
      <c r="F73" s="2"/>
      <c r="G73" s="2"/>
      <c r="H73" s="2"/>
      <c r="I73" s="2"/>
      <c r="J73" s="2"/>
      <c r="K73" s="23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8"/>
      <c r="B74" s="13"/>
      <c r="C74" s="8"/>
      <c r="D74" s="8"/>
      <c r="E74" s="8"/>
      <c r="F74" s="8"/>
      <c r="G74" s="8"/>
      <c r="H74" s="8"/>
      <c r="I74" s="8"/>
      <c r="J74" s="8"/>
      <c r="K74" s="24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8"/>
      <c r="B75" s="13"/>
      <c r="C75" s="8"/>
      <c r="D75" s="8"/>
      <c r="E75" s="8"/>
      <c r="F75" s="8"/>
      <c r="G75" s="8"/>
      <c r="H75" s="8"/>
      <c r="I75" s="8"/>
      <c r="J75" s="8"/>
      <c r="K75" s="24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8"/>
      <c r="B76" s="13"/>
      <c r="C76" s="8"/>
      <c r="D76" s="8"/>
      <c r="E76" s="8"/>
      <c r="F76" s="8"/>
      <c r="G76" s="8"/>
      <c r="H76" s="8"/>
      <c r="I76" s="8"/>
      <c r="J76" s="8"/>
      <c r="K76" s="2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8"/>
      <c r="B77" s="13"/>
      <c r="C77" s="8"/>
      <c r="D77" s="8"/>
      <c r="E77" s="8"/>
      <c r="F77" s="8"/>
      <c r="G77" s="8"/>
      <c r="H77" s="8"/>
      <c r="I77" s="8"/>
      <c r="J77" s="8"/>
      <c r="K77" s="24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8"/>
      <c r="B78" s="13"/>
      <c r="C78" s="8"/>
      <c r="D78" s="8"/>
      <c r="E78" s="8"/>
      <c r="F78" s="8"/>
      <c r="G78" s="8"/>
      <c r="H78" s="8"/>
      <c r="I78" s="8"/>
      <c r="J78" s="8"/>
      <c r="K78" s="2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8"/>
      <c r="B79" s="2"/>
      <c r="C79" s="8"/>
      <c r="D79" s="8"/>
      <c r="E79" s="8"/>
      <c r="F79" s="8"/>
      <c r="G79" s="8"/>
      <c r="H79" s="8"/>
      <c r="I79" s="8"/>
      <c r="J79" s="8"/>
      <c r="K79" s="23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8"/>
      <c r="B80" s="20"/>
      <c r="C80" s="8"/>
      <c r="D80" s="8"/>
      <c r="E80" s="8"/>
      <c r="F80" s="8"/>
      <c r="G80" s="8"/>
      <c r="H80" s="8"/>
      <c r="I80" s="8"/>
      <c r="J80" s="8"/>
      <c r="K80" s="2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8"/>
      <c r="B81" s="20"/>
      <c r="C81" s="8"/>
      <c r="D81" s="8"/>
      <c r="E81" s="8"/>
      <c r="F81" s="8"/>
      <c r="G81" s="8"/>
      <c r="H81" s="8"/>
      <c r="I81" s="8"/>
      <c r="J81" s="8"/>
      <c r="K81" s="24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9" t="s">
        <v>112</v>
      </c>
      <c r="B107" s="2"/>
      <c r="C107" s="2"/>
      <c r="D107" s="2"/>
      <c r="E107" s="9"/>
      <c r="F107" s="9"/>
      <c r="G107" s="9"/>
      <c r="H107" s="9"/>
      <c r="I107" s="9"/>
      <c r="J107" s="9"/>
      <c r="K107" s="2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9" t="s">
        <v>96</v>
      </c>
      <c r="B108" s="2" t="s">
        <v>97</v>
      </c>
      <c r="C108" s="9" t="s">
        <v>56</v>
      </c>
      <c r="D108" s="9"/>
      <c r="E108" s="9">
        <v>26</v>
      </c>
      <c r="F108" s="9">
        <v>41</v>
      </c>
      <c r="G108" s="9">
        <v>15</v>
      </c>
      <c r="H108" s="9">
        <v>51</v>
      </c>
      <c r="I108" s="9">
        <v>18</v>
      </c>
      <c r="J108" s="9">
        <v>49</v>
      </c>
      <c r="K108" s="23">
        <f>((E108+G108+I108)/(E108+F108+G108+H108+I108+J108))</f>
        <v>0.29499999999999998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9" t="s">
        <v>113</v>
      </c>
      <c r="B109" s="2"/>
      <c r="C109" s="2"/>
      <c r="D109" s="2"/>
      <c r="E109" s="9"/>
      <c r="F109" s="9"/>
      <c r="G109" s="9"/>
      <c r="H109" s="9"/>
      <c r="I109" s="9"/>
      <c r="J109" s="9"/>
      <c r="K109" s="23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9" t="s">
        <v>98</v>
      </c>
      <c r="B110" s="2" t="s">
        <v>97</v>
      </c>
      <c r="C110" s="9" t="s">
        <v>56</v>
      </c>
      <c r="D110" s="9"/>
      <c r="E110" s="9">
        <v>17</v>
      </c>
      <c r="F110" s="9">
        <v>47</v>
      </c>
      <c r="G110" s="9">
        <v>7</v>
      </c>
      <c r="H110" s="9">
        <v>55</v>
      </c>
      <c r="I110" s="9">
        <v>8</v>
      </c>
      <c r="J110" s="9">
        <v>47</v>
      </c>
      <c r="K110" s="23">
        <f>((E110+G110+I110)/(E110+F110+G110+H110+I110+J110))</f>
        <v>0.17679558011049723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9" t="s">
        <v>114</v>
      </c>
      <c r="B111" s="2"/>
      <c r="C111" s="2"/>
      <c r="D111" s="2"/>
      <c r="E111" s="9"/>
      <c r="F111" s="9"/>
      <c r="G111" s="9"/>
      <c r="H111" s="9"/>
      <c r="I111" s="9"/>
      <c r="J111" s="9"/>
      <c r="K111" s="23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9" t="s">
        <v>115</v>
      </c>
      <c r="B112" s="2"/>
      <c r="C112" s="2"/>
      <c r="D112" s="2"/>
      <c r="E112" s="9"/>
      <c r="F112" s="9"/>
      <c r="G112" s="9"/>
      <c r="H112" s="9"/>
      <c r="I112" s="9"/>
      <c r="J112" s="9"/>
      <c r="K112" s="2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9" t="s">
        <v>116</v>
      </c>
      <c r="B113" s="2"/>
      <c r="C113" s="2"/>
      <c r="D113" s="2"/>
      <c r="E113" s="9"/>
      <c r="F113" s="9"/>
      <c r="G113" s="9"/>
      <c r="H113" s="9"/>
      <c r="I113" s="9"/>
      <c r="J113" s="9"/>
      <c r="K113" s="2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9" t="s">
        <v>62</v>
      </c>
      <c r="B114" s="14" t="s">
        <v>117</v>
      </c>
      <c r="C114" s="9" t="s">
        <v>53</v>
      </c>
      <c r="D114" s="9"/>
      <c r="E114" s="9">
        <v>7</v>
      </c>
      <c r="F114" s="9">
        <v>49</v>
      </c>
      <c r="G114" s="9">
        <v>4</v>
      </c>
      <c r="H114" s="9">
        <v>57</v>
      </c>
      <c r="I114" s="9">
        <v>7</v>
      </c>
      <c r="J114" s="9">
        <v>60</v>
      </c>
      <c r="K114" s="23">
        <f>((E114+G114+I114)/(E114+F114+G114+H114+I114+J114))</f>
        <v>9.7826086956521743E-2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9" t="s">
        <v>118</v>
      </c>
      <c r="B115" s="2"/>
      <c r="C115" s="2"/>
      <c r="D115" s="2"/>
      <c r="E115" s="9"/>
      <c r="F115" s="9"/>
      <c r="G115" s="9"/>
      <c r="H115" s="9"/>
      <c r="I115" s="9"/>
      <c r="J115" s="9"/>
      <c r="K115" s="2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9" t="s">
        <v>64</v>
      </c>
      <c r="B116" s="14" t="s">
        <v>119</v>
      </c>
      <c r="C116" s="9" t="s">
        <v>53</v>
      </c>
      <c r="D116" s="9"/>
      <c r="E116" s="9">
        <v>9</v>
      </c>
      <c r="F116" s="9">
        <v>60</v>
      </c>
      <c r="G116" s="9">
        <v>6</v>
      </c>
      <c r="H116" s="9">
        <v>66</v>
      </c>
      <c r="I116" s="9">
        <v>4</v>
      </c>
      <c r="J116" s="9">
        <v>56</v>
      </c>
      <c r="K116" s="23">
        <f t="shared" ref="K116:K118" si="1">((E116+G116+I116)/(E116+F116+G116+H116+I116+J116))</f>
        <v>9.4527363184079602E-2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9" t="s">
        <v>120</v>
      </c>
      <c r="B117" s="2"/>
      <c r="C117" s="2"/>
      <c r="D117" s="2"/>
      <c r="E117" s="9">
        <v>14</v>
      </c>
      <c r="F117" s="9">
        <v>56</v>
      </c>
      <c r="G117" s="9">
        <v>1</v>
      </c>
      <c r="H117" s="9">
        <v>65</v>
      </c>
      <c r="I117" s="9"/>
      <c r="J117" s="9"/>
      <c r="K117" s="23">
        <f t="shared" si="1"/>
        <v>0.11029411764705882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9" t="s">
        <v>66</v>
      </c>
      <c r="B118" s="14" t="s">
        <v>121</v>
      </c>
      <c r="C118" s="9" t="s">
        <v>53</v>
      </c>
      <c r="D118" s="9"/>
      <c r="E118" s="9">
        <v>4</v>
      </c>
      <c r="F118" s="9">
        <v>42</v>
      </c>
      <c r="G118" s="9">
        <v>3</v>
      </c>
      <c r="H118" s="9">
        <v>52</v>
      </c>
      <c r="I118" s="9">
        <v>1</v>
      </c>
      <c r="J118" s="9">
        <v>40</v>
      </c>
      <c r="K118" s="23">
        <f t="shared" si="1"/>
        <v>5.6338028169014086E-2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9" t="s">
        <v>122</v>
      </c>
      <c r="B119" s="2"/>
      <c r="C119" s="2"/>
      <c r="D119" s="2"/>
      <c r="E119" s="9"/>
      <c r="F119" s="9"/>
      <c r="G119" s="9"/>
      <c r="H119" s="9"/>
      <c r="I119" s="9"/>
      <c r="J119" s="9"/>
      <c r="K119" s="23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9" t="s">
        <v>123</v>
      </c>
      <c r="B120" s="2"/>
      <c r="C120" s="2"/>
      <c r="D120" s="2"/>
      <c r="E120" s="9">
        <v>8</v>
      </c>
      <c r="F120" s="9">
        <v>62</v>
      </c>
      <c r="G120" s="9">
        <v>6</v>
      </c>
      <c r="H120" s="9">
        <v>57</v>
      </c>
      <c r="I120" s="9">
        <v>2</v>
      </c>
      <c r="J120" s="9">
        <v>62</v>
      </c>
      <c r="K120" s="23">
        <f>((E120+G120+I120)/(E120+F120+G120+H120+I120+J120))</f>
        <v>8.1218274111675121E-2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9" t="s">
        <v>124</v>
      </c>
      <c r="B121" s="2"/>
      <c r="C121" s="2"/>
      <c r="D121" s="2"/>
      <c r="E121" s="9"/>
      <c r="F121" s="9"/>
      <c r="G121" s="9"/>
      <c r="H121" s="9"/>
      <c r="I121" s="9"/>
      <c r="J121" s="9"/>
      <c r="K121" s="23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9" t="s">
        <v>125</v>
      </c>
      <c r="B122" s="2"/>
      <c r="C122" s="2"/>
      <c r="D122" s="2"/>
      <c r="E122" s="9">
        <v>3</v>
      </c>
      <c r="F122" s="9">
        <v>47</v>
      </c>
      <c r="G122" s="9">
        <v>2</v>
      </c>
      <c r="H122" s="9">
        <v>59</v>
      </c>
      <c r="I122" s="9">
        <v>2</v>
      </c>
      <c r="J122" s="9">
        <v>45</v>
      </c>
      <c r="K122" s="23">
        <f t="shared" ref="K122:K123" si="2">((E122+G122+I122)/(E122+F122+G122+H122+I122+J122))</f>
        <v>4.4303797468354431E-2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9" t="s">
        <v>126</v>
      </c>
      <c r="B123" s="2"/>
      <c r="C123" s="2"/>
      <c r="D123" s="2"/>
      <c r="E123" s="9">
        <v>5</v>
      </c>
      <c r="F123" s="9">
        <v>41</v>
      </c>
      <c r="G123" s="9">
        <v>3</v>
      </c>
      <c r="H123" s="9">
        <v>46</v>
      </c>
      <c r="I123" s="9">
        <v>5</v>
      </c>
      <c r="J123" s="9">
        <v>46</v>
      </c>
      <c r="K123" s="23">
        <f t="shared" si="2"/>
        <v>8.9041095890410954E-2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9" t="s">
        <v>127</v>
      </c>
      <c r="B124" s="2"/>
      <c r="C124" s="2"/>
      <c r="D124" s="2"/>
      <c r="E124" s="9"/>
      <c r="F124" s="9"/>
      <c r="G124" s="9"/>
      <c r="H124" s="9"/>
      <c r="I124" s="9"/>
      <c r="J124" s="9"/>
      <c r="K124" s="23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5" t="s">
        <v>68</v>
      </c>
      <c r="B125" s="26" t="s">
        <v>58</v>
      </c>
      <c r="C125" s="26" t="s">
        <v>56</v>
      </c>
      <c r="D125" s="26"/>
      <c r="E125" s="26">
        <v>4</v>
      </c>
      <c r="F125" s="26">
        <v>58</v>
      </c>
      <c r="G125" s="26">
        <v>6</v>
      </c>
      <c r="H125" s="26">
        <v>56</v>
      </c>
      <c r="I125" s="26">
        <v>5</v>
      </c>
      <c r="J125" s="26">
        <v>49</v>
      </c>
      <c r="K125" s="27">
        <f t="shared" ref="K125:K150" si="3">((E125+G125+I125)/(E125+F125+G125+H125+I125+J125))</f>
        <v>8.4269662921348312E-2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5" t="s">
        <v>69</v>
      </c>
      <c r="B126" s="26" t="s">
        <v>58</v>
      </c>
      <c r="C126" s="26" t="s">
        <v>56</v>
      </c>
      <c r="D126" s="26"/>
      <c r="E126" s="26">
        <v>12</v>
      </c>
      <c r="F126" s="26">
        <v>53</v>
      </c>
      <c r="G126" s="26">
        <v>1</v>
      </c>
      <c r="H126" s="26">
        <v>46</v>
      </c>
      <c r="I126" s="26">
        <v>6</v>
      </c>
      <c r="J126" s="26">
        <v>48</v>
      </c>
      <c r="K126" s="27">
        <f t="shared" si="3"/>
        <v>0.1144578313253012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5" t="s">
        <v>70</v>
      </c>
      <c r="B127" s="26" t="s">
        <v>58</v>
      </c>
      <c r="C127" s="26" t="s">
        <v>53</v>
      </c>
      <c r="D127" s="26"/>
      <c r="E127" s="26">
        <v>6</v>
      </c>
      <c r="F127" s="26">
        <v>60</v>
      </c>
      <c r="G127" s="26">
        <v>7</v>
      </c>
      <c r="H127" s="26">
        <v>38</v>
      </c>
      <c r="I127" s="26">
        <v>3</v>
      </c>
      <c r="J127" s="26">
        <v>45</v>
      </c>
      <c r="K127" s="27">
        <f t="shared" si="3"/>
        <v>0.10062893081761007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5" t="s">
        <v>92</v>
      </c>
      <c r="B128" s="26" t="s">
        <v>58</v>
      </c>
      <c r="C128" s="26" t="s">
        <v>56</v>
      </c>
      <c r="D128" s="26"/>
      <c r="E128" s="26">
        <v>0</v>
      </c>
      <c r="F128" s="26">
        <v>63</v>
      </c>
      <c r="G128" s="26"/>
      <c r="H128" s="26"/>
      <c r="I128" s="26"/>
      <c r="J128" s="26"/>
      <c r="K128" s="27">
        <f t="shared" si="3"/>
        <v>0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5" t="s">
        <v>52</v>
      </c>
      <c r="B129" s="26" t="s">
        <v>46</v>
      </c>
      <c r="C129" s="26" t="s">
        <v>53</v>
      </c>
      <c r="D129" s="26"/>
      <c r="E129" s="26">
        <v>0</v>
      </c>
      <c r="F129" s="26">
        <v>62</v>
      </c>
      <c r="G129" s="26"/>
      <c r="H129" s="26"/>
      <c r="I129" s="26"/>
      <c r="J129" s="26"/>
      <c r="K129" s="27">
        <f t="shared" si="3"/>
        <v>0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5" t="s">
        <v>71</v>
      </c>
      <c r="B130" s="26" t="s">
        <v>58</v>
      </c>
      <c r="C130" s="26" t="s">
        <v>53</v>
      </c>
      <c r="D130" s="26"/>
      <c r="E130" s="26">
        <v>6</v>
      </c>
      <c r="F130" s="26">
        <v>61</v>
      </c>
      <c r="G130" s="26">
        <v>8</v>
      </c>
      <c r="H130" s="26">
        <v>53</v>
      </c>
      <c r="I130" s="26">
        <v>4</v>
      </c>
      <c r="J130" s="26">
        <v>47</v>
      </c>
      <c r="K130" s="27">
        <f t="shared" si="3"/>
        <v>0.1005586592178771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5" t="s">
        <v>93</v>
      </c>
      <c r="B131" s="26" t="s">
        <v>58</v>
      </c>
      <c r="C131" s="26" t="s">
        <v>56</v>
      </c>
      <c r="D131" s="26"/>
      <c r="E131" s="26">
        <v>0</v>
      </c>
      <c r="F131" s="26">
        <v>63</v>
      </c>
      <c r="G131" s="26"/>
      <c r="H131" s="26"/>
      <c r="I131" s="26"/>
      <c r="J131" s="26"/>
      <c r="K131" s="27">
        <f t="shared" si="3"/>
        <v>0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5" t="s">
        <v>128</v>
      </c>
      <c r="B132" s="26" t="s">
        <v>58</v>
      </c>
      <c r="C132" s="26" t="s">
        <v>129</v>
      </c>
      <c r="D132" s="26"/>
      <c r="E132" s="26">
        <v>6</v>
      </c>
      <c r="F132" s="26">
        <v>47</v>
      </c>
      <c r="G132" s="26">
        <v>3</v>
      </c>
      <c r="H132" s="26">
        <v>48</v>
      </c>
      <c r="I132" s="26">
        <v>3</v>
      </c>
      <c r="J132" s="26">
        <v>56</v>
      </c>
      <c r="K132" s="27">
        <f t="shared" si="3"/>
        <v>7.3619631901840496E-2</v>
      </c>
      <c r="L132" s="2" t="s">
        <v>130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5" t="s">
        <v>57</v>
      </c>
      <c r="B133" s="26" t="s">
        <v>58</v>
      </c>
      <c r="C133" s="26" t="s">
        <v>47</v>
      </c>
      <c r="D133" s="26"/>
      <c r="E133" s="26">
        <v>16</v>
      </c>
      <c r="F133" s="26">
        <v>45</v>
      </c>
      <c r="G133" s="26"/>
      <c r="H133" s="26"/>
      <c r="I133" s="26">
        <v>13</v>
      </c>
      <c r="J133" s="26">
        <v>37</v>
      </c>
      <c r="K133" s="27">
        <f t="shared" si="3"/>
        <v>0.26126126126126126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5" t="s">
        <v>99</v>
      </c>
      <c r="B134" s="26" t="s">
        <v>97</v>
      </c>
      <c r="C134" s="26" t="s">
        <v>56</v>
      </c>
      <c r="D134" s="26"/>
      <c r="E134" s="26">
        <v>9</v>
      </c>
      <c r="F134" s="26">
        <v>54</v>
      </c>
      <c r="G134" s="26">
        <v>11</v>
      </c>
      <c r="H134" s="26">
        <v>44</v>
      </c>
      <c r="I134" s="26">
        <v>12</v>
      </c>
      <c r="J134" s="26">
        <v>43</v>
      </c>
      <c r="K134" s="27">
        <f t="shared" si="3"/>
        <v>0.18497109826589594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5" t="s">
        <v>59</v>
      </c>
      <c r="B135" s="26" t="s">
        <v>58</v>
      </c>
      <c r="C135" s="26" t="s">
        <v>47</v>
      </c>
      <c r="D135" s="26"/>
      <c r="E135" s="26">
        <v>13</v>
      </c>
      <c r="F135" s="26">
        <v>44</v>
      </c>
      <c r="G135" s="26">
        <v>11</v>
      </c>
      <c r="H135" s="26">
        <v>31</v>
      </c>
      <c r="I135" s="26">
        <v>9</v>
      </c>
      <c r="J135" s="26">
        <v>42</v>
      </c>
      <c r="K135" s="27">
        <f t="shared" si="3"/>
        <v>0.22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5" t="s">
        <v>45</v>
      </c>
      <c r="B136" s="26" t="s">
        <v>46</v>
      </c>
      <c r="C136" s="26" t="s">
        <v>47</v>
      </c>
      <c r="D136" s="26"/>
      <c r="E136" s="26">
        <v>1</v>
      </c>
      <c r="F136" s="26">
        <v>64</v>
      </c>
      <c r="G136" s="26">
        <v>0</v>
      </c>
      <c r="H136" s="26">
        <v>55</v>
      </c>
      <c r="I136" s="26">
        <v>0</v>
      </c>
      <c r="J136" s="26">
        <v>50</v>
      </c>
      <c r="K136" s="27">
        <f t="shared" si="3"/>
        <v>5.8823529411764705E-3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5" t="s">
        <v>72</v>
      </c>
      <c r="B137" s="26" t="s">
        <v>58</v>
      </c>
      <c r="C137" s="26" t="s">
        <v>53</v>
      </c>
      <c r="D137" s="26"/>
      <c r="E137" s="26">
        <v>2</v>
      </c>
      <c r="F137" s="26">
        <v>56</v>
      </c>
      <c r="G137" s="26">
        <v>3</v>
      </c>
      <c r="H137" s="26">
        <v>73</v>
      </c>
      <c r="I137" s="26">
        <v>5</v>
      </c>
      <c r="J137" s="26">
        <v>67</v>
      </c>
      <c r="K137" s="27">
        <f t="shared" si="3"/>
        <v>4.8543689320388349E-2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5" t="s">
        <v>54</v>
      </c>
      <c r="B138" s="26" t="s">
        <v>46</v>
      </c>
      <c r="C138" s="26" t="s">
        <v>53</v>
      </c>
      <c r="D138" s="26"/>
      <c r="E138" s="26">
        <v>0</v>
      </c>
      <c r="F138" s="26">
        <v>71</v>
      </c>
      <c r="G138" s="26"/>
      <c r="H138" s="26"/>
      <c r="I138" s="26"/>
      <c r="J138" s="26"/>
      <c r="K138" s="27">
        <f t="shared" si="3"/>
        <v>0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5" t="s">
        <v>100</v>
      </c>
      <c r="B139" s="26" t="s">
        <v>97</v>
      </c>
      <c r="C139" s="26" t="s">
        <v>53</v>
      </c>
      <c r="D139" s="26"/>
      <c r="E139" s="26">
        <v>11</v>
      </c>
      <c r="F139" s="26">
        <v>57</v>
      </c>
      <c r="G139" s="26">
        <v>15</v>
      </c>
      <c r="H139" s="26">
        <v>48</v>
      </c>
      <c r="I139" s="26">
        <v>17</v>
      </c>
      <c r="J139" s="26">
        <v>45</v>
      </c>
      <c r="K139" s="27">
        <f t="shared" si="3"/>
        <v>0.22279792746113988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5" t="s">
        <v>101</v>
      </c>
      <c r="B140" s="26" t="s">
        <v>97</v>
      </c>
      <c r="C140" s="26" t="s">
        <v>56</v>
      </c>
      <c r="D140" s="26"/>
      <c r="E140" s="26">
        <v>19</v>
      </c>
      <c r="F140" s="26">
        <v>38</v>
      </c>
      <c r="G140" s="26">
        <v>11</v>
      </c>
      <c r="H140" s="26">
        <v>39</v>
      </c>
      <c r="I140" s="26">
        <v>11</v>
      </c>
      <c r="J140" s="26">
        <v>48</v>
      </c>
      <c r="K140" s="27">
        <f t="shared" si="3"/>
        <v>0.24698795180722891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5" t="s">
        <v>94</v>
      </c>
      <c r="B141" s="26" t="s">
        <v>58</v>
      </c>
      <c r="C141" s="26" t="s">
        <v>56</v>
      </c>
      <c r="D141" s="26"/>
      <c r="E141" s="26">
        <v>1</v>
      </c>
      <c r="F141" s="26">
        <v>66</v>
      </c>
      <c r="G141" s="26">
        <v>0</v>
      </c>
      <c r="H141" s="26">
        <v>61</v>
      </c>
      <c r="I141" s="26">
        <v>0</v>
      </c>
      <c r="J141" s="26">
        <v>51</v>
      </c>
      <c r="K141" s="27">
        <f t="shared" si="3"/>
        <v>5.5865921787709499E-3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5" t="s">
        <v>55</v>
      </c>
      <c r="B142" s="26" t="s">
        <v>46</v>
      </c>
      <c r="C142" s="28" t="s">
        <v>56</v>
      </c>
      <c r="D142" s="28"/>
      <c r="E142" s="26">
        <v>0</v>
      </c>
      <c r="F142" s="26">
        <v>63</v>
      </c>
      <c r="G142" s="26"/>
      <c r="H142" s="26"/>
      <c r="I142" s="26"/>
      <c r="J142" s="26"/>
      <c r="K142" s="27">
        <f t="shared" si="3"/>
        <v>0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5" t="s">
        <v>95</v>
      </c>
      <c r="B143" s="26" t="s">
        <v>58</v>
      </c>
      <c r="C143" s="28" t="s">
        <v>56</v>
      </c>
      <c r="D143" s="28"/>
      <c r="E143" s="26">
        <v>0</v>
      </c>
      <c r="F143" s="26">
        <v>64</v>
      </c>
      <c r="G143" s="26"/>
      <c r="H143" s="26"/>
      <c r="I143" s="26"/>
      <c r="J143" s="26"/>
      <c r="K143" s="27">
        <f t="shared" si="3"/>
        <v>0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5" t="s">
        <v>49</v>
      </c>
      <c r="B144" s="26" t="s">
        <v>46</v>
      </c>
      <c r="C144" s="26" t="s">
        <v>47</v>
      </c>
      <c r="D144" s="26"/>
      <c r="E144" s="26">
        <v>0</v>
      </c>
      <c r="F144" s="26">
        <v>64</v>
      </c>
      <c r="G144" s="26"/>
      <c r="H144" s="26"/>
      <c r="I144" s="26"/>
      <c r="J144" s="26"/>
      <c r="K144" s="27">
        <f t="shared" si="3"/>
        <v>0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5" t="s">
        <v>60</v>
      </c>
      <c r="B145" s="26" t="s">
        <v>58</v>
      </c>
      <c r="C145" s="26" t="s">
        <v>47</v>
      </c>
      <c r="D145" s="26"/>
      <c r="E145" s="26">
        <v>15</v>
      </c>
      <c r="F145" s="26">
        <v>45</v>
      </c>
      <c r="G145" s="26">
        <v>16</v>
      </c>
      <c r="H145" s="26">
        <v>46</v>
      </c>
      <c r="I145" s="26">
        <v>12</v>
      </c>
      <c r="J145" s="26">
        <v>43</v>
      </c>
      <c r="K145" s="27">
        <f t="shared" si="3"/>
        <v>0.24293785310734464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5" t="s">
        <v>50</v>
      </c>
      <c r="B146" s="26" t="s">
        <v>46</v>
      </c>
      <c r="C146" s="26" t="s">
        <v>47</v>
      </c>
      <c r="D146" s="26"/>
      <c r="E146" s="26">
        <v>0</v>
      </c>
      <c r="F146" s="26">
        <v>64</v>
      </c>
      <c r="G146" s="26"/>
      <c r="H146" s="26"/>
      <c r="I146" s="26"/>
      <c r="J146" s="26"/>
      <c r="K146" s="27">
        <f t="shared" si="3"/>
        <v>0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5" t="s">
        <v>51</v>
      </c>
      <c r="B147" s="26" t="s">
        <v>46</v>
      </c>
      <c r="C147" s="26" t="s">
        <v>47</v>
      </c>
      <c r="D147" s="26"/>
      <c r="E147" s="26">
        <v>0</v>
      </c>
      <c r="F147" s="26">
        <v>66</v>
      </c>
      <c r="G147" s="26"/>
      <c r="H147" s="26"/>
      <c r="I147" s="26"/>
      <c r="J147" s="26"/>
      <c r="K147" s="27">
        <f t="shared" si="3"/>
        <v>0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5" t="s">
        <v>61</v>
      </c>
      <c r="B148" s="26" t="s">
        <v>58</v>
      </c>
      <c r="C148" s="26" t="s">
        <v>47</v>
      </c>
      <c r="D148" s="26"/>
      <c r="E148" s="26">
        <v>12</v>
      </c>
      <c r="F148" s="26">
        <v>45</v>
      </c>
      <c r="G148" s="26">
        <v>14</v>
      </c>
      <c r="H148" s="26">
        <v>37</v>
      </c>
      <c r="I148" s="26">
        <v>17</v>
      </c>
      <c r="J148" s="26">
        <v>44</v>
      </c>
      <c r="K148" s="27">
        <f t="shared" si="3"/>
        <v>0.25443786982248523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9" t="s">
        <v>131</v>
      </c>
      <c r="B149" s="2" t="s">
        <v>129</v>
      </c>
      <c r="C149" s="9" t="s">
        <v>56</v>
      </c>
      <c r="D149" s="9"/>
      <c r="E149" s="9">
        <v>10</v>
      </c>
      <c r="F149" s="9">
        <v>45</v>
      </c>
      <c r="G149" s="9">
        <v>15</v>
      </c>
      <c r="H149" s="9">
        <v>52</v>
      </c>
      <c r="I149" s="9">
        <v>10</v>
      </c>
      <c r="J149" s="9">
        <v>46</v>
      </c>
      <c r="K149" s="23">
        <f t="shared" si="3"/>
        <v>0.19662921348314608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9" t="s">
        <v>132</v>
      </c>
      <c r="B150" s="2"/>
      <c r="C150" s="2"/>
      <c r="D150" s="2"/>
      <c r="E150" s="9">
        <v>4</v>
      </c>
      <c r="F150" s="9">
        <v>51</v>
      </c>
      <c r="G150" s="9">
        <v>8</v>
      </c>
      <c r="H150" s="9">
        <v>64</v>
      </c>
      <c r="I150" s="9">
        <v>3</v>
      </c>
      <c r="J150" s="9">
        <v>59</v>
      </c>
      <c r="K150" s="23">
        <f t="shared" si="3"/>
        <v>7.9365079365079361E-2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9" t="s">
        <v>133</v>
      </c>
      <c r="B151" s="2"/>
      <c r="C151" s="2"/>
      <c r="D151" s="2"/>
      <c r="E151" s="9"/>
      <c r="F151" s="9"/>
      <c r="G151" s="9"/>
      <c r="H151" s="9"/>
      <c r="I151" s="9"/>
      <c r="J151" s="9"/>
      <c r="K151" s="23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9" t="s">
        <v>134</v>
      </c>
      <c r="B152" s="2"/>
      <c r="C152" s="2"/>
      <c r="D152" s="2"/>
      <c r="E152" s="9">
        <v>2</v>
      </c>
      <c r="F152" s="9">
        <v>46</v>
      </c>
      <c r="G152" s="9">
        <v>4</v>
      </c>
      <c r="H152" s="9">
        <v>53</v>
      </c>
      <c r="I152" s="9">
        <v>1</v>
      </c>
      <c r="J152" s="9">
        <v>45</v>
      </c>
      <c r="K152" s="23">
        <f>((E152+G152+I152)/(E152+F152+G152+H152+I152+J152))</f>
        <v>4.6357615894039736E-2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9" t="s">
        <v>135</v>
      </c>
      <c r="B153" s="2"/>
      <c r="C153" s="2"/>
      <c r="D153" s="2"/>
      <c r="E153" s="9"/>
      <c r="F153" s="9"/>
      <c r="G153" s="2"/>
      <c r="H153" s="9"/>
      <c r="I153" s="9"/>
      <c r="J153" s="9"/>
      <c r="K153" s="23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9" t="s">
        <v>136</v>
      </c>
      <c r="B154" s="2"/>
      <c r="C154" s="2"/>
      <c r="D154" s="2"/>
      <c r="E154" s="9">
        <v>5</v>
      </c>
      <c r="F154" s="9">
        <v>52</v>
      </c>
      <c r="G154" s="9">
        <v>2</v>
      </c>
      <c r="H154" s="9">
        <v>42</v>
      </c>
      <c r="I154" s="9">
        <v>6</v>
      </c>
      <c r="J154" s="9">
        <v>56</v>
      </c>
      <c r="K154" s="23">
        <f>((E154+G154+I154)/(E154+F154+G154+H154+I154+J154))</f>
        <v>7.9754601226993863E-2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9" t="s">
        <v>137</v>
      </c>
      <c r="B155" s="2"/>
      <c r="C155" s="2"/>
      <c r="D155" s="2"/>
      <c r="E155" s="9"/>
      <c r="F155" s="9"/>
      <c r="G155" s="9"/>
      <c r="H155" s="9"/>
      <c r="I155" s="9"/>
      <c r="J155" s="9"/>
      <c r="K155" s="23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9" t="s">
        <v>138</v>
      </c>
      <c r="B156" s="2"/>
      <c r="C156" s="2"/>
      <c r="D156" s="2"/>
      <c r="E156" s="9"/>
      <c r="F156" s="9"/>
      <c r="G156" s="9"/>
      <c r="H156" s="9"/>
      <c r="I156" s="9"/>
      <c r="J156" s="9"/>
      <c r="K156" s="23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9" t="s">
        <v>139</v>
      </c>
      <c r="B157" s="2" t="s">
        <v>129</v>
      </c>
      <c r="C157" s="9" t="s">
        <v>56</v>
      </c>
      <c r="D157" s="9"/>
      <c r="E157" s="9">
        <v>22</v>
      </c>
      <c r="F157" s="9">
        <v>38</v>
      </c>
      <c r="G157" s="9">
        <v>17</v>
      </c>
      <c r="H157" s="9">
        <v>41</v>
      </c>
      <c r="I157" s="9">
        <v>11</v>
      </c>
      <c r="J157" s="9">
        <v>37</v>
      </c>
      <c r="K157" s="23">
        <f>((E157+G157+I157)/(E157+F157+G157+H157+I157+J157))</f>
        <v>0.30120481927710846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9" t="s">
        <v>140</v>
      </c>
      <c r="B158" s="2"/>
      <c r="C158" s="2"/>
      <c r="D158" s="2"/>
      <c r="E158" s="9"/>
      <c r="F158" s="9"/>
      <c r="G158" s="9"/>
      <c r="H158" s="9"/>
      <c r="I158" s="9"/>
      <c r="J158" s="9"/>
      <c r="K158" s="23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9" t="s">
        <v>141</v>
      </c>
      <c r="B159" s="2"/>
      <c r="C159" s="2"/>
      <c r="D159" s="2"/>
      <c r="E159" s="9"/>
      <c r="F159" s="9"/>
      <c r="G159" s="9"/>
      <c r="H159" s="9"/>
      <c r="I159" s="9"/>
      <c r="J159" s="9"/>
      <c r="K159" s="23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9" t="s">
        <v>142</v>
      </c>
      <c r="B160" s="2"/>
      <c r="C160" s="2"/>
      <c r="D160" s="2"/>
      <c r="E160" s="9"/>
      <c r="F160" s="9"/>
      <c r="G160" s="9"/>
      <c r="H160" s="9"/>
      <c r="I160" s="9"/>
      <c r="J160" s="9"/>
      <c r="K160" s="23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9" t="s">
        <v>143</v>
      </c>
      <c r="B161" s="2"/>
      <c r="C161" s="2"/>
      <c r="D161" s="2"/>
      <c r="E161" s="9"/>
      <c r="F161" s="9"/>
      <c r="G161" s="9"/>
      <c r="H161" s="9"/>
      <c r="I161" s="9"/>
      <c r="J161" s="9"/>
      <c r="K161" s="23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9" t="s">
        <v>144</v>
      </c>
      <c r="B162" s="2"/>
      <c r="C162" s="2"/>
      <c r="D162" s="2"/>
      <c r="E162" s="9"/>
      <c r="F162" s="9"/>
      <c r="G162" s="9"/>
      <c r="H162" s="9"/>
      <c r="I162" s="9"/>
      <c r="J162" s="9"/>
      <c r="K162" s="23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9" t="s">
        <v>145</v>
      </c>
      <c r="B163" s="2"/>
      <c r="C163" s="2"/>
      <c r="D163" s="2"/>
      <c r="E163" s="9"/>
      <c r="F163" s="9"/>
      <c r="G163" s="9"/>
      <c r="H163" s="9"/>
      <c r="I163" s="9"/>
      <c r="J163" s="9"/>
      <c r="K163" s="23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9" t="s">
        <v>146</v>
      </c>
      <c r="B164" s="2"/>
      <c r="C164" s="2"/>
      <c r="D164" s="2"/>
      <c r="E164" s="9">
        <v>6</v>
      </c>
      <c r="F164" s="9">
        <v>41</v>
      </c>
      <c r="G164" s="9">
        <v>1</v>
      </c>
      <c r="H164" s="9">
        <v>45</v>
      </c>
      <c r="I164" s="9">
        <v>4</v>
      </c>
      <c r="J164" s="9">
        <v>44</v>
      </c>
      <c r="K164" s="23">
        <f t="shared" ref="K164:K165" si="4">((E164+G164+I164)/(E164+F164+G164+H164+I164+J164))</f>
        <v>7.8014184397163122E-2</v>
      </c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9" t="s">
        <v>102</v>
      </c>
      <c r="B165" s="2" t="s">
        <v>97</v>
      </c>
      <c r="C165" s="9" t="s">
        <v>56</v>
      </c>
      <c r="D165" s="9"/>
      <c r="E165" s="9">
        <v>9</v>
      </c>
      <c r="F165" s="9">
        <v>46</v>
      </c>
      <c r="G165" s="9">
        <v>14</v>
      </c>
      <c r="H165" s="9">
        <v>30</v>
      </c>
      <c r="I165" s="9">
        <v>9</v>
      </c>
      <c r="J165" s="9">
        <v>44</v>
      </c>
      <c r="K165" s="23">
        <f t="shared" si="4"/>
        <v>0.21052631578947367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9" t="s">
        <v>147</v>
      </c>
      <c r="B166" s="2"/>
      <c r="C166" s="2"/>
      <c r="D166" s="2"/>
      <c r="E166" s="9"/>
      <c r="F166" s="9"/>
      <c r="G166" s="9"/>
      <c r="H166" s="9"/>
      <c r="I166" s="9"/>
      <c r="J166" s="9"/>
      <c r="K166" s="23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9" t="s">
        <v>148</v>
      </c>
      <c r="B167" s="2"/>
      <c r="C167" s="2"/>
      <c r="D167" s="2"/>
      <c r="E167" s="9"/>
      <c r="F167" s="9"/>
      <c r="G167" s="9"/>
      <c r="H167" s="9"/>
      <c r="I167" s="9"/>
      <c r="J167" s="9"/>
      <c r="K167" s="23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9" t="s">
        <v>149</v>
      </c>
      <c r="B168" s="2"/>
      <c r="C168" s="2"/>
      <c r="D168" s="2"/>
      <c r="E168" s="9">
        <v>4</v>
      </c>
      <c r="F168" s="9">
        <v>62</v>
      </c>
      <c r="G168" s="9">
        <v>2</v>
      </c>
      <c r="H168" s="9">
        <v>44</v>
      </c>
      <c r="I168" s="9">
        <v>5</v>
      </c>
      <c r="J168" s="9">
        <v>40</v>
      </c>
      <c r="K168" s="23">
        <f>((E168+G168+I168)/(E168+F168+G168+H168+I168+J168))</f>
        <v>7.0063694267515922E-2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9" t="s">
        <v>150</v>
      </c>
      <c r="B169" s="14" t="s">
        <v>97</v>
      </c>
      <c r="C169" s="9" t="s">
        <v>56</v>
      </c>
      <c r="D169" s="9"/>
      <c r="E169" s="9"/>
      <c r="F169" s="9"/>
      <c r="G169" s="9"/>
      <c r="H169" s="9"/>
      <c r="I169" s="9"/>
      <c r="J169" s="9"/>
      <c r="K169" s="23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9" t="s">
        <v>151</v>
      </c>
      <c r="B170" s="14" t="s">
        <v>152</v>
      </c>
      <c r="C170" s="9" t="s">
        <v>56</v>
      </c>
      <c r="D170" s="9"/>
      <c r="E170" s="9"/>
      <c r="F170" s="9"/>
      <c r="G170" s="9"/>
      <c r="H170" s="9"/>
      <c r="I170" s="9"/>
      <c r="J170" s="9"/>
      <c r="K170" s="2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9" t="s">
        <v>153</v>
      </c>
      <c r="B171" s="2"/>
      <c r="C171" s="2"/>
      <c r="D171" s="2"/>
      <c r="E171" s="9"/>
      <c r="F171" s="9"/>
      <c r="G171" s="9"/>
      <c r="H171" s="9"/>
      <c r="I171" s="9"/>
      <c r="J171" s="9"/>
      <c r="K171" s="2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9" t="s">
        <v>73</v>
      </c>
      <c r="B172" s="14" t="s">
        <v>97</v>
      </c>
      <c r="C172" s="9" t="s">
        <v>53</v>
      </c>
      <c r="D172" s="9"/>
      <c r="E172" s="9">
        <v>6</v>
      </c>
      <c r="F172" s="9">
        <v>56</v>
      </c>
      <c r="G172" s="9">
        <v>3</v>
      </c>
      <c r="H172" s="9">
        <v>43</v>
      </c>
      <c r="I172" s="9">
        <v>4</v>
      </c>
      <c r="J172" s="9">
        <v>51</v>
      </c>
      <c r="K172" s="23">
        <f>((E172+G172+I172)/(E172+F172+G172+H172+I172+J172))</f>
        <v>7.9754601226993863E-2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9" t="s">
        <v>154</v>
      </c>
      <c r="B173" s="14" t="s">
        <v>155</v>
      </c>
      <c r="C173" s="9" t="s">
        <v>56</v>
      </c>
      <c r="D173" s="9"/>
      <c r="E173" s="9"/>
      <c r="F173" s="9"/>
      <c r="G173" s="9"/>
      <c r="H173" s="9"/>
      <c r="I173" s="9"/>
      <c r="J173" s="9"/>
      <c r="K173" s="2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9" t="s">
        <v>75</v>
      </c>
      <c r="B174" s="14" t="s">
        <v>156</v>
      </c>
      <c r="C174" s="9" t="s">
        <v>53</v>
      </c>
      <c r="D174" s="9"/>
      <c r="E174" s="9">
        <v>3</v>
      </c>
      <c r="F174" s="9">
        <v>58</v>
      </c>
      <c r="G174" s="9">
        <v>2</v>
      </c>
      <c r="H174" s="9">
        <v>46</v>
      </c>
      <c r="I174" s="9">
        <v>2</v>
      </c>
      <c r="J174" s="9">
        <v>46</v>
      </c>
      <c r="K174" s="23">
        <f>((E174+G174+I174)/(E174+F174+G174+H174+I174+J174))</f>
        <v>4.4585987261146494E-2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9" t="s">
        <v>157</v>
      </c>
      <c r="B175" s="14" t="s">
        <v>97</v>
      </c>
      <c r="C175" s="9" t="s">
        <v>56</v>
      </c>
      <c r="D175" s="9"/>
      <c r="E175" s="9"/>
      <c r="F175" s="9"/>
      <c r="G175" s="9"/>
      <c r="H175" s="9"/>
      <c r="I175" s="9"/>
      <c r="J175" s="9"/>
      <c r="K175" s="23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9" t="s">
        <v>158</v>
      </c>
      <c r="B176" s="14" t="s">
        <v>159</v>
      </c>
      <c r="C176" s="9" t="s">
        <v>56</v>
      </c>
      <c r="D176" s="9"/>
      <c r="E176" s="9"/>
      <c r="F176" s="9"/>
      <c r="G176" s="9"/>
      <c r="H176" s="9"/>
      <c r="I176" s="9"/>
      <c r="J176" s="9"/>
      <c r="K176" s="23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9" t="s">
        <v>160</v>
      </c>
      <c r="B177" s="2"/>
      <c r="C177" s="2"/>
      <c r="D177" s="2"/>
      <c r="E177" s="9"/>
      <c r="F177" s="9"/>
      <c r="G177" s="9"/>
      <c r="H177" s="9"/>
      <c r="I177" s="9"/>
      <c r="J177" s="9"/>
      <c r="K177" s="23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9" t="s">
        <v>161</v>
      </c>
      <c r="B178" s="14" t="s">
        <v>162</v>
      </c>
      <c r="C178" s="9" t="s">
        <v>56</v>
      </c>
      <c r="D178" s="9"/>
      <c r="E178" s="9"/>
      <c r="F178" s="9"/>
      <c r="G178" s="9"/>
      <c r="H178" s="9"/>
      <c r="I178" s="9"/>
      <c r="J178" s="9"/>
      <c r="K178" s="23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9" t="s">
        <v>103</v>
      </c>
      <c r="B179" s="2" t="s">
        <v>97</v>
      </c>
      <c r="C179" s="9" t="s">
        <v>56</v>
      </c>
      <c r="D179" s="9"/>
      <c r="E179" s="9">
        <v>10</v>
      </c>
      <c r="F179" s="9">
        <v>52</v>
      </c>
      <c r="G179" s="9">
        <v>18</v>
      </c>
      <c r="H179" s="9">
        <v>47</v>
      </c>
      <c r="I179" s="9">
        <v>16</v>
      </c>
      <c r="J179" s="9">
        <v>55</v>
      </c>
      <c r="K179" s="23">
        <f t="shared" ref="K179:K180" si="5">((E179+G179+I179)/(E179+F179+G179+H179+I179+J179))</f>
        <v>0.22222222222222221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9" t="s">
        <v>77</v>
      </c>
      <c r="B180" s="14" t="s">
        <v>163</v>
      </c>
      <c r="C180" s="9" t="s">
        <v>53</v>
      </c>
      <c r="D180" s="9"/>
      <c r="E180" s="9">
        <v>4</v>
      </c>
      <c r="F180" s="9">
        <v>60</v>
      </c>
      <c r="G180" s="9">
        <v>3</v>
      </c>
      <c r="H180" s="9">
        <v>57</v>
      </c>
      <c r="I180" s="9">
        <v>5</v>
      </c>
      <c r="J180" s="9">
        <v>41</v>
      </c>
      <c r="K180" s="23">
        <f t="shared" si="5"/>
        <v>7.0588235294117646E-2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9" t="s">
        <v>164</v>
      </c>
      <c r="B181" s="14" t="s">
        <v>165</v>
      </c>
      <c r="C181" s="9" t="s">
        <v>56</v>
      </c>
      <c r="D181" s="9"/>
      <c r="E181" s="9"/>
      <c r="F181" s="9"/>
      <c r="G181" s="9"/>
      <c r="H181" s="9"/>
      <c r="I181" s="9"/>
      <c r="J181" s="9"/>
      <c r="K181" s="23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9" t="s">
        <v>166</v>
      </c>
      <c r="B182" s="14" t="s">
        <v>167</v>
      </c>
      <c r="C182" s="9" t="s">
        <v>56</v>
      </c>
      <c r="D182" s="9"/>
      <c r="E182" s="9"/>
      <c r="F182" s="9"/>
      <c r="G182" s="9"/>
      <c r="H182" s="9"/>
      <c r="I182" s="9"/>
      <c r="J182" s="9"/>
      <c r="K182" s="23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9" t="s">
        <v>168</v>
      </c>
      <c r="B183" s="2"/>
      <c r="C183" s="2"/>
      <c r="D183" s="2"/>
      <c r="E183" s="9"/>
      <c r="F183" s="9"/>
      <c r="G183" s="9"/>
      <c r="H183" s="9"/>
      <c r="I183" s="9"/>
      <c r="J183" s="9"/>
      <c r="K183" s="23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9" t="s">
        <v>79</v>
      </c>
      <c r="B184" s="14" t="s">
        <v>169</v>
      </c>
      <c r="C184" s="9" t="s">
        <v>53</v>
      </c>
      <c r="D184" s="9"/>
      <c r="E184" s="9">
        <v>6</v>
      </c>
      <c r="F184" s="9">
        <v>54</v>
      </c>
      <c r="G184" s="9">
        <v>6</v>
      </c>
      <c r="H184" s="9">
        <v>45</v>
      </c>
      <c r="I184" s="9">
        <v>2</v>
      </c>
      <c r="J184" s="9">
        <v>58</v>
      </c>
      <c r="K184" s="23">
        <f t="shared" ref="K184:K185" si="6">((E184+G184+I184)/(E184+F184+G184+H184+I184+J184))</f>
        <v>8.1871345029239762E-2</v>
      </c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9" t="s">
        <v>81</v>
      </c>
      <c r="B185" s="14" t="s">
        <v>170</v>
      </c>
      <c r="C185" s="9" t="s">
        <v>53</v>
      </c>
      <c r="D185" s="9"/>
      <c r="E185" s="9">
        <v>5</v>
      </c>
      <c r="F185" s="9">
        <v>59</v>
      </c>
      <c r="G185" s="9">
        <v>5</v>
      </c>
      <c r="H185" s="9">
        <v>45</v>
      </c>
      <c r="I185" s="9">
        <v>5</v>
      </c>
      <c r="J185" s="9">
        <v>54</v>
      </c>
      <c r="K185" s="23">
        <f t="shared" si="6"/>
        <v>8.6705202312138727E-2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9" t="s">
        <v>171</v>
      </c>
      <c r="B186" s="2"/>
      <c r="C186" s="2"/>
      <c r="D186" s="2"/>
      <c r="E186" s="9"/>
      <c r="F186" s="9"/>
      <c r="G186" s="9"/>
      <c r="H186" s="9"/>
      <c r="I186" s="9"/>
      <c r="J186" s="9"/>
      <c r="K186" s="23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9" t="s">
        <v>172</v>
      </c>
      <c r="B187" s="2"/>
      <c r="C187" s="2"/>
      <c r="D187" s="2"/>
      <c r="E187" s="9">
        <v>18</v>
      </c>
      <c r="F187" s="9">
        <v>58</v>
      </c>
      <c r="G187" s="9">
        <v>10</v>
      </c>
      <c r="H187" s="9">
        <v>44</v>
      </c>
      <c r="I187" s="9">
        <v>13</v>
      </c>
      <c r="J187" s="9">
        <v>53</v>
      </c>
      <c r="K187" s="23">
        <f t="shared" ref="K187:K188" si="7">((E187+G187+I187)/(E187+F187+G187+H187+I187+J187))</f>
        <v>0.20918367346938777</v>
      </c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9" t="s">
        <v>104</v>
      </c>
      <c r="B188" s="2" t="s">
        <v>97</v>
      </c>
      <c r="C188" s="9" t="s">
        <v>56</v>
      </c>
      <c r="D188" s="9"/>
      <c r="E188" s="9">
        <v>16</v>
      </c>
      <c r="F188" s="9">
        <v>45</v>
      </c>
      <c r="G188" s="9">
        <v>11</v>
      </c>
      <c r="H188" s="9">
        <v>27</v>
      </c>
      <c r="I188" s="9">
        <v>15</v>
      </c>
      <c r="J188" s="9">
        <v>38</v>
      </c>
      <c r="K188" s="23">
        <f t="shared" si="7"/>
        <v>0.27631578947368424</v>
      </c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9" t="s">
        <v>173</v>
      </c>
      <c r="B189" s="2"/>
      <c r="C189" s="2"/>
      <c r="D189" s="2"/>
      <c r="E189" s="9"/>
      <c r="F189" s="9"/>
      <c r="G189" s="9"/>
      <c r="H189" s="9"/>
      <c r="I189" s="9"/>
      <c r="J189" s="9"/>
      <c r="K189" s="23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9" t="s">
        <v>174</v>
      </c>
      <c r="B190" s="2"/>
      <c r="C190" s="2"/>
      <c r="D190" s="2"/>
      <c r="E190" s="9">
        <v>15</v>
      </c>
      <c r="F190" s="9">
        <v>37</v>
      </c>
      <c r="G190" s="9">
        <v>9</v>
      </c>
      <c r="H190" s="9">
        <v>28</v>
      </c>
      <c r="I190" s="9">
        <v>4</v>
      </c>
      <c r="J190" s="9">
        <v>47</v>
      </c>
      <c r="K190" s="23">
        <f>((E190+G190+I190)/(E190+F190+G190+H190+I190+J190))</f>
        <v>0.2</v>
      </c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9" t="s">
        <v>175</v>
      </c>
      <c r="B191" s="2"/>
      <c r="C191" s="2"/>
      <c r="D191" s="2"/>
      <c r="E191" s="9"/>
      <c r="F191" s="9"/>
      <c r="G191" s="9"/>
      <c r="H191" s="9"/>
      <c r="I191" s="9"/>
      <c r="J191" s="9"/>
      <c r="K191" s="23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9" t="s">
        <v>176</v>
      </c>
      <c r="B192" s="2"/>
      <c r="C192" s="2"/>
      <c r="D192" s="2"/>
      <c r="E192" s="9">
        <v>4</v>
      </c>
      <c r="F192" s="9">
        <v>62</v>
      </c>
      <c r="G192" s="9">
        <v>5</v>
      </c>
      <c r="H192" s="9">
        <v>55</v>
      </c>
      <c r="I192" s="9">
        <v>2</v>
      </c>
      <c r="J192" s="9">
        <v>44</v>
      </c>
      <c r="K192" s="23">
        <f>((E192+G192+I192)/(E192+F192+G192+H192+I192+J192))</f>
        <v>6.3953488372093026E-2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9" t="s">
        <v>177</v>
      </c>
      <c r="B193" s="2"/>
      <c r="C193" s="2"/>
      <c r="D193" s="2"/>
      <c r="E193" s="9"/>
      <c r="F193" s="9"/>
      <c r="G193" s="9"/>
      <c r="H193" s="9"/>
      <c r="I193" s="9"/>
      <c r="J193" s="9"/>
      <c r="K193" s="23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9" t="s">
        <v>178</v>
      </c>
      <c r="B194" s="2"/>
      <c r="C194" s="2"/>
      <c r="D194" s="2"/>
      <c r="E194" s="9"/>
      <c r="F194" s="9"/>
      <c r="G194" s="9"/>
      <c r="H194" s="9"/>
      <c r="I194" s="9"/>
      <c r="J194" s="9"/>
      <c r="K194" s="23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9" t="s">
        <v>179</v>
      </c>
      <c r="B195" s="2"/>
      <c r="C195" s="2"/>
      <c r="D195" s="2"/>
      <c r="E195" s="9">
        <v>4</v>
      </c>
      <c r="F195" s="9">
        <v>61</v>
      </c>
      <c r="G195" s="9">
        <v>3</v>
      </c>
      <c r="H195" s="9">
        <v>51</v>
      </c>
      <c r="I195" s="9">
        <v>3</v>
      </c>
      <c r="J195" s="9">
        <v>47</v>
      </c>
      <c r="K195" s="23">
        <f t="shared" ref="K195:K196" si="8">((E195+G195+I195)/(E195+F195+G195+H195+I195+J195))</f>
        <v>5.9171597633136092E-2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9" t="s">
        <v>180</v>
      </c>
      <c r="B196" s="2"/>
      <c r="C196" s="2"/>
      <c r="D196" s="2"/>
      <c r="E196" s="9">
        <v>5</v>
      </c>
      <c r="F196" s="9">
        <v>56</v>
      </c>
      <c r="G196" s="9">
        <v>6</v>
      </c>
      <c r="H196" s="9">
        <v>45</v>
      </c>
      <c r="I196" s="9">
        <v>3</v>
      </c>
      <c r="J196" s="9">
        <v>35</v>
      </c>
      <c r="K196" s="23">
        <f t="shared" si="8"/>
        <v>9.3333333333333338E-2</v>
      </c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9" t="s">
        <v>181</v>
      </c>
      <c r="B197" s="2"/>
      <c r="C197" s="2"/>
      <c r="D197" s="2"/>
      <c r="E197" s="9"/>
      <c r="F197" s="9"/>
      <c r="G197" s="9"/>
      <c r="H197" s="9"/>
      <c r="I197" s="9"/>
      <c r="J197" s="9"/>
      <c r="K197" s="23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9" t="s">
        <v>182</v>
      </c>
      <c r="B198" s="2"/>
      <c r="C198" s="2"/>
      <c r="D198" s="2"/>
      <c r="E198" s="9"/>
      <c r="F198" s="9"/>
      <c r="G198" s="9"/>
      <c r="H198" s="9"/>
      <c r="I198" s="9"/>
      <c r="J198" s="9"/>
      <c r="K198" s="23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9" t="s">
        <v>183</v>
      </c>
      <c r="B199" s="2"/>
      <c r="C199" s="2"/>
      <c r="D199" s="2"/>
      <c r="E199" s="9"/>
      <c r="F199" s="9"/>
      <c r="G199" s="9"/>
      <c r="H199" s="9"/>
      <c r="I199" s="9"/>
      <c r="J199" s="9"/>
      <c r="K199" s="23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9" t="s">
        <v>184</v>
      </c>
      <c r="B200" s="2"/>
      <c r="C200" s="2"/>
      <c r="D200" s="2"/>
      <c r="E200" s="9">
        <v>1</v>
      </c>
      <c r="F200" s="9">
        <v>52</v>
      </c>
      <c r="G200" s="9">
        <v>4</v>
      </c>
      <c r="H200" s="9">
        <v>49</v>
      </c>
      <c r="I200" s="9">
        <v>4</v>
      </c>
      <c r="J200" s="9">
        <v>47</v>
      </c>
      <c r="K200" s="23">
        <f>((E200+G200+I200)/(E200+F200+G200+H200+I200+J200))</f>
        <v>5.7324840764331211E-2</v>
      </c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9" t="s">
        <v>185</v>
      </c>
      <c r="B201" s="2"/>
      <c r="C201" s="2"/>
      <c r="D201" s="2"/>
      <c r="E201" s="9"/>
      <c r="F201" s="9"/>
      <c r="G201" s="9"/>
      <c r="H201" s="9"/>
      <c r="I201" s="9"/>
      <c r="J201" s="9"/>
      <c r="K201" s="23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9" t="s">
        <v>186</v>
      </c>
      <c r="B202" s="2"/>
      <c r="C202" s="2"/>
      <c r="D202" s="2"/>
      <c r="E202" s="9">
        <v>4</v>
      </c>
      <c r="F202" s="9">
        <v>40</v>
      </c>
      <c r="G202" s="9">
        <v>5</v>
      </c>
      <c r="H202" s="9">
        <v>55</v>
      </c>
      <c r="I202" s="9">
        <v>3</v>
      </c>
      <c r="J202" s="9">
        <v>48</v>
      </c>
      <c r="K202" s="23">
        <f t="shared" ref="K202:K203" si="9">((E202+G202+I202)/(E202+F202+G202+H202+I202+J202))</f>
        <v>7.7419354838709681E-2</v>
      </c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9" t="s">
        <v>187</v>
      </c>
      <c r="B203" s="2" t="s">
        <v>165</v>
      </c>
      <c r="C203" s="9" t="s">
        <v>56</v>
      </c>
      <c r="D203" s="9"/>
      <c r="E203" s="9">
        <v>1</v>
      </c>
      <c r="F203" s="9">
        <v>19</v>
      </c>
      <c r="G203" s="9">
        <v>3</v>
      </c>
      <c r="H203" s="9">
        <v>20</v>
      </c>
      <c r="I203" s="9">
        <v>4</v>
      </c>
      <c r="J203" s="9">
        <v>30</v>
      </c>
      <c r="K203" s="23">
        <f t="shared" si="9"/>
        <v>0.1038961038961039</v>
      </c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9" t="s">
        <v>188</v>
      </c>
      <c r="B204" s="2"/>
      <c r="C204" s="2"/>
      <c r="D204" s="2"/>
      <c r="E204" s="9"/>
      <c r="F204" s="9"/>
      <c r="G204" s="9"/>
      <c r="H204" s="9"/>
      <c r="I204" s="9"/>
      <c r="J204" s="9"/>
      <c r="K204" s="23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9" t="s">
        <v>189</v>
      </c>
      <c r="B205" s="2"/>
      <c r="C205" s="2"/>
      <c r="D205" s="2"/>
      <c r="E205" s="9"/>
      <c r="F205" s="9"/>
      <c r="G205" s="9"/>
      <c r="H205" s="9"/>
      <c r="I205" s="9"/>
      <c r="J205" s="9"/>
      <c r="K205" s="23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9" t="s">
        <v>190</v>
      </c>
      <c r="B206" s="2"/>
      <c r="C206" s="2"/>
      <c r="D206" s="2"/>
      <c r="E206" s="9">
        <v>8</v>
      </c>
      <c r="F206" s="9">
        <v>59</v>
      </c>
      <c r="G206" s="9">
        <v>4</v>
      </c>
      <c r="H206" s="9">
        <v>52</v>
      </c>
      <c r="I206" s="9">
        <v>4</v>
      </c>
      <c r="J206" s="9">
        <v>49</v>
      </c>
      <c r="K206" s="23">
        <f t="shared" ref="K206:K208" si="10">((E206+G206+I206)/(E206+F206+G206+H206+I206+J206))</f>
        <v>9.0909090909090912E-2</v>
      </c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9" t="s">
        <v>191</v>
      </c>
      <c r="B207" s="2"/>
      <c r="C207" s="2"/>
      <c r="D207" s="2"/>
      <c r="E207" s="9">
        <v>5</v>
      </c>
      <c r="F207" s="9">
        <v>38</v>
      </c>
      <c r="G207" s="9">
        <v>4</v>
      </c>
      <c r="H207" s="9">
        <v>52</v>
      </c>
      <c r="I207" s="9">
        <v>5</v>
      </c>
      <c r="J207" s="9">
        <v>44</v>
      </c>
      <c r="K207" s="23">
        <f t="shared" si="10"/>
        <v>9.45945945945946E-2</v>
      </c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9" t="s">
        <v>192</v>
      </c>
      <c r="B208" s="2"/>
      <c r="C208" s="2"/>
      <c r="D208" s="2"/>
      <c r="E208" s="9">
        <v>9</v>
      </c>
      <c r="F208" s="9">
        <v>58</v>
      </c>
      <c r="G208" s="9">
        <v>5</v>
      </c>
      <c r="H208" s="9">
        <v>48</v>
      </c>
      <c r="I208" s="9">
        <v>2</v>
      </c>
      <c r="J208" s="9">
        <v>32</v>
      </c>
      <c r="K208" s="23">
        <f t="shared" si="10"/>
        <v>0.1038961038961039</v>
      </c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9" t="s">
        <v>193</v>
      </c>
      <c r="B209" s="2"/>
      <c r="C209" s="2"/>
      <c r="D209" s="2"/>
      <c r="E209" s="9"/>
      <c r="F209" s="9"/>
      <c r="G209" s="9"/>
      <c r="H209" s="9"/>
      <c r="I209" s="9"/>
      <c r="J209" s="9"/>
      <c r="K209" s="23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9" t="s">
        <v>194</v>
      </c>
      <c r="B210" s="2"/>
      <c r="C210" s="2"/>
      <c r="D210" s="2"/>
      <c r="E210" s="9">
        <v>18</v>
      </c>
      <c r="F210" s="9">
        <v>40</v>
      </c>
      <c r="G210" s="9">
        <v>12</v>
      </c>
      <c r="H210" s="9">
        <v>34</v>
      </c>
      <c r="I210" s="9">
        <v>6</v>
      </c>
      <c r="J210" s="9">
        <v>46</v>
      </c>
      <c r="K210" s="23">
        <f>((E210+G210+I210)/(E210+F210+G210+H210+I210+J210))</f>
        <v>0.23076923076923078</v>
      </c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9" t="s">
        <v>195</v>
      </c>
      <c r="B211" s="2"/>
      <c r="C211" s="2"/>
      <c r="D211" s="2"/>
      <c r="E211" s="9"/>
      <c r="F211" s="9"/>
      <c r="G211" s="9"/>
      <c r="H211" s="9"/>
      <c r="I211" s="9"/>
      <c r="J211" s="9"/>
      <c r="K211" s="23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9" t="s">
        <v>196</v>
      </c>
      <c r="B212" s="2"/>
      <c r="C212" s="2"/>
      <c r="D212" s="2"/>
      <c r="E212" s="9"/>
      <c r="F212" s="9"/>
      <c r="G212" s="9"/>
      <c r="H212" s="9"/>
      <c r="I212" s="9"/>
      <c r="J212" s="9"/>
      <c r="K212" s="23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9" t="s">
        <v>105</v>
      </c>
      <c r="B213" s="2" t="s">
        <v>97</v>
      </c>
      <c r="C213" s="9" t="s">
        <v>56</v>
      </c>
      <c r="D213" s="9"/>
      <c r="E213" s="9">
        <v>24</v>
      </c>
      <c r="F213" s="9">
        <v>31</v>
      </c>
      <c r="G213" s="9">
        <v>13</v>
      </c>
      <c r="H213" s="9">
        <v>52</v>
      </c>
      <c r="I213" s="9">
        <v>16</v>
      </c>
      <c r="J213" s="9">
        <v>47</v>
      </c>
      <c r="K213" s="23">
        <f>((E213+G213+I213)/(E213+F213+G213+H213+I213+J213))</f>
        <v>0.2896174863387978</v>
      </c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9" t="s">
        <v>197</v>
      </c>
      <c r="B214" s="14" t="s">
        <v>165</v>
      </c>
      <c r="C214" s="9" t="s">
        <v>56</v>
      </c>
      <c r="D214" s="9"/>
      <c r="E214" s="9"/>
      <c r="F214" s="9"/>
      <c r="G214" s="9"/>
      <c r="H214" s="9"/>
      <c r="I214" s="9"/>
      <c r="J214" s="9"/>
      <c r="K214" s="23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9" t="s">
        <v>198</v>
      </c>
      <c r="B215" s="2"/>
      <c r="C215" s="2"/>
      <c r="D215" s="2"/>
      <c r="E215" s="9"/>
      <c r="F215" s="9"/>
      <c r="G215" s="9"/>
      <c r="H215" s="9"/>
      <c r="I215" s="9"/>
      <c r="J215" s="9"/>
      <c r="K215" s="23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9" t="s">
        <v>106</v>
      </c>
      <c r="B216" s="2" t="s">
        <v>97</v>
      </c>
      <c r="C216" s="9" t="s">
        <v>56</v>
      </c>
      <c r="D216" s="9"/>
      <c r="E216" s="9">
        <v>10</v>
      </c>
      <c r="F216" s="9">
        <v>57</v>
      </c>
      <c r="G216" s="9">
        <v>10</v>
      </c>
      <c r="H216" s="9">
        <v>43</v>
      </c>
      <c r="I216" s="9">
        <v>13</v>
      </c>
      <c r="J216" s="9">
        <v>43</v>
      </c>
      <c r="K216" s="23">
        <f t="shared" ref="K216:K217" si="11">((E216+G216+I216)/(E216+F216+G216+H216+I216+J216))</f>
        <v>0.1875</v>
      </c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9" t="s">
        <v>199</v>
      </c>
      <c r="B217" s="2"/>
      <c r="C217" s="2"/>
      <c r="D217" s="2"/>
      <c r="E217" s="9">
        <v>13</v>
      </c>
      <c r="F217" s="9">
        <v>53</v>
      </c>
      <c r="G217" s="9">
        <v>15</v>
      </c>
      <c r="H217" s="9">
        <v>51</v>
      </c>
      <c r="I217" s="9">
        <v>11</v>
      </c>
      <c r="J217" s="9">
        <v>37</v>
      </c>
      <c r="K217" s="23">
        <f t="shared" si="11"/>
        <v>0.21666666666666667</v>
      </c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9" t="s">
        <v>200</v>
      </c>
      <c r="B218" s="2"/>
      <c r="C218" s="2"/>
      <c r="D218" s="2"/>
      <c r="E218" s="9"/>
      <c r="F218" s="9"/>
      <c r="G218" s="9"/>
      <c r="H218" s="9"/>
      <c r="I218" s="9"/>
      <c r="J218" s="9"/>
      <c r="K218" s="23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9" t="s">
        <v>201</v>
      </c>
      <c r="B219" s="14" t="s">
        <v>165</v>
      </c>
      <c r="C219" s="9" t="s">
        <v>56</v>
      </c>
      <c r="D219" s="9"/>
      <c r="E219" s="9"/>
      <c r="F219" s="9"/>
      <c r="G219" s="9"/>
      <c r="H219" s="9"/>
      <c r="I219" s="9"/>
      <c r="J219" s="9"/>
      <c r="K219" s="23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9" t="s">
        <v>202</v>
      </c>
      <c r="B220" s="2"/>
      <c r="C220" s="2"/>
      <c r="D220" s="2"/>
      <c r="E220" s="9"/>
      <c r="F220" s="9"/>
      <c r="G220" s="9"/>
      <c r="H220" s="9"/>
      <c r="I220" s="9"/>
      <c r="J220" s="9"/>
      <c r="K220" s="23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9" t="s">
        <v>203</v>
      </c>
      <c r="B221" s="2"/>
      <c r="C221" s="2"/>
      <c r="D221" s="2"/>
      <c r="E221" s="9"/>
      <c r="F221" s="9"/>
      <c r="G221" s="9"/>
      <c r="H221" s="9"/>
      <c r="I221" s="9"/>
      <c r="J221" s="9"/>
      <c r="K221" s="23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9" t="s">
        <v>204</v>
      </c>
      <c r="B222" s="2"/>
      <c r="C222" s="2"/>
      <c r="D222" s="2"/>
      <c r="E222" s="9"/>
      <c r="F222" s="9"/>
      <c r="G222" s="9"/>
      <c r="H222" s="9"/>
      <c r="I222" s="9"/>
      <c r="J222" s="9"/>
      <c r="K222" s="23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9" t="s">
        <v>83</v>
      </c>
      <c r="B223" s="14" t="s">
        <v>58</v>
      </c>
      <c r="C223" s="9" t="s">
        <v>53</v>
      </c>
      <c r="D223" s="9"/>
      <c r="E223" s="9">
        <v>2</v>
      </c>
      <c r="F223" s="9">
        <v>52</v>
      </c>
      <c r="G223" s="9">
        <v>3</v>
      </c>
      <c r="H223" s="9">
        <v>46</v>
      </c>
      <c r="I223" s="9">
        <v>6</v>
      </c>
      <c r="J223" s="9">
        <v>47</v>
      </c>
      <c r="K223" s="23">
        <f>((E223+G223+I223)/(E223+F223+G223+H223+I223+J223))</f>
        <v>7.0512820512820512E-2</v>
      </c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9" t="s">
        <v>205</v>
      </c>
      <c r="B224" s="2"/>
      <c r="C224" s="2"/>
      <c r="D224" s="2"/>
      <c r="E224" s="9"/>
      <c r="F224" s="9"/>
      <c r="G224" s="9"/>
      <c r="H224" s="9"/>
      <c r="I224" s="9"/>
      <c r="J224" s="9"/>
      <c r="K224" s="23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9" t="s">
        <v>206</v>
      </c>
      <c r="B225" s="2"/>
      <c r="C225" s="2"/>
      <c r="D225" s="2"/>
      <c r="E225" s="9">
        <v>3</v>
      </c>
      <c r="F225" s="9">
        <v>54</v>
      </c>
      <c r="G225" s="9"/>
      <c r="H225" s="9"/>
      <c r="I225" s="9"/>
      <c r="J225" s="9"/>
      <c r="K225" s="23">
        <f t="shared" ref="K225:K226" si="12">((E225+G225+I225)/(E225+F225+G225+H225+I225+J225))</f>
        <v>5.2631578947368418E-2</v>
      </c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9" t="s">
        <v>84</v>
      </c>
      <c r="B226" s="14" t="s">
        <v>58</v>
      </c>
      <c r="C226" s="9" t="s">
        <v>53</v>
      </c>
      <c r="D226" s="9"/>
      <c r="E226" s="9">
        <v>8</v>
      </c>
      <c r="F226" s="9">
        <v>56</v>
      </c>
      <c r="G226" s="9">
        <v>1</v>
      </c>
      <c r="H226" s="9">
        <v>49</v>
      </c>
      <c r="I226" s="9">
        <v>1</v>
      </c>
      <c r="J226" s="9">
        <v>51</v>
      </c>
      <c r="K226" s="23">
        <f t="shared" si="12"/>
        <v>6.0240963855421686E-2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9" t="s">
        <v>207</v>
      </c>
      <c r="B227" s="9" t="s">
        <v>97</v>
      </c>
      <c r="C227" s="9" t="s">
        <v>56</v>
      </c>
      <c r="D227" s="9"/>
      <c r="E227" s="9"/>
      <c r="F227" s="9"/>
      <c r="G227" s="9"/>
      <c r="H227" s="9"/>
      <c r="I227" s="9"/>
      <c r="J227" s="9"/>
      <c r="K227" s="23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9" t="s">
        <v>85</v>
      </c>
      <c r="B228" s="14" t="s">
        <v>58</v>
      </c>
      <c r="C228" s="9" t="s">
        <v>53</v>
      </c>
      <c r="D228" s="9"/>
      <c r="E228" s="9">
        <v>5</v>
      </c>
      <c r="F228" s="9">
        <v>59</v>
      </c>
      <c r="G228" s="9">
        <v>7</v>
      </c>
      <c r="H228" s="9">
        <v>46</v>
      </c>
      <c r="I228" s="9">
        <v>4</v>
      </c>
      <c r="J228" s="9">
        <v>58</v>
      </c>
      <c r="K228" s="23">
        <f>((E228+G228+I228)/(E228+F228+G228+H228+I228+J228))</f>
        <v>8.9385474860335198E-2</v>
      </c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9" t="s">
        <v>208</v>
      </c>
      <c r="B229" s="2"/>
      <c r="C229" s="2"/>
      <c r="D229" s="2"/>
      <c r="E229" s="9"/>
      <c r="F229" s="9"/>
      <c r="G229" s="9"/>
      <c r="H229" s="9"/>
      <c r="I229" s="9"/>
      <c r="J229" s="9"/>
      <c r="K229" s="23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9" t="s">
        <v>86</v>
      </c>
      <c r="B230" s="14" t="s">
        <v>58</v>
      </c>
      <c r="C230" s="9" t="s">
        <v>53</v>
      </c>
      <c r="D230" s="9"/>
      <c r="E230" s="9">
        <v>4</v>
      </c>
      <c r="F230" s="9">
        <v>60</v>
      </c>
      <c r="G230" s="9">
        <v>2</v>
      </c>
      <c r="H230" s="9">
        <v>57</v>
      </c>
      <c r="I230" s="9">
        <v>2</v>
      </c>
      <c r="J230" s="9">
        <v>42</v>
      </c>
      <c r="K230" s="23">
        <f>((E230+G230+I230)/(E230+F230+G230+H230+I230+J230))</f>
        <v>4.790419161676647E-2</v>
      </c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9" t="s">
        <v>209</v>
      </c>
      <c r="B231" s="2"/>
      <c r="C231" s="2"/>
      <c r="D231" s="2"/>
      <c r="E231" s="9"/>
      <c r="F231" s="9"/>
      <c r="G231" s="9"/>
      <c r="H231" s="9"/>
      <c r="I231" s="9"/>
      <c r="J231" s="9"/>
      <c r="K231" s="23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9" t="s">
        <v>210</v>
      </c>
      <c r="B232" s="2"/>
      <c r="C232" s="2"/>
      <c r="D232" s="2"/>
      <c r="E232" s="9"/>
      <c r="F232" s="9"/>
      <c r="G232" s="9"/>
      <c r="H232" s="9"/>
      <c r="I232" s="9"/>
      <c r="J232" s="9"/>
      <c r="K232" s="23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9" t="s">
        <v>211</v>
      </c>
      <c r="B233" s="2"/>
      <c r="C233" s="2"/>
      <c r="D233" s="2"/>
      <c r="E233" s="9">
        <v>18</v>
      </c>
      <c r="F233" s="9">
        <v>45</v>
      </c>
      <c r="G233" s="9">
        <v>10</v>
      </c>
      <c r="H233" s="9">
        <v>42</v>
      </c>
      <c r="I233" s="9">
        <v>10</v>
      </c>
      <c r="J233" s="9">
        <v>46</v>
      </c>
      <c r="K233" s="23">
        <f>((E233+G233+I233)/(E233+F233+G233+H233+I233+J233))</f>
        <v>0.22222222222222221</v>
      </c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9" t="s">
        <v>212</v>
      </c>
      <c r="B234" s="2"/>
      <c r="C234" s="2"/>
      <c r="D234" s="2"/>
      <c r="E234" s="9"/>
      <c r="F234" s="9"/>
      <c r="G234" s="9"/>
      <c r="H234" s="9"/>
      <c r="I234" s="9"/>
      <c r="J234" s="9"/>
      <c r="K234" s="23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9" t="s">
        <v>87</v>
      </c>
      <c r="B235" s="14" t="s">
        <v>58</v>
      </c>
      <c r="C235" s="9" t="s">
        <v>53</v>
      </c>
      <c r="D235" s="9"/>
      <c r="E235" s="9">
        <v>3</v>
      </c>
      <c r="F235" s="9">
        <v>52</v>
      </c>
      <c r="G235" s="9">
        <v>5</v>
      </c>
      <c r="H235" s="9">
        <v>53</v>
      </c>
      <c r="I235" s="9">
        <v>5</v>
      </c>
      <c r="J235" s="9">
        <v>52</v>
      </c>
      <c r="K235" s="23">
        <f t="shared" ref="K235:K236" si="13">((E235+G235+I235)/(E235+F235+G235+H235+I235+J235))</f>
        <v>7.6470588235294124E-2</v>
      </c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9" t="s">
        <v>88</v>
      </c>
      <c r="B236" s="14" t="s">
        <v>58</v>
      </c>
      <c r="C236" s="9" t="s">
        <v>53</v>
      </c>
      <c r="D236" s="9"/>
      <c r="E236" s="9">
        <v>3</v>
      </c>
      <c r="F236" s="9">
        <v>47</v>
      </c>
      <c r="G236" s="9">
        <v>3</v>
      </c>
      <c r="H236" s="9">
        <v>67</v>
      </c>
      <c r="I236" s="9">
        <v>4</v>
      </c>
      <c r="J236" s="9">
        <v>45</v>
      </c>
      <c r="K236" s="23">
        <f t="shared" si="13"/>
        <v>5.9171597633136092E-2</v>
      </c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9" t="s">
        <v>213</v>
      </c>
      <c r="B237" s="2"/>
      <c r="C237" s="2"/>
      <c r="D237" s="2"/>
      <c r="E237" s="9"/>
      <c r="F237" s="9"/>
      <c r="G237" s="9"/>
      <c r="H237" s="9"/>
      <c r="I237" s="9"/>
      <c r="J237" s="9"/>
      <c r="K237" s="23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9" t="s">
        <v>214</v>
      </c>
      <c r="B238" s="14" t="s">
        <v>165</v>
      </c>
      <c r="C238" s="9" t="s">
        <v>56</v>
      </c>
      <c r="D238" s="9"/>
      <c r="E238" s="9"/>
      <c r="F238" s="9"/>
      <c r="G238" s="9"/>
      <c r="H238" s="9"/>
      <c r="I238" s="9"/>
      <c r="J238" s="9"/>
      <c r="K238" s="23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9" t="s">
        <v>107</v>
      </c>
      <c r="B239" s="2" t="s">
        <v>97</v>
      </c>
      <c r="C239" s="9" t="s">
        <v>56</v>
      </c>
      <c r="D239" s="9"/>
      <c r="E239" s="9">
        <v>10</v>
      </c>
      <c r="F239" s="9">
        <v>56</v>
      </c>
      <c r="G239" s="9">
        <v>6</v>
      </c>
      <c r="H239" s="9">
        <v>59</v>
      </c>
      <c r="I239" s="9">
        <v>12</v>
      </c>
      <c r="J239" s="9">
        <v>47</v>
      </c>
      <c r="K239" s="23">
        <f t="shared" ref="K239:K240" si="14">((E239+G239+I239)/(E239+F239+G239+H239+I239+J239))</f>
        <v>0.14736842105263157</v>
      </c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9" t="s">
        <v>215</v>
      </c>
      <c r="B240" s="2"/>
      <c r="C240" s="2"/>
      <c r="D240" s="2"/>
      <c r="E240" s="9">
        <v>8</v>
      </c>
      <c r="F240" s="9">
        <v>63</v>
      </c>
      <c r="G240" s="9">
        <v>8</v>
      </c>
      <c r="H240" s="9">
        <v>58</v>
      </c>
      <c r="I240" s="9">
        <v>3</v>
      </c>
      <c r="J240" s="9">
        <v>55</v>
      </c>
      <c r="K240" s="23">
        <f t="shared" si="14"/>
        <v>9.7435897435897437E-2</v>
      </c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9" t="s">
        <v>216</v>
      </c>
      <c r="B241" s="14" t="s">
        <v>129</v>
      </c>
      <c r="C241" s="9" t="s">
        <v>56</v>
      </c>
      <c r="D241" s="9"/>
      <c r="E241" s="9"/>
      <c r="F241" s="9"/>
      <c r="G241" s="9"/>
      <c r="H241" s="9"/>
      <c r="I241" s="9"/>
      <c r="J241" s="9"/>
      <c r="K241" s="23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9" t="s">
        <v>217</v>
      </c>
      <c r="B242" s="2"/>
      <c r="C242" s="2"/>
      <c r="D242" s="2"/>
      <c r="E242" s="9"/>
      <c r="F242" s="9"/>
      <c r="G242" s="9"/>
      <c r="H242" s="9"/>
      <c r="I242" s="9"/>
      <c r="J242" s="9"/>
      <c r="K242" s="23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9" t="s">
        <v>218</v>
      </c>
      <c r="B243" s="2"/>
      <c r="C243" s="2"/>
      <c r="D243" s="2"/>
      <c r="E243" s="9">
        <v>15</v>
      </c>
      <c r="F243" s="9">
        <v>51</v>
      </c>
      <c r="G243" s="9">
        <v>16</v>
      </c>
      <c r="H243" s="9">
        <v>41</v>
      </c>
      <c r="I243" s="9">
        <v>14</v>
      </c>
      <c r="J243" s="9">
        <v>45</v>
      </c>
      <c r="K243" s="23">
        <f t="shared" ref="K243:K246" si="15">((E243+G243+I243)/(E243+F243+G243+H243+I243+J243))</f>
        <v>0.24725274725274726</v>
      </c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9" t="s">
        <v>219</v>
      </c>
      <c r="B244" s="2"/>
      <c r="C244" s="2"/>
      <c r="D244" s="2"/>
      <c r="E244" s="9">
        <v>17</v>
      </c>
      <c r="F244" s="9">
        <v>57</v>
      </c>
      <c r="G244" s="9">
        <v>18</v>
      </c>
      <c r="H244" s="9">
        <v>56</v>
      </c>
      <c r="I244" s="9">
        <v>21</v>
      </c>
      <c r="J244" s="9">
        <v>56</v>
      </c>
      <c r="K244" s="23">
        <f t="shared" si="15"/>
        <v>0.24888888888888888</v>
      </c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9" t="s">
        <v>220</v>
      </c>
      <c r="B245" s="2"/>
      <c r="C245" s="2"/>
      <c r="D245" s="2"/>
      <c r="E245" s="9">
        <v>3</v>
      </c>
      <c r="F245" s="9">
        <v>68</v>
      </c>
      <c r="G245" s="9">
        <v>6</v>
      </c>
      <c r="H245" s="9">
        <v>56</v>
      </c>
      <c r="I245" s="9">
        <v>7</v>
      </c>
      <c r="J245" s="9">
        <v>60</v>
      </c>
      <c r="K245" s="23">
        <f t="shared" si="15"/>
        <v>0.08</v>
      </c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9" t="s">
        <v>108</v>
      </c>
      <c r="B246" s="2" t="s">
        <v>97</v>
      </c>
      <c r="C246" s="9" t="s">
        <v>56</v>
      </c>
      <c r="D246" s="9"/>
      <c r="E246" s="9">
        <v>21</v>
      </c>
      <c r="F246" s="9">
        <v>47</v>
      </c>
      <c r="G246" s="9">
        <v>19</v>
      </c>
      <c r="H246" s="9">
        <v>49</v>
      </c>
      <c r="I246" s="9">
        <v>14</v>
      </c>
      <c r="J246" s="9">
        <v>42</v>
      </c>
      <c r="K246" s="23">
        <f t="shared" si="15"/>
        <v>0.28125</v>
      </c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9" t="s">
        <v>221</v>
      </c>
      <c r="B247" s="2"/>
      <c r="C247" s="2"/>
      <c r="D247" s="2"/>
      <c r="E247" s="9"/>
      <c r="F247" s="9"/>
      <c r="G247" s="9"/>
      <c r="H247" s="9"/>
      <c r="I247" s="9"/>
      <c r="J247" s="9"/>
      <c r="K247" s="23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9" t="s">
        <v>222</v>
      </c>
      <c r="B248" s="2"/>
      <c r="C248" s="2"/>
      <c r="D248" s="2"/>
      <c r="E248" s="9">
        <v>3</v>
      </c>
      <c r="F248" s="9">
        <v>67</v>
      </c>
      <c r="G248" s="9">
        <v>4</v>
      </c>
      <c r="H248" s="9">
        <v>52</v>
      </c>
      <c r="I248" s="9">
        <v>3</v>
      </c>
      <c r="J248" s="9">
        <v>43</v>
      </c>
      <c r="K248" s="23">
        <f t="shared" ref="K248:K252" si="16">((E248+G248+I248)/(E248+F248+G248+H248+I248+J248))</f>
        <v>5.8139534883720929E-2</v>
      </c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9" t="s">
        <v>223</v>
      </c>
      <c r="B249" s="2"/>
      <c r="C249" s="2"/>
      <c r="D249" s="2"/>
      <c r="E249" s="9">
        <v>3</v>
      </c>
      <c r="F249" s="9">
        <v>70</v>
      </c>
      <c r="G249" s="9">
        <v>5</v>
      </c>
      <c r="H249" s="9">
        <v>57</v>
      </c>
      <c r="I249" s="9">
        <v>15</v>
      </c>
      <c r="J249" s="9">
        <v>42</v>
      </c>
      <c r="K249" s="23">
        <f t="shared" si="16"/>
        <v>0.11979166666666667</v>
      </c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9" t="s">
        <v>224</v>
      </c>
      <c r="B250" s="2"/>
      <c r="C250" s="2"/>
      <c r="D250" s="2"/>
      <c r="E250" s="9">
        <v>16</v>
      </c>
      <c r="F250" s="9">
        <v>62</v>
      </c>
      <c r="G250" s="9">
        <v>13</v>
      </c>
      <c r="H250" s="9">
        <v>45</v>
      </c>
      <c r="I250" s="9">
        <v>16</v>
      </c>
      <c r="J250" s="9">
        <v>44</v>
      </c>
      <c r="K250" s="23">
        <f t="shared" si="16"/>
        <v>0.22959183673469388</v>
      </c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9" t="s">
        <v>225</v>
      </c>
      <c r="B251" s="2"/>
      <c r="C251" s="2"/>
      <c r="D251" s="2"/>
      <c r="E251" s="9">
        <v>1</v>
      </c>
      <c r="F251" s="9">
        <v>56</v>
      </c>
      <c r="G251" s="9">
        <v>8</v>
      </c>
      <c r="H251" s="9">
        <v>42</v>
      </c>
      <c r="I251" s="9">
        <v>1</v>
      </c>
      <c r="J251" s="9">
        <v>54</v>
      </c>
      <c r="K251" s="23">
        <f t="shared" si="16"/>
        <v>6.1728395061728392E-2</v>
      </c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9" t="s">
        <v>89</v>
      </c>
      <c r="B252" s="2" t="s">
        <v>58</v>
      </c>
      <c r="C252" s="9" t="s">
        <v>56</v>
      </c>
      <c r="D252" s="9"/>
      <c r="E252" s="9">
        <v>8</v>
      </c>
      <c r="F252" s="9">
        <v>64</v>
      </c>
      <c r="G252" s="9">
        <v>3</v>
      </c>
      <c r="H252" s="9">
        <v>40</v>
      </c>
      <c r="I252" s="9">
        <v>4</v>
      </c>
      <c r="J252" s="9">
        <v>51</v>
      </c>
      <c r="K252" s="23">
        <f t="shared" si="16"/>
        <v>8.8235294117647065E-2</v>
      </c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9" t="s">
        <v>226</v>
      </c>
      <c r="B253" s="14" t="s">
        <v>58</v>
      </c>
      <c r="C253" s="9" t="s">
        <v>56</v>
      </c>
      <c r="D253" s="9"/>
      <c r="E253" s="9"/>
      <c r="F253" s="9"/>
      <c r="G253" s="9"/>
      <c r="H253" s="9"/>
      <c r="I253" s="9"/>
      <c r="J253" s="9"/>
      <c r="K253" s="23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9" t="s">
        <v>227</v>
      </c>
      <c r="B254" s="2"/>
      <c r="C254" s="2"/>
      <c r="D254" s="2"/>
      <c r="E254" s="9">
        <v>5</v>
      </c>
      <c r="F254" s="9">
        <v>52</v>
      </c>
      <c r="G254" s="9">
        <v>2</v>
      </c>
      <c r="H254" s="9">
        <v>57</v>
      </c>
      <c r="I254" s="9">
        <v>4</v>
      </c>
      <c r="J254" s="9">
        <v>53</v>
      </c>
      <c r="K254" s="23">
        <f>((E254+G254+I254)/(E254+F254+G254+H254+I254+J254))</f>
        <v>6.358381502890173E-2</v>
      </c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9" t="s">
        <v>228</v>
      </c>
      <c r="B255" s="2"/>
      <c r="C255" s="2"/>
      <c r="D255" s="2"/>
      <c r="E255" s="9"/>
      <c r="F255" s="9"/>
      <c r="G255" s="9"/>
      <c r="H255" s="9"/>
      <c r="I255" s="9"/>
      <c r="J255" s="9"/>
      <c r="K255" s="23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9" t="s">
        <v>109</v>
      </c>
      <c r="B256" s="2" t="s">
        <v>97</v>
      </c>
      <c r="C256" s="9" t="s">
        <v>56</v>
      </c>
      <c r="D256" s="9"/>
      <c r="E256" s="9">
        <v>9</v>
      </c>
      <c r="F256" s="9">
        <v>52</v>
      </c>
      <c r="G256" s="9">
        <v>10</v>
      </c>
      <c r="H256" s="9">
        <v>45</v>
      </c>
      <c r="I256" s="9">
        <v>10</v>
      </c>
      <c r="J256" s="9">
        <v>46</v>
      </c>
      <c r="K256" s="23">
        <f>((E256+G256+I256)/(E256+F256+G256+H256+I256+J256))</f>
        <v>0.16860465116279069</v>
      </c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9" t="s">
        <v>229</v>
      </c>
      <c r="B257" s="2"/>
      <c r="C257" s="2"/>
      <c r="D257" s="2"/>
      <c r="E257" s="9">
        <v>19</v>
      </c>
      <c r="F257" s="9" t="s">
        <v>129</v>
      </c>
      <c r="G257" s="9">
        <v>12</v>
      </c>
      <c r="H257" s="9">
        <v>38</v>
      </c>
      <c r="I257" s="9">
        <v>14</v>
      </c>
      <c r="J257" s="9">
        <v>49</v>
      </c>
      <c r="K257" s="23">
        <f>((G257+I257)/(G257+H257+I257+J257))</f>
        <v>0.23008849557522124</v>
      </c>
      <c r="L257" s="2" t="s">
        <v>230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9" t="s">
        <v>231</v>
      </c>
      <c r="B258" s="2"/>
      <c r="C258" s="2"/>
      <c r="D258" s="2"/>
      <c r="E258" s="9">
        <v>5</v>
      </c>
      <c r="F258" s="9">
        <v>60</v>
      </c>
      <c r="G258" s="9">
        <v>3</v>
      </c>
      <c r="H258" s="9">
        <v>54</v>
      </c>
      <c r="I258" s="9">
        <v>5</v>
      </c>
      <c r="J258" s="9">
        <v>48</v>
      </c>
      <c r="K258" s="23">
        <f t="shared" ref="K258:K259" si="17">((E258+G258+I258)/(E258+F258+G258+H258+I258+J258))</f>
        <v>7.4285714285714288E-2</v>
      </c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9" t="s">
        <v>232</v>
      </c>
      <c r="B259" s="2"/>
      <c r="C259" s="2"/>
      <c r="D259" s="2"/>
      <c r="E259" s="9">
        <v>2</v>
      </c>
      <c r="F259" s="9">
        <v>67</v>
      </c>
      <c r="G259" s="9">
        <v>2</v>
      </c>
      <c r="H259" s="9">
        <v>52</v>
      </c>
      <c r="I259" s="9">
        <v>3</v>
      </c>
      <c r="J259" s="9">
        <v>54</v>
      </c>
      <c r="K259" s="23">
        <f t="shared" si="17"/>
        <v>3.888888888888889E-2</v>
      </c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9" t="s">
        <v>233</v>
      </c>
      <c r="B260" s="2"/>
      <c r="C260" s="2"/>
      <c r="D260" s="2"/>
      <c r="E260" s="9"/>
      <c r="F260" s="9"/>
      <c r="G260" s="9"/>
      <c r="H260" s="9"/>
      <c r="I260" s="9"/>
      <c r="J260" s="9"/>
      <c r="K260" s="23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9" t="s">
        <v>90</v>
      </c>
      <c r="B261" s="14" t="s">
        <v>58</v>
      </c>
      <c r="C261" s="9" t="s">
        <v>53</v>
      </c>
      <c r="D261" s="9"/>
      <c r="E261" s="9">
        <v>15</v>
      </c>
      <c r="F261" s="9">
        <v>58</v>
      </c>
      <c r="G261" s="9">
        <v>3</v>
      </c>
      <c r="H261" s="9">
        <v>68</v>
      </c>
      <c r="I261" s="9">
        <v>9</v>
      </c>
      <c r="J261" s="9">
        <v>51</v>
      </c>
      <c r="K261" s="23">
        <f t="shared" ref="K261:K266" si="18">((E261+G261+I261)/(E261+F261+G261+H261+I261+J261))</f>
        <v>0.13235294117647059</v>
      </c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9" t="s">
        <v>234</v>
      </c>
      <c r="B262" s="2"/>
      <c r="C262" s="2"/>
      <c r="D262" s="2"/>
      <c r="E262" s="9">
        <v>3</v>
      </c>
      <c r="F262" s="9">
        <v>57</v>
      </c>
      <c r="G262" s="9">
        <v>3</v>
      </c>
      <c r="H262" s="9">
        <v>54</v>
      </c>
      <c r="I262" s="9">
        <v>5</v>
      </c>
      <c r="J262" s="9">
        <v>52</v>
      </c>
      <c r="K262" s="23">
        <f t="shared" si="18"/>
        <v>6.3218390804597707E-2</v>
      </c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9" t="s">
        <v>235</v>
      </c>
      <c r="B263" s="2"/>
      <c r="C263" s="2"/>
      <c r="D263" s="2"/>
      <c r="E263" s="9">
        <v>9</v>
      </c>
      <c r="F263" s="9">
        <v>59</v>
      </c>
      <c r="G263" s="9">
        <v>12</v>
      </c>
      <c r="H263" s="9">
        <v>45</v>
      </c>
      <c r="I263" s="9">
        <v>9</v>
      </c>
      <c r="J263" s="9">
        <v>36</v>
      </c>
      <c r="K263" s="23">
        <f t="shared" si="18"/>
        <v>0.17647058823529413</v>
      </c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9" t="s">
        <v>91</v>
      </c>
      <c r="B264" s="14" t="s">
        <v>58</v>
      </c>
      <c r="C264" s="9" t="s">
        <v>53</v>
      </c>
      <c r="D264" s="9"/>
      <c r="E264" s="9">
        <v>6</v>
      </c>
      <c r="F264" s="9">
        <v>52</v>
      </c>
      <c r="G264" s="9">
        <v>6</v>
      </c>
      <c r="H264" s="9">
        <v>50</v>
      </c>
      <c r="I264" s="9">
        <v>4</v>
      </c>
      <c r="J264" s="9">
        <v>38</v>
      </c>
      <c r="K264" s="23">
        <f t="shared" si="18"/>
        <v>0.10256410256410256</v>
      </c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9" t="s">
        <v>110</v>
      </c>
      <c r="B265" s="2" t="s">
        <v>97</v>
      </c>
      <c r="C265" s="9" t="s">
        <v>56</v>
      </c>
      <c r="D265" s="9"/>
      <c r="E265" s="9">
        <v>11</v>
      </c>
      <c r="F265" s="9">
        <v>48</v>
      </c>
      <c r="G265" s="9">
        <v>8</v>
      </c>
      <c r="H265" s="9">
        <v>36</v>
      </c>
      <c r="I265" s="9">
        <v>7</v>
      </c>
      <c r="J265" s="9">
        <v>39</v>
      </c>
      <c r="K265" s="23">
        <f t="shared" si="18"/>
        <v>0.17449664429530201</v>
      </c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9" t="s">
        <v>236</v>
      </c>
      <c r="B266" s="2"/>
      <c r="C266" s="2"/>
      <c r="D266" s="2"/>
      <c r="E266" s="9">
        <v>1</v>
      </c>
      <c r="F266" s="9">
        <v>53</v>
      </c>
      <c r="G266" s="9">
        <v>3</v>
      </c>
      <c r="H266" s="9">
        <v>45</v>
      </c>
      <c r="I266" s="9">
        <v>7</v>
      </c>
      <c r="J266" s="9">
        <v>54</v>
      </c>
      <c r="K266" s="23">
        <f t="shared" si="18"/>
        <v>6.7484662576687116E-2</v>
      </c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9" t="s">
        <v>237</v>
      </c>
      <c r="B267" s="2"/>
      <c r="C267" s="2"/>
      <c r="D267" s="2"/>
      <c r="E267" s="9"/>
      <c r="F267" s="9"/>
      <c r="G267" s="9"/>
      <c r="H267" s="9"/>
      <c r="I267" s="9"/>
      <c r="J267" s="9"/>
      <c r="K267" s="23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9" t="s">
        <v>238</v>
      </c>
      <c r="B268" s="9" t="s">
        <v>97</v>
      </c>
      <c r="C268" s="9" t="s">
        <v>56</v>
      </c>
      <c r="D268" s="9"/>
      <c r="E268" s="9"/>
      <c r="F268" s="9"/>
      <c r="G268" s="9"/>
      <c r="H268" s="9"/>
      <c r="I268" s="9"/>
      <c r="J268" s="9"/>
      <c r="K268" s="23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9" t="s">
        <v>239</v>
      </c>
      <c r="B269" s="2"/>
      <c r="C269" s="2"/>
      <c r="D269" s="2"/>
      <c r="E269" s="9"/>
      <c r="F269" s="9"/>
      <c r="G269" s="9"/>
      <c r="H269" s="9"/>
      <c r="I269" s="9"/>
      <c r="J269" s="9"/>
      <c r="K269" s="23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9" t="s">
        <v>240</v>
      </c>
      <c r="B270" s="2"/>
      <c r="C270" s="2"/>
      <c r="D270" s="2"/>
      <c r="E270" s="9"/>
      <c r="F270" s="9"/>
      <c r="G270" s="9"/>
      <c r="H270" s="9"/>
      <c r="I270" s="9"/>
      <c r="J270" s="9"/>
      <c r="K270" s="23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9" t="s">
        <v>241</v>
      </c>
      <c r="B271" s="2"/>
      <c r="C271" s="2"/>
      <c r="D271" s="2"/>
      <c r="E271" s="9"/>
      <c r="F271" s="9"/>
      <c r="G271" s="9"/>
      <c r="H271" s="9"/>
      <c r="I271" s="9"/>
      <c r="J271" s="9"/>
      <c r="K271" s="23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9" t="s">
        <v>242</v>
      </c>
      <c r="B272" s="14" t="s">
        <v>58</v>
      </c>
      <c r="C272" s="9" t="s">
        <v>56</v>
      </c>
      <c r="D272" s="9"/>
      <c r="E272" s="9"/>
      <c r="F272" s="9"/>
      <c r="G272" s="9"/>
      <c r="H272" s="9"/>
      <c r="I272" s="9"/>
      <c r="J272" s="9"/>
      <c r="K272" s="23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9" t="s">
        <v>243</v>
      </c>
      <c r="B273" s="2"/>
      <c r="C273" s="2"/>
      <c r="D273" s="2"/>
      <c r="E273" s="9"/>
      <c r="F273" s="9"/>
      <c r="G273" s="9"/>
      <c r="H273" s="9"/>
      <c r="I273" s="9"/>
      <c r="J273" s="9"/>
      <c r="K273" s="23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9" t="s">
        <v>244</v>
      </c>
      <c r="B274" s="2"/>
      <c r="C274" s="2"/>
      <c r="D274" s="2"/>
      <c r="E274" s="9">
        <v>12</v>
      </c>
      <c r="F274" s="9">
        <v>60</v>
      </c>
      <c r="G274" s="9">
        <v>14</v>
      </c>
      <c r="H274" s="9">
        <v>52</v>
      </c>
      <c r="I274" s="9">
        <v>15</v>
      </c>
      <c r="J274" s="9">
        <v>54</v>
      </c>
      <c r="K274" s="23">
        <f t="shared" ref="K274:K275" si="19">((E274+G274+I274)/(E274+F274+G274+H274+I274+J274))</f>
        <v>0.19806763285024154</v>
      </c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9" t="s">
        <v>245</v>
      </c>
      <c r="B275" s="2"/>
      <c r="C275" s="2"/>
      <c r="D275" s="2"/>
      <c r="E275" s="9">
        <v>4</v>
      </c>
      <c r="F275" s="9">
        <v>60</v>
      </c>
      <c r="G275" s="9">
        <v>6</v>
      </c>
      <c r="H275" s="9">
        <v>31</v>
      </c>
      <c r="I275" s="9">
        <v>4</v>
      </c>
      <c r="J275" s="9">
        <v>49</v>
      </c>
      <c r="K275" s="23">
        <f t="shared" si="19"/>
        <v>9.0909090909090912E-2</v>
      </c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9" t="s">
        <v>246</v>
      </c>
      <c r="B276" s="2"/>
      <c r="C276" s="2"/>
      <c r="D276" s="2"/>
      <c r="E276" s="9"/>
      <c r="F276" s="9"/>
      <c r="G276" s="9"/>
      <c r="H276" s="9"/>
      <c r="I276" s="9"/>
      <c r="J276" s="9"/>
      <c r="K276" s="23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9" t="s">
        <v>247</v>
      </c>
      <c r="B277" s="2"/>
      <c r="C277" s="2"/>
      <c r="D277" s="2"/>
      <c r="E277" s="9"/>
      <c r="F277" s="9"/>
      <c r="G277" s="9"/>
      <c r="H277" s="9"/>
      <c r="I277" s="9"/>
      <c r="J277" s="9"/>
      <c r="K277" s="23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9" t="s">
        <v>248</v>
      </c>
      <c r="B278" s="2"/>
      <c r="C278" s="2"/>
      <c r="D278" s="2"/>
      <c r="E278" s="9"/>
      <c r="F278" s="9"/>
      <c r="G278" s="9"/>
      <c r="H278" s="9"/>
      <c r="I278" s="9"/>
      <c r="J278" s="9"/>
      <c r="K278" s="23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9" t="s">
        <v>111</v>
      </c>
      <c r="B279" s="2" t="s">
        <v>97</v>
      </c>
      <c r="C279" s="9" t="s">
        <v>56</v>
      </c>
      <c r="D279" s="9"/>
      <c r="E279" s="9">
        <v>19</v>
      </c>
      <c r="F279" s="9">
        <v>50</v>
      </c>
      <c r="G279" s="9">
        <v>9</v>
      </c>
      <c r="H279" s="9">
        <v>36</v>
      </c>
      <c r="I279" s="9">
        <v>17</v>
      </c>
      <c r="J279" s="9">
        <v>37</v>
      </c>
      <c r="K279" s="23">
        <f t="shared" ref="K279:K282" si="20">((E279+G279+I279)/(E279+F279+G279+H279+I279+J279))</f>
        <v>0.26785714285714285</v>
      </c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9" t="s">
        <v>249</v>
      </c>
      <c r="B280" s="2"/>
      <c r="C280" s="2"/>
      <c r="D280" s="2"/>
      <c r="E280" s="9">
        <v>16</v>
      </c>
      <c r="F280" s="9">
        <v>52</v>
      </c>
      <c r="G280" s="9">
        <v>12</v>
      </c>
      <c r="H280" s="9">
        <v>42</v>
      </c>
      <c r="I280" s="9">
        <v>11</v>
      </c>
      <c r="J280" s="9">
        <v>45</v>
      </c>
      <c r="K280" s="23">
        <f t="shared" si="20"/>
        <v>0.21910112359550563</v>
      </c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9" t="s">
        <v>250</v>
      </c>
      <c r="B281" s="2"/>
      <c r="C281" s="2"/>
      <c r="D281" s="2"/>
      <c r="E281" s="9">
        <v>1</v>
      </c>
      <c r="F281" s="9">
        <v>64</v>
      </c>
      <c r="G281" s="9">
        <v>1</v>
      </c>
      <c r="H281" s="9">
        <v>51</v>
      </c>
      <c r="I281" s="9">
        <v>1</v>
      </c>
      <c r="J281" s="9">
        <v>54</v>
      </c>
      <c r="K281" s="23">
        <f t="shared" si="20"/>
        <v>1.7441860465116279E-2</v>
      </c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9" t="s">
        <v>251</v>
      </c>
      <c r="B282" s="2"/>
      <c r="C282" s="2"/>
      <c r="D282" s="2"/>
      <c r="E282" s="9">
        <v>2</v>
      </c>
      <c r="F282" s="9">
        <v>64</v>
      </c>
      <c r="G282" s="9">
        <v>1</v>
      </c>
      <c r="H282" s="9">
        <v>50</v>
      </c>
      <c r="I282" s="9"/>
      <c r="J282" s="9"/>
      <c r="K282" s="23">
        <f t="shared" si="20"/>
        <v>2.564102564102564E-2</v>
      </c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mergeCells count="4">
    <mergeCell ref="B1:C1"/>
    <mergeCell ref="E1:F1"/>
    <mergeCell ref="G1:H1"/>
    <mergeCell ref="I1:J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workbookViewId="0"/>
  </sheetViews>
  <sheetFormatPr baseColWidth="10" defaultColWidth="11.28515625" defaultRowHeight="15" customHeight="1"/>
  <cols>
    <col min="1" max="1" width="39.140625" customWidth="1"/>
    <col min="2" max="2" width="10.28515625" customWidth="1"/>
    <col min="3" max="4" width="12.140625" customWidth="1"/>
    <col min="5" max="5" width="12.28515625" customWidth="1"/>
    <col min="6" max="7" width="10.7109375" customWidth="1"/>
    <col min="8" max="21" width="10.5703125" customWidth="1"/>
    <col min="22" max="22" width="11.28515625" customWidth="1"/>
  </cols>
  <sheetData>
    <row r="1" spans="1:22" ht="15.75" customHeight="1">
      <c r="A1" s="3"/>
      <c r="B1" s="47" t="s">
        <v>35</v>
      </c>
      <c r="C1" s="48"/>
      <c r="D1" s="7"/>
      <c r="E1" s="47" t="s">
        <v>36</v>
      </c>
      <c r="F1" s="48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7"/>
    </row>
    <row r="2" spans="1:22" ht="15.75" customHeight="1">
      <c r="A2" s="3" t="s">
        <v>39</v>
      </c>
      <c r="B2" s="10" t="s">
        <v>40</v>
      </c>
      <c r="C2" s="3" t="s">
        <v>41</v>
      </c>
      <c r="D2" s="3" t="s">
        <v>11</v>
      </c>
      <c r="E2" s="5" t="s">
        <v>42</v>
      </c>
      <c r="F2" s="5" t="s">
        <v>43</v>
      </c>
      <c r="G2" s="31" t="s">
        <v>44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7"/>
    </row>
    <row r="3" spans="1:22" ht="15.75" customHeight="1">
      <c r="A3" s="8" t="s">
        <v>252</v>
      </c>
      <c r="B3" s="8" t="s">
        <v>97</v>
      </c>
      <c r="C3" s="8" t="s">
        <v>56</v>
      </c>
      <c r="D3" s="8" t="s">
        <v>253</v>
      </c>
      <c r="E3" s="8">
        <v>4</v>
      </c>
      <c r="F3" s="8">
        <v>59</v>
      </c>
      <c r="G3" s="32">
        <f t="shared" ref="G3:G19" si="0">(E3)/(E3+F3)</f>
        <v>6.3492063492063489E-2</v>
      </c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7"/>
    </row>
    <row r="4" spans="1:22" ht="15.75" customHeight="1">
      <c r="A4" s="8" t="s">
        <v>254</v>
      </c>
      <c r="B4" s="17" t="s">
        <v>58</v>
      </c>
      <c r="C4" s="8" t="s">
        <v>53</v>
      </c>
      <c r="D4" s="8" t="s">
        <v>253</v>
      </c>
      <c r="E4" s="8">
        <v>7</v>
      </c>
      <c r="F4" s="8">
        <v>57</v>
      </c>
      <c r="G4" s="32">
        <f t="shared" si="0"/>
        <v>0.109375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7"/>
    </row>
    <row r="5" spans="1:22" ht="15.75" customHeight="1">
      <c r="A5" s="8" t="s">
        <v>255</v>
      </c>
      <c r="B5" s="17" t="s">
        <v>58</v>
      </c>
      <c r="C5" s="8" t="s">
        <v>56</v>
      </c>
      <c r="D5" s="8" t="s">
        <v>253</v>
      </c>
      <c r="E5" s="8">
        <v>6</v>
      </c>
      <c r="F5" s="8">
        <v>64</v>
      </c>
      <c r="G5" s="32">
        <f t="shared" si="0"/>
        <v>8.5714285714285715E-2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7"/>
    </row>
    <row r="6" spans="1:22" ht="15.75" customHeight="1">
      <c r="A6" s="8" t="s">
        <v>256</v>
      </c>
      <c r="B6" s="17" t="s">
        <v>58</v>
      </c>
      <c r="C6" s="8" t="s">
        <v>56</v>
      </c>
      <c r="D6" s="8" t="s">
        <v>253</v>
      </c>
      <c r="E6" s="8">
        <v>3</v>
      </c>
      <c r="F6" s="8">
        <v>39</v>
      </c>
      <c r="G6" s="32">
        <f t="shared" si="0"/>
        <v>7.1428571428571425E-2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7"/>
    </row>
    <row r="7" spans="1:22" ht="15.75" customHeight="1">
      <c r="A7" s="8" t="s">
        <v>257</v>
      </c>
      <c r="B7" s="17" t="s">
        <v>58</v>
      </c>
      <c r="C7" s="8" t="s">
        <v>56</v>
      </c>
      <c r="D7" s="8" t="s">
        <v>253</v>
      </c>
      <c r="E7" s="8">
        <v>5</v>
      </c>
      <c r="F7" s="8">
        <v>60</v>
      </c>
      <c r="G7" s="32">
        <f t="shared" si="0"/>
        <v>7.6923076923076927E-2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7"/>
    </row>
    <row r="8" spans="1:22" ht="15.75" customHeight="1">
      <c r="A8" s="8" t="s">
        <v>258</v>
      </c>
      <c r="B8" s="33" t="s">
        <v>259</v>
      </c>
      <c r="C8" s="8" t="s">
        <v>260</v>
      </c>
      <c r="D8" s="8" t="s">
        <v>253</v>
      </c>
      <c r="E8" s="8">
        <v>2</v>
      </c>
      <c r="F8" s="8">
        <v>59</v>
      </c>
      <c r="G8" s="32">
        <f t="shared" si="0"/>
        <v>3.2786885245901641E-2</v>
      </c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7"/>
    </row>
    <row r="9" spans="1:22" ht="15.75" customHeight="1">
      <c r="A9" s="8" t="s">
        <v>261</v>
      </c>
      <c r="B9" s="17" t="s">
        <v>58</v>
      </c>
      <c r="C9" s="8" t="s">
        <v>53</v>
      </c>
      <c r="D9" s="8" t="s">
        <v>253</v>
      </c>
      <c r="E9" s="8">
        <v>2</v>
      </c>
      <c r="F9" s="8">
        <v>69</v>
      </c>
      <c r="G9" s="32">
        <f t="shared" si="0"/>
        <v>2.8169014084507043E-2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7"/>
    </row>
    <row r="10" spans="1:22" ht="15.75" customHeight="1">
      <c r="A10" s="8" t="s">
        <v>262</v>
      </c>
      <c r="B10" s="17" t="s">
        <v>58</v>
      </c>
      <c r="C10" s="8" t="s">
        <v>53</v>
      </c>
      <c r="D10" s="8" t="s">
        <v>253</v>
      </c>
      <c r="E10" s="8">
        <v>6</v>
      </c>
      <c r="F10" s="8">
        <v>60</v>
      </c>
      <c r="G10" s="32">
        <f t="shared" si="0"/>
        <v>9.0909090909090912E-2</v>
      </c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7"/>
    </row>
    <row r="11" spans="1:22" ht="15.75" customHeight="1">
      <c r="A11" s="8" t="s">
        <v>263</v>
      </c>
      <c r="B11" s="17" t="s">
        <v>58</v>
      </c>
      <c r="C11" s="8" t="s">
        <v>53</v>
      </c>
      <c r="D11" s="8" t="s">
        <v>253</v>
      </c>
      <c r="E11" s="8">
        <v>7</v>
      </c>
      <c r="F11" s="8">
        <v>56</v>
      </c>
      <c r="G11" s="32">
        <f t="shared" si="0"/>
        <v>0.1111111111111111</v>
      </c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7"/>
    </row>
    <row r="12" spans="1:22" ht="15.75" customHeight="1">
      <c r="A12" s="8" t="s">
        <v>264</v>
      </c>
      <c r="B12" s="17" t="s">
        <v>58</v>
      </c>
      <c r="C12" s="8" t="s">
        <v>53</v>
      </c>
      <c r="D12" s="8" t="s">
        <v>253</v>
      </c>
      <c r="E12" s="8">
        <v>3</v>
      </c>
      <c r="F12" s="8">
        <v>54</v>
      </c>
      <c r="G12" s="32">
        <f t="shared" si="0"/>
        <v>5.2631578947368418E-2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7"/>
    </row>
    <row r="13" spans="1:22" ht="15.75" customHeight="1">
      <c r="A13" s="8" t="s">
        <v>265</v>
      </c>
      <c r="B13" s="17" t="s">
        <v>58</v>
      </c>
      <c r="C13" s="8" t="s">
        <v>56</v>
      </c>
      <c r="D13" s="8" t="s">
        <v>253</v>
      </c>
      <c r="E13" s="8">
        <v>1</v>
      </c>
      <c r="F13" s="8">
        <v>64</v>
      </c>
      <c r="G13" s="32">
        <f t="shared" si="0"/>
        <v>1.5384615384615385E-2</v>
      </c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7"/>
    </row>
    <row r="14" spans="1:22" ht="15.75" customHeight="1">
      <c r="A14" s="8" t="s">
        <v>266</v>
      </c>
      <c r="B14" s="8" t="s">
        <v>97</v>
      </c>
      <c r="C14" s="8" t="s">
        <v>56</v>
      </c>
      <c r="D14" s="8" t="s">
        <v>253</v>
      </c>
      <c r="E14" s="8">
        <v>7</v>
      </c>
      <c r="F14" s="8">
        <v>57</v>
      </c>
      <c r="G14" s="32">
        <f t="shared" si="0"/>
        <v>0.109375</v>
      </c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7"/>
    </row>
    <row r="15" spans="1:22" ht="15.75" customHeight="1">
      <c r="A15" s="8" t="s">
        <v>267</v>
      </c>
      <c r="B15" s="8" t="s">
        <v>58</v>
      </c>
      <c r="C15" s="8" t="s">
        <v>53</v>
      </c>
      <c r="D15" s="8" t="s">
        <v>253</v>
      </c>
      <c r="E15" s="8">
        <v>4</v>
      </c>
      <c r="F15" s="8">
        <v>48</v>
      </c>
      <c r="G15" s="32">
        <f t="shared" si="0"/>
        <v>7.6923076923076927E-2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7"/>
    </row>
    <row r="16" spans="1:22" ht="15.75" customHeight="1">
      <c r="A16" s="8" t="s">
        <v>268</v>
      </c>
      <c r="B16" s="8" t="s">
        <v>58</v>
      </c>
      <c r="C16" s="8" t="s">
        <v>53</v>
      </c>
      <c r="D16" s="8" t="s">
        <v>253</v>
      </c>
      <c r="E16" s="8">
        <v>3</v>
      </c>
      <c r="F16" s="8">
        <v>35</v>
      </c>
      <c r="G16" s="32">
        <f t="shared" si="0"/>
        <v>7.8947368421052627E-2</v>
      </c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7"/>
    </row>
    <row r="17" spans="1:22" ht="15.75" customHeight="1">
      <c r="A17" s="8" t="s">
        <v>269</v>
      </c>
      <c r="B17" s="8" t="s">
        <v>58</v>
      </c>
      <c r="C17" s="8" t="s">
        <v>53</v>
      </c>
      <c r="D17" s="8" t="s">
        <v>253</v>
      </c>
      <c r="E17" s="8">
        <v>5</v>
      </c>
      <c r="F17" s="8">
        <v>48</v>
      </c>
      <c r="G17" s="32">
        <f t="shared" si="0"/>
        <v>9.4339622641509441E-2</v>
      </c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7"/>
    </row>
    <row r="18" spans="1:22" ht="15.75" customHeight="1">
      <c r="A18" s="8" t="s">
        <v>270</v>
      </c>
      <c r="B18" s="8" t="s">
        <v>58</v>
      </c>
      <c r="C18" s="8" t="s">
        <v>53</v>
      </c>
      <c r="D18" s="8" t="s">
        <v>253</v>
      </c>
      <c r="E18" s="8">
        <v>6</v>
      </c>
      <c r="F18" s="8">
        <v>48</v>
      </c>
      <c r="G18" s="32">
        <f t="shared" si="0"/>
        <v>0.1111111111111111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7"/>
    </row>
    <row r="19" spans="1:22" ht="15.75" customHeight="1">
      <c r="A19" s="8" t="s">
        <v>271</v>
      </c>
      <c r="B19" s="8" t="s">
        <v>58</v>
      </c>
      <c r="C19" s="8" t="s">
        <v>53</v>
      </c>
      <c r="D19" s="8" t="s">
        <v>253</v>
      </c>
      <c r="E19" s="8">
        <v>5</v>
      </c>
      <c r="F19" s="8">
        <v>47</v>
      </c>
      <c r="G19" s="32">
        <f t="shared" si="0"/>
        <v>9.6153846153846159E-2</v>
      </c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7"/>
    </row>
    <row r="20" spans="1:22" ht="15.75" customHeight="1">
      <c r="A20" s="7"/>
      <c r="B20" s="7"/>
      <c r="C20" s="7"/>
      <c r="D20" s="7"/>
      <c r="E20" s="7"/>
      <c r="F20" s="7"/>
      <c r="G20" s="7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7"/>
    </row>
    <row r="21" spans="1:22" ht="15.75" customHeight="1">
      <c r="A21" s="8"/>
      <c r="B21" s="8"/>
      <c r="C21" s="8"/>
      <c r="D21" s="8"/>
      <c r="E21" s="8"/>
      <c r="F21" s="8"/>
      <c r="G21" s="34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7"/>
    </row>
    <row r="22" spans="1:22" ht="15.75" customHeight="1">
      <c r="A22" s="8"/>
      <c r="B22" s="8"/>
      <c r="C22" s="8"/>
      <c r="D22" s="8"/>
      <c r="E22" s="8"/>
      <c r="F22" s="8"/>
      <c r="G22" s="34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7"/>
    </row>
    <row r="23" spans="1:22" ht="15.75" customHeight="1">
      <c r="A23" s="8"/>
      <c r="B23" s="8"/>
      <c r="C23" s="8"/>
      <c r="D23" s="8"/>
      <c r="E23" s="8"/>
      <c r="F23" s="8"/>
      <c r="G23" s="34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7"/>
    </row>
    <row r="24" spans="1:22" ht="15.75" customHeight="1">
      <c r="A24" s="8"/>
      <c r="B24" s="8"/>
      <c r="C24" s="8"/>
      <c r="D24" s="8"/>
      <c r="E24" s="8"/>
      <c r="F24" s="8"/>
      <c r="G24" s="34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7"/>
    </row>
    <row r="25" spans="1:22" ht="15.75" customHeight="1">
      <c r="A25" s="8"/>
      <c r="B25" s="8"/>
      <c r="C25" s="8"/>
      <c r="D25" s="8"/>
      <c r="E25" s="8"/>
      <c r="F25" s="8"/>
      <c r="G25" s="34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7"/>
    </row>
    <row r="26" spans="1:22" ht="15.75" customHeight="1">
      <c r="A26" s="8"/>
      <c r="B26" s="8"/>
      <c r="C26" s="8"/>
      <c r="D26" s="8"/>
      <c r="E26" s="8"/>
      <c r="F26" s="8"/>
      <c r="G26" s="34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7"/>
    </row>
    <row r="27" spans="1:22" ht="15.75" customHeight="1">
      <c r="A27" s="8"/>
      <c r="B27" s="8"/>
      <c r="C27" s="8"/>
      <c r="D27" s="8"/>
      <c r="E27" s="8"/>
      <c r="F27" s="8"/>
      <c r="G27" s="34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7"/>
    </row>
    <row r="28" spans="1:22" ht="15.75" customHeight="1">
      <c r="A28" s="8"/>
      <c r="B28" s="8"/>
      <c r="C28" s="8"/>
      <c r="D28" s="8"/>
      <c r="E28" s="8"/>
      <c r="F28" s="8"/>
      <c r="G28" s="34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7"/>
    </row>
    <row r="29" spans="1:22" ht="15.75" customHeight="1">
      <c r="A29" s="8"/>
      <c r="B29" s="8"/>
      <c r="C29" s="8"/>
      <c r="D29" s="8"/>
      <c r="E29" s="8"/>
      <c r="F29" s="8"/>
      <c r="G29" s="34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7"/>
    </row>
    <row r="30" spans="1:22" ht="15.75" customHeight="1">
      <c r="A30" s="8"/>
      <c r="B30" s="8"/>
      <c r="C30" s="8"/>
      <c r="D30" s="8"/>
      <c r="E30" s="8"/>
      <c r="F30" s="8"/>
      <c r="G30" s="34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7"/>
    </row>
    <row r="31" spans="1:22" ht="15.75" customHeight="1">
      <c r="A31" s="8"/>
      <c r="B31" s="8"/>
      <c r="C31" s="8"/>
      <c r="D31" s="8"/>
      <c r="E31" s="8"/>
      <c r="F31" s="8"/>
      <c r="G31" s="34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7"/>
    </row>
    <row r="32" spans="1:22" ht="15.75" customHeight="1">
      <c r="A32" s="8"/>
      <c r="B32" s="8"/>
      <c r="C32" s="8"/>
      <c r="D32" s="8"/>
      <c r="E32" s="8"/>
      <c r="F32" s="8"/>
      <c r="G32" s="34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7"/>
    </row>
    <row r="33" spans="1:22" ht="15.75" customHeight="1">
      <c r="A33" s="8"/>
      <c r="B33" s="8"/>
      <c r="C33" s="8"/>
      <c r="D33" s="8"/>
      <c r="E33" s="8"/>
      <c r="F33" s="8"/>
      <c r="G33" s="34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7"/>
    </row>
    <row r="34" spans="1:22" ht="15.75" customHeight="1">
      <c r="A34" s="8"/>
      <c r="B34" s="8"/>
      <c r="C34" s="8"/>
      <c r="D34" s="8"/>
      <c r="E34" s="8"/>
      <c r="F34" s="8"/>
      <c r="G34" s="34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7"/>
    </row>
    <row r="35" spans="1:22" ht="15.75" customHeight="1">
      <c r="A35" s="8"/>
      <c r="B35" s="8"/>
      <c r="C35" s="8"/>
      <c r="D35" s="8"/>
      <c r="E35" s="8"/>
      <c r="F35" s="8"/>
      <c r="G35" s="34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7"/>
    </row>
    <row r="36" spans="1:22" ht="15.75" customHeight="1">
      <c r="A36" s="8"/>
      <c r="B36" s="8"/>
      <c r="C36" s="8"/>
      <c r="D36" s="8"/>
      <c r="E36" s="8"/>
      <c r="F36" s="8"/>
      <c r="G36" s="34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7"/>
    </row>
    <row r="37" spans="1:22" ht="15.75" customHeight="1">
      <c r="A37" s="8"/>
      <c r="B37" s="8"/>
      <c r="C37" s="8"/>
      <c r="D37" s="8"/>
      <c r="E37" s="8"/>
      <c r="F37" s="8"/>
      <c r="G37" s="29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7"/>
    </row>
    <row r="38" spans="1:22" ht="15.75" customHeight="1">
      <c r="A38" s="8"/>
      <c r="B38" s="8"/>
      <c r="C38" s="8"/>
      <c r="D38" s="8"/>
      <c r="E38" s="8"/>
      <c r="F38" s="8"/>
      <c r="G38" s="34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7"/>
    </row>
    <row r="39" spans="1:22" ht="15.75" customHeight="1">
      <c r="A39" s="8"/>
      <c r="B39" s="8"/>
      <c r="C39" s="8"/>
      <c r="D39" s="8"/>
      <c r="E39" s="8"/>
      <c r="F39" s="8"/>
      <c r="G39" s="34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7"/>
    </row>
    <row r="40" spans="1:22" ht="15.75" customHeight="1">
      <c r="A40" s="8"/>
      <c r="B40" s="8"/>
      <c r="C40" s="8"/>
      <c r="D40" s="8"/>
      <c r="E40" s="8"/>
      <c r="F40" s="8"/>
      <c r="G40" s="34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7"/>
    </row>
    <row r="41" spans="1:22" ht="15.75" customHeight="1">
      <c r="A41" s="8"/>
      <c r="B41" s="8"/>
      <c r="C41" s="8"/>
      <c r="D41" s="8"/>
      <c r="E41" s="8"/>
      <c r="F41" s="8"/>
      <c r="G41" s="34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7"/>
    </row>
    <row r="42" spans="1:22" ht="15.75" customHeight="1">
      <c r="A42" s="8"/>
      <c r="B42" s="8"/>
      <c r="C42" s="8"/>
      <c r="D42" s="8"/>
      <c r="E42" s="8"/>
      <c r="F42" s="8"/>
      <c r="G42" s="34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7"/>
    </row>
    <row r="43" spans="1:22" ht="15.75" customHeight="1">
      <c r="A43" s="8"/>
      <c r="B43" s="8"/>
      <c r="C43" s="8"/>
      <c r="D43" s="8"/>
      <c r="E43" s="8"/>
      <c r="F43" s="8"/>
      <c r="G43" s="34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7"/>
    </row>
    <row r="44" spans="1:22" ht="15.75" customHeight="1">
      <c r="A44" s="8"/>
      <c r="B44" s="8"/>
      <c r="C44" s="8"/>
      <c r="D44" s="8"/>
      <c r="E44" s="8"/>
      <c r="F44" s="8"/>
      <c r="G44" s="34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7"/>
    </row>
    <row r="45" spans="1:22" ht="15.75" customHeight="1">
      <c r="A45" s="8"/>
      <c r="B45" s="8"/>
      <c r="C45" s="8"/>
      <c r="D45" s="8"/>
      <c r="E45" s="8"/>
      <c r="F45" s="8"/>
      <c r="G45" s="29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7"/>
    </row>
    <row r="46" spans="1:22" ht="15.75" customHeight="1">
      <c r="A46" s="8"/>
      <c r="B46" s="8"/>
      <c r="C46" s="8"/>
      <c r="D46" s="8"/>
      <c r="E46" s="8"/>
      <c r="F46" s="8"/>
      <c r="G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7"/>
    </row>
    <row r="47" spans="1:22" ht="15.75" customHeight="1">
      <c r="A47" s="8"/>
      <c r="B47" s="8"/>
      <c r="C47" s="8"/>
      <c r="D47" s="8"/>
      <c r="E47" s="8"/>
      <c r="F47" s="8"/>
      <c r="G47" s="29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7"/>
    </row>
    <row r="48" spans="1:22" ht="15.75" customHeight="1">
      <c r="A48" s="8"/>
      <c r="B48" s="8"/>
      <c r="C48" s="8"/>
      <c r="D48" s="8"/>
      <c r="E48" s="8"/>
      <c r="F48" s="8"/>
      <c r="G48" s="29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7"/>
    </row>
    <row r="49" spans="1:22" ht="15.75" customHeight="1">
      <c r="A49" s="8"/>
      <c r="B49" s="8"/>
      <c r="C49" s="8"/>
      <c r="D49" s="8"/>
      <c r="E49" s="8"/>
      <c r="F49" s="8"/>
      <c r="G49" s="34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7"/>
    </row>
    <row r="50" spans="1:22" ht="15.75" customHeight="1">
      <c r="A50" s="8"/>
      <c r="B50" s="8"/>
      <c r="C50" s="8"/>
      <c r="D50" s="8"/>
      <c r="E50" s="8"/>
      <c r="F50" s="8"/>
      <c r="G50" s="29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7"/>
    </row>
    <row r="51" spans="1:22" ht="15.75" customHeight="1">
      <c r="A51" s="8"/>
      <c r="B51" s="8"/>
      <c r="C51" s="8"/>
      <c r="D51" s="8"/>
      <c r="E51" s="8"/>
      <c r="F51" s="8"/>
      <c r="G51" s="29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7"/>
    </row>
    <row r="52" spans="1:22" ht="15.75" customHeight="1">
      <c r="A52" s="8"/>
      <c r="B52" s="8"/>
      <c r="C52" s="8"/>
      <c r="D52" s="8"/>
      <c r="E52" s="8"/>
      <c r="F52" s="8"/>
      <c r="G52" s="29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7"/>
    </row>
    <row r="53" spans="1:22" ht="15.75" customHeight="1">
      <c r="A53" s="8"/>
      <c r="B53" s="8"/>
      <c r="C53" s="8"/>
      <c r="D53" s="8"/>
      <c r="E53" s="8"/>
      <c r="F53" s="8"/>
      <c r="G53" s="29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7"/>
    </row>
    <row r="54" spans="1:22" ht="15.75" customHeight="1">
      <c r="A54" s="8"/>
      <c r="B54" s="8"/>
      <c r="C54" s="8"/>
      <c r="D54" s="8"/>
      <c r="E54" s="8"/>
      <c r="F54" s="8"/>
      <c r="G54" s="29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7"/>
    </row>
    <row r="55" spans="1:22" ht="15.75" customHeight="1">
      <c r="A55" s="8"/>
      <c r="B55" s="8"/>
      <c r="C55" s="8"/>
      <c r="D55" s="8"/>
      <c r="E55" s="8"/>
      <c r="F55" s="8"/>
      <c r="G55" s="34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7"/>
    </row>
    <row r="56" spans="1:22" ht="15.75" customHeight="1">
      <c r="A56" s="8"/>
      <c r="B56" s="8"/>
      <c r="C56" s="8"/>
      <c r="D56" s="8"/>
      <c r="E56" s="8"/>
      <c r="F56" s="8"/>
      <c r="G56" s="34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7"/>
    </row>
    <row r="57" spans="1:22" ht="15.75" customHeight="1">
      <c r="A57" s="8"/>
      <c r="B57" s="8"/>
      <c r="C57" s="8"/>
      <c r="D57" s="8"/>
      <c r="E57" s="8"/>
      <c r="F57" s="8"/>
      <c r="G57" s="34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7"/>
    </row>
    <row r="58" spans="1:22" ht="15.75" customHeight="1">
      <c r="A58" s="8"/>
      <c r="B58" s="8"/>
      <c r="C58" s="8"/>
      <c r="D58" s="8"/>
      <c r="E58" s="8"/>
      <c r="F58" s="8"/>
      <c r="G58" s="34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7"/>
    </row>
    <row r="59" spans="1:22" ht="15.75" customHeight="1">
      <c r="A59" s="8"/>
      <c r="B59" s="8"/>
      <c r="C59" s="8"/>
      <c r="D59" s="8"/>
      <c r="E59" s="8"/>
      <c r="F59" s="8"/>
      <c r="G59" s="34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7"/>
    </row>
    <row r="60" spans="1:22" ht="15.75" customHeight="1">
      <c r="A60" s="8"/>
      <c r="B60" s="8"/>
      <c r="C60" s="8"/>
      <c r="D60" s="8"/>
      <c r="E60" s="8"/>
      <c r="F60" s="8"/>
      <c r="G60" s="2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7"/>
    </row>
    <row r="61" spans="1:22" ht="15.75" customHeight="1">
      <c r="A61" s="8"/>
      <c r="B61" s="8"/>
      <c r="C61" s="8"/>
      <c r="D61" s="8"/>
      <c r="E61" s="8"/>
      <c r="F61" s="8"/>
      <c r="G61" s="29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7"/>
    </row>
    <row r="62" spans="1:2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7"/>
    </row>
    <row r="63" spans="1:22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7"/>
    </row>
    <row r="64" spans="1:22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7"/>
    </row>
    <row r="65" spans="1:22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7"/>
    </row>
    <row r="66" spans="1:22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7"/>
    </row>
    <row r="67" spans="1:22" ht="15.75" customHeight="1">
      <c r="A67" s="7"/>
      <c r="B67" s="7"/>
      <c r="C67" s="7"/>
      <c r="D67" s="7"/>
      <c r="E67" s="7"/>
      <c r="F67" s="7"/>
      <c r="G67" s="7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7"/>
    </row>
    <row r="68" spans="1:22" ht="15.75" customHeight="1">
      <c r="A68" s="7"/>
      <c r="B68" s="7"/>
      <c r="C68" s="7"/>
      <c r="D68" s="7"/>
      <c r="E68" s="7"/>
      <c r="F68" s="7"/>
      <c r="G68" s="7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7"/>
    </row>
    <row r="69" spans="1:22" ht="15.75" customHeight="1">
      <c r="A69" s="8"/>
      <c r="B69" s="8"/>
      <c r="C69" s="8"/>
      <c r="D69" s="8"/>
      <c r="E69" s="8"/>
      <c r="F69" s="8"/>
      <c r="G69" s="34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7"/>
    </row>
    <row r="70" spans="1:22" ht="15.75" customHeight="1">
      <c r="A70" s="8"/>
      <c r="B70" s="8"/>
      <c r="C70" s="8"/>
      <c r="D70" s="8"/>
      <c r="E70" s="8"/>
      <c r="F70" s="8"/>
      <c r="G70" s="34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7"/>
    </row>
    <row r="71" spans="1:22" ht="15.75" customHeight="1">
      <c r="A71" s="8"/>
      <c r="B71" s="8"/>
      <c r="C71" s="8"/>
      <c r="D71" s="8"/>
      <c r="E71" s="8"/>
      <c r="F71" s="8"/>
      <c r="G71" s="34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7"/>
    </row>
    <row r="72" spans="1:22" ht="15.75" customHeight="1">
      <c r="A72" s="7"/>
      <c r="B72" s="7"/>
      <c r="C72" s="7"/>
      <c r="D72" s="7"/>
      <c r="E72" s="7"/>
      <c r="F72" s="7"/>
      <c r="G72" s="7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7"/>
    </row>
    <row r="73" spans="1:22" ht="15.75" customHeight="1">
      <c r="A73" s="7"/>
      <c r="B73" s="7"/>
      <c r="C73" s="7"/>
      <c r="D73" s="7"/>
      <c r="E73" s="7"/>
      <c r="F73" s="7"/>
      <c r="G73" s="7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7"/>
    </row>
    <row r="74" spans="1:22" ht="15.75" customHeight="1">
      <c r="A74" s="7"/>
      <c r="B74" s="7"/>
      <c r="C74" s="7"/>
      <c r="D74" s="7"/>
      <c r="E74" s="7"/>
      <c r="F74" s="7"/>
      <c r="G74" s="7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7"/>
    </row>
    <row r="75" spans="1:22" ht="15.75" customHeight="1">
      <c r="A75" s="7"/>
      <c r="B75" s="7"/>
      <c r="C75" s="7"/>
      <c r="D75" s="7"/>
      <c r="E75" s="7"/>
      <c r="F75" s="7"/>
      <c r="G75" s="7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7"/>
    </row>
    <row r="76" spans="1:22" ht="15.75" customHeight="1">
      <c r="A76" s="7"/>
      <c r="B76" s="7"/>
      <c r="C76" s="7"/>
      <c r="D76" s="7"/>
      <c r="E76" s="7"/>
      <c r="F76" s="7"/>
      <c r="G76" s="7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7"/>
    </row>
    <row r="77" spans="1:22" ht="15.75" customHeight="1">
      <c r="A77" s="8"/>
      <c r="B77" s="8"/>
      <c r="C77" s="8"/>
      <c r="D77" s="8"/>
      <c r="E77" s="8"/>
      <c r="F77" s="8"/>
      <c r="G77" s="34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7"/>
    </row>
    <row r="78" spans="1:22" ht="15.75" customHeight="1">
      <c r="A78" s="8"/>
      <c r="B78" s="8"/>
      <c r="C78" s="8"/>
      <c r="D78" s="8"/>
      <c r="E78" s="8"/>
      <c r="F78" s="8"/>
      <c r="G78" s="34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7"/>
    </row>
    <row r="79" spans="1:22" ht="15.75" customHeight="1">
      <c r="A79" s="8"/>
      <c r="B79" s="8"/>
      <c r="C79" s="8"/>
      <c r="D79" s="8"/>
      <c r="E79" s="8"/>
      <c r="F79" s="8"/>
      <c r="G79" s="34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7"/>
    </row>
    <row r="80" spans="1:22" ht="15.75" customHeight="1">
      <c r="A80" s="8"/>
      <c r="B80" s="8"/>
      <c r="C80" s="8"/>
      <c r="D80" s="8"/>
      <c r="E80" s="8"/>
      <c r="F80" s="8"/>
      <c r="G80" s="34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7"/>
    </row>
    <row r="81" spans="1:22" ht="15.75" customHeight="1">
      <c r="A81" s="8"/>
      <c r="B81" s="8"/>
      <c r="C81" s="8"/>
      <c r="D81" s="8"/>
      <c r="E81" s="8"/>
      <c r="F81" s="8"/>
      <c r="G81" s="34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7"/>
    </row>
    <row r="82" spans="1:22" ht="15.75" customHeight="1">
      <c r="A82" s="8"/>
      <c r="B82" s="8"/>
      <c r="C82" s="8"/>
      <c r="D82" s="8"/>
      <c r="E82" s="8"/>
      <c r="F82" s="8"/>
      <c r="G82" s="34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7"/>
    </row>
    <row r="83" spans="1:22" ht="15.75" customHeight="1">
      <c r="A83" s="8"/>
      <c r="B83" s="8"/>
      <c r="C83" s="8"/>
      <c r="D83" s="8"/>
      <c r="E83" s="8"/>
      <c r="F83" s="8"/>
      <c r="G83" s="29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7"/>
    </row>
    <row r="84" spans="1:22" ht="15.75" customHeight="1">
      <c r="A84" s="8"/>
      <c r="B84" s="8"/>
      <c r="C84" s="8"/>
      <c r="D84" s="8"/>
      <c r="E84" s="8"/>
      <c r="F84" s="8"/>
      <c r="G84" s="34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7"/>
    </row>
    <row r="85" spans="1:22" ht="15.75" customHeight="1">
      <c r="A85" s="8"/>
      <c r="B85" s="8"/>
      <c r="C85" s="8"/>
      <c r="D85" s="8"/>
      <c r="E85" s="8"/>
      <c r="F85" s="8"/>
      <c r="G85" s="34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7"/>
    </row>
    <row r="86" spans="1:22" ht="15.75" customHeight="1">
      <c r="A86" s="8"/>
      <c r="B86" s="8"/>
      <c r="C86" s="8"/>
      <c r="D86" s="8"/>
      <c r="E86" s="8"/>
      <c r="F86" s="8"/>
      <c r="G86" s="34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7"/>
    </row>
    <row r="87" spans="1:22" ht="15.75" customHeight="1">
      <c r="A87" s="8"/>
      <c r="B87" s="8"/>
      <c r="C87" s="8"/>
      <c r="D87" s="8"/>
      <c r="E87" s="8"/>
      <c r="F87" s="8"/>
      <c r="G87" s="34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7"/>
    </row>
    <row r="88" spans="1:22" ht="15.75" customHeight="1">
      <c r="A88" s="8"/>
      <c r="B88" s="8"/>
      <c r="C88" s="8"/>
      <c r="D88" s="8"/>
      <c r="E88" s="8"/>
      <c r="F88" s="8"/>
      <c r="G88" s="34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7"/>
    </row>
    <row r="89" spans="1:22" ht="15.75" customHeight="1">
      <c r="A89" s="8"/>
      <c r="B89" s="8"/>
      <c r="C89" s="8"/>
      <c r="D89" s="8"/>
      <c r="E89" s="8"/>
      <c r="F89" s="8"/>
      <c r="G89" s="34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7"/>
    </row>
    <row r="90" spans="1:22" ht="15.75" customHeight="1">
      <c r="A90" s="8"/>
      <c r="B90" s="8"/>
      <c r="C90" s="8"/>
      <c r="D90" s="8"/>
      <c r="E90" s="8"/>
      <c r="F90" s="8"/>
      <c r="G90" s="34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7"/>
    </row>
    <row r="91" spans="1:22" ht="15.75" customHeight="1">
      <c r="A91" s="8"/>
      <c r="B91" s="8"/>
      <c r="C91" s="8"/>
      <c r="D91" s="8"/>
      <c r="E91" s="8"/>
      <c r="F91" s="8"/>
      <c r="G91" s="34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7"/>
    </row>
    <row r="92" spans="1:22" ht="15.75" customHeight="1">
      <c r="A92" s="8"/>
      <c r="B92" s="8"/>
      <c r="C92" s="8"/>
      <c r="D92" s="8"/>
      <c r="E92" s="8"/>
      <c r="F92" s="8"/>
      <c r="G92" s="29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7"/>
    </row>
    <row r="93" spans="1:22" ht="15.75" customHeight="1">
      <c r="A93" s="8"/>
      <c r="B93" s="8"/>
      <c r="C93" s="8"/>
      <c r="D93" s="8"/>
      <c r="E93" s="8"/>
      <c r="F93" s="8"/>
      <c r="G93" s="29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7"/>
    </row>
    <row r="94" spans="1:22" ht="15.75" customHeight="1">
      <c r="A94" s="8"/>
      <c r="B94" s="8"/>
      <c r="C94" s="8"/>
      <c r="D94" s="8"/>
      <c r="E94" s="8"/>
      <c r="F94" s="8"/>
      <c r="G94" s="29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7"/>
    </row>
    <row r="95" spans="1:22" ht="15.75" customHeight="1">
      <c r="A95" s="8"/>
      <c r="B95" s="8"/>
      <c r="C95" s="8"/>
      <c r="D95" s="8"/>
      <c r="E95" s="8"/>
      <c r="F95" s="8"/>
      <c r="G95" s="29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7"/>
    </row>
    <row r="96" spans="1:22" ht="15.75" customHeight="1">
      <c r="A96" s="8"/>
      <c r="B96" s="8"/>
      <c r="C96" s="8"/>
      <c r="D96" s="8"/>
      <c r="E96" s="8"/>
      <c r="F96" s="8"/>
      <c r="G96" s="34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7"/>
    </row>
    <row r="97" spans="1:22" ht="15.75" customHeight="1">
      <c r="A97" s="8"/>
      <c r="B97" s="8"/>
      <c r="C97" s="8"/>
      <c r="D97" s="8"/>
      <c r="E97" s="8"/>
      <c r="F97" s="8"/>
      <c r="G97" s="29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7"/>
    </row>
    <row r="98" spans="1:22" ht="15.75" customHeight="1">
      <c r="A98" s="8"/>
      <c r="B98" s="8"/>
      <c r="C98" s="8"/>
      <c r="D98" s="8"/>
      <c r="E98" s="8"/>
      <c r="F98" s="8"/>
      <c r="G98" s="29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7"/>
    </row>
    <row r="99" spans="1:22" ht="15.75" customHeight="1">
      <c r="A99" s="8"/>
      <c r="B99" s="8"/>
      <c r="C99" s="8"/>
      <c r="D99" s="8"/>
      <c r="E99" s="8"/>
      <c r="F99" s="8"/>
      <c r="G99" s="29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7"/>
    </row>
    <row r="100" spans="1:22" ht="15.75" customHeight="1">
      <c r="A100" s="8"/>
      <c r="B100" s="8"/>
      <c r="C100" s="8"/>
      <c r="D100" s="8"/>
      <c r="E100" s="8"/>
      <c r="F100" s="8"/>
      <c r="G100" s="29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7"/>
    </row>
    <row r="101" spans="1:22" ht="15.75" customHeight="1">
      <c r="A101" s="8"/>
      <c r="B101" s="8"/>
      <c r="C101" s="8"/>
      <c r="D101" s="8"/>
      <c r="E101" s="8"/>
      <c r="F101" s="8"/>
      <c r="G101" s="29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7"/>
    </row>
    <row r="102" spans="1:22" ht="15.75" customHeight="1">
      <c r="A102" s="8"/>
      <c r="B102" s="8"/>
      <c r="C102" s="8"/>
      <c r="D102" s="8"/>
      <c r="E102" s="8"/>
      <c r="F102" s="8"/>
      <c r="G102" s="34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7"/>
    </row>
    <row r="103" spans="1:22" ht="15.75" customHeight="1">
      <c r="A103" s="8"/>
      <c r="B103" s="8"/>
      <c r="C103" s="8"/>
      <c r="D103" s="8"/>
      <c r="E103" s="8"/>
      <c r="F103" s="8"/>
      <c r="G103" s="34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7"/>
    </row>
    <row r="104" spans="1:22" ht="15.75" customHeight="1">
      <c r="A104" s="8"/>
      <c r="B104" s="8"/>
      <c r="C104" s="8"/>
      <c r="D104" s="8"/>
      <c r="E104" s="8"/>
      <c r="F104" s="8"/>
      <c r="G104" s="34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7"/>
    </row>
    <row r="105" spans="1:22" ht="15.75" customHeight="1">
      <c r="A105" s="8"/>
      <c r="B105" s="8"/>
      <c r="C105" s="8"/>
      <c r="D105" s="8"/>
      <c r="E105" s="8"/>
      <c r="F105" s="8"/>
      <c r="G105" s="34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7"/>
    </row>
    <row r="106" spans="1:22" ht="15.75" customHeight="1">
      <c r="A106" s="8"/>
      <c r="B106" s="8"/>
      <c r="C106" s="8"/>
      <c r="D106" s="8"/>
      <c r="E106" s="8"/>
      <c r="F106" s="8"/>
      <c r="G106" s="34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7"/>
    </row>
    <row r="107" spans="1:22" ht="15.75" customHeight="1">
      <c r="A107" s="8"/>
      <c r="B107" s="8"/>
      <c r="C107" s="8"/>
      <c r="D107" s="8"/>
      <c r="E107" s="8"/>
      <c r="F107" s="8"/>
      <c r="G107" s="29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7"/>
    </row>
    <row r="108" spans="1:22" ht="15.75" customHeight="1">
      <c r="A108" s="8"/>
      <c r="B108" s="8"/>
      <c r="C108" s="8"/>
      <c r="D108" s="8"/>
      <c r="E108" s="8"/>
      <c r="F108" s="8"/>
      <c r="G108" s="29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7"/>
    </row>
    <row r="109" spans="1:22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7"/>
    </row>
    <row r="110" spans="1:22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7"/>
    </row>
    <row r="111" spans="1:22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7"/>
    </row>
    <row r="112" spans="1:2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7"/>
    </row>
    <row r="113" spans="1:22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7"/>
    </row>
    <row r="114" spans="1:22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7"/>
    </row>
    <row r="115" spans="1:22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7"/>
    </row>
    <row r="116" spans="1:22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7"/>
    </row>
    <row r="117" spans="1:22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7"/>
    </row>
    <row r="118" spans="1:22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7"/>
    </row>
    <row r="119" spans="1:22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7"/>
    </row>
    <row r="120" spans="1:22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7"/>
    </row>
    <row r="121" spans="1:22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7"/>
    </row>
    <row r="122" spans="1: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7"/>
    </row>
    <row r="123" spans="1:22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7"/>
    </row>
    <row r="124" spans="1:22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7"/>
    </row>
    <row r="125" spans="1:22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7"/>
    </row>
    <row r="126" spans="1:22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7"/>
    </row>
    <row r="127" spans="1:22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7"/>
    </row>
    <row r="128" spans="1:22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7"/>
    </row>
    <row r="129" spans="1:22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7"/>
    </row>
    <row r="130" spans="1:22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7"/>
    </row>
    <row r="131" spans="1:22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7"/>
    </row>
    <row r="132" spans="1:2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7"/>
    </row>
    <row r="133" spans="1:22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7"/>
    </row>
    <row r="134" spans="1:22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7"/>
    </row>
    <row r="135" spans="1:22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7"/>
    </row>
    <row r="136" spans="1:22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7"/>
    </row>
    <row r="137" spans="1:22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7"/>
    </row>
    <row r="138" spans="1:22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7"/>
    </row>
    <row r="139" spans="1:22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7"/>
    </row>
    <row r="140" spans="1:22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7"/>
    </row>
    <row r="141" spans="1:22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7"/>
    </row>
    <row r="142" spans="1:2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7"/>
    </row>
    <row r="143" spans="1:22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7"/>
    </row>
    <row r="144" spans="1:22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7"/>
    </row>
    <row r="145" spans="1:22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7"/>
    </row>
    <row r="146" spans="1:22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7"/>
    </row>
    <row r="147" spans="1:22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7"/>
    </row>
    <row r="148" spans="1:22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7"/>
    </row>
    <row r="149" spans="1:22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7"/>
    </row>
    <row r="150" spans="1:22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7"/>
    </row>
    <row r="151" spans="1:22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7"/>
    </row>
    <row r="152" spans="1:2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7"/>
    </row>
    <row r="153" spans="1:22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7"/>
    </row>
    <row r="154" spans="1:22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7"/>
    </row>
    <row r="155" spans="1:22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7"/>
    </row>
    <row r="156" spans="1:22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7"/>
    </row>
    <row r="157" spans="1:22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7"/>
    </row>
    <row r="158" spans="1:22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7"/>
    </row>
    <row r="159" spans="1:22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7"/>
    </row>
    <row r="160" spans="1:22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7"/>
    </row>
    <row r="161" spans="1:22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7"/>
    </row>
    <row r="162" spans="1:2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7"/>
    </row>
    <row r="163" spans="1:22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7"/>
    </row>
    <row r="164" spans="1:22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7"/>
    </row>
    <row r="165" spans="1:22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7"/>
    </row>
    <row r="166" spans="1:22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7"/>
    </row>
    <row r="167" spans="1:22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7"/>
    </row>
    <row r="168" spans="1:22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7"/>
    </row>
    <row r="169" spans="1:22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7"/>
    </row>
    <row r="170" spans="1:22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7"/>
    </row>
    <row r="171" spans="1:22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7"/>
    </row>
    <row r="172" spans="1:2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7"/>
    </row>
    <row r="173" spans="1:22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7"/>
    </row>
    <row r="174" spans="1:22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7"/>
    </row>
    <row r="175" spans="1:22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7"/>
    </row>
    <row r="176" spans="1:22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7"/>
    </row>
    <row r="177" spans="1:22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7"/>
    </row>
    <row r="178" spans="1:22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7"/>
    </row>
    <row r="179" spans="1:22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7"/>
    </row>
    <row r="180" spans="1:22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7"/>
    </row>
    <row r="181" spans="1:22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7"/>
    </row>
    <row r="182" spans="1:2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7"/>
    </row>
    <row r="183" spans="1:22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7"/>
    </row>
    <row r="184" spans="1:22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7"/>
    </row>
    <row r="185" spans="1:22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7"/>
    </row>
    <row r="186" spans="1:22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7"/>
    </row>
    <row r="187" spans="1:22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7"/>
    </row>
    <row r="188" spans="1:22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7"/>
    </row>
    <row r="189" spans="1:22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7"/>
    </row>
    <row r="190" spans="1:22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7"/>
    </row>
    <row r="191" spans="1:22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7"/>
    </row>
    <row r="192" spans="1:2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7"/>
    </row>
    <row r="193" spans="1:22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7"/>
    </row>
    <row r="194" spans="1:22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7"/>
    </row>
    <row r="195" spans="1:22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7"/>
    </row>
    <row r="196" spans="1:22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7"/>
    </row>
    <row r="197" spans="1:22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7"/>
    </row>
    <row r="198" spans="1:22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7"/>
    </row>
    <row r="199" spans="1:22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7"/>
    </row>
    <row r="200" spans="1:22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7"/>
    </row>
    <row r="201" spans="1:22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7"/>
    </row>
    <row r="202" spans="1:2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7"/>
    </row>
    <row r="203" spans="1:22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7"/>
    </row>
    <row r="204" spans="1:22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7"/>
    </row>
    <row r="205" spans="1:22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7"/>
    </row>
    <row r="206" spans="1:22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7"/>
    </row>
    <row r="207" spans="1:22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7"/>
    </row>
    <row r="208" spans="1:22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7"/>
    </row>
    <row r="209" spans="1:22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7"/>
    </row>
    <row r="210" spans="1:22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7"/>
    </row>
    <row r="211" spans="1:22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7"/>
    </row>
    <row r="212" spans="1:2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7"/>
    </row>
    <row r="213" spans="1:22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7"/>
    </row>
    <row r="214" spans="1:22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7"/>
    </row>
    <row r="215" spans="1:22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7"/>
    </row>
    <row r="216" spans="1:22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7"/>
    </row>
    <row r="217" spans="1:22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7"/>
    </row>
    <row r="218" spans="1:22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7"/>
    </row>
    <row r="219" spans="1:22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7"/>
    </row>
    <row r="220" spans="1:22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7"/>
    </row>
    <row r="221" spans="1:22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7"/>
    </row>
    <row r="222" spans="1: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7"/>
    </row>
    <row r="223" spans="1:22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7"/>
    </row>
    <row r="224" spans="1:22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7"/>
    </row>
    <row r="225" spans="1:22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7"/>
    </row>
    <row r="226" spans="1:22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7"/>
    </row>
    <row r="227" spans="1:22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7"/>
    </row>
    <row r="228" spans="1:22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7"/>
    </row>
    <row r="229" spans="1:22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7"/>
    </row>
    <row r="230" spans="1:22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7"/>
    </row>
    <row r="231" spans="1:22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7"/>
    </row>
    <row r="232" spans="1:2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7"/>
    </row>
    <row r="233" spans="1:22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7"/>
    </row>
    <row r="234" spans="1:22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7"/>
    </row>
    <row r="235" spans="1:22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7"/>
    </row>
    <row r="236" spans="1:22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7"/>
    </row>
    <row r="237" spans="1:22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7"/>
    </row>
    <row r="238" spans="1:22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7"/>
    </row>
    <row r="239" spans="1:22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7"/>
    </row>
    <row r="240" spans="1:22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7"/>
    </row>
    <row r="241" spans="1:22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7"/>
    </row>
    <row r="242" spans="1:2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7"/>
    </row>
    <row r="243" spans="1:22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7"/>
    </row>
    <row r="244" spans="1:22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7"/>
    </row>
    <row r="245" spans="1:22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7"/>
    </row>
    <row r="246" spans="1:22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7"/>
    </row>
    <row r="247" spans="1:22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7"/>
    </row>
    <row r="248" spans="1:22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7"/>
    </row>
    <row r="249" spans="1:22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7"/>
    </row>
    <row r="250" spans="1:22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7"/>
    </row>
    <row r="251" spans="1:22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7"/>
    </row>
    <row r="252" spans="1:2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7"/>
    </row>
    <row r="253" spans="1:22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7"/>
    </row>
    <row r="254" spans="1:22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7"/>
    </row>
    <row r="255" spans="1:22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7"/>
    </row>
    <row r="256" spans="1:22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7"/>
    </row>
    <row r="257" spans="1:22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7"/>
    </row>
    <row r="258" spans="1:22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7"/>
    </row>
    <row r="259" spans="1:22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7"/>
    </row>
    <row r="260" spans="1:22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7"/>
    </row>
    <row r="261" spans="1:22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7"/>
    </row>
    <row r="262" spans="1:2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7"/>
    </row>
    <row r="263" spans="1:22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7"/>
    </row>
    <row r="264" spans="1:22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7"/>
    </row>
    <row r="265" spans="1:22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7"/>
    </row>
    <row r="266" spans="1:22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7"/>
    </row>
    <row r="267" spans="1:22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7"/>
    </row>
    <row r="268" spans="1:22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7"/>
    </row>
    <row r="269" spans="1:22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7"/>
    </row>
    <row r="270" spans="1:22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7"/>
    </row>
    <row r="271" spans="1:22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7"/>
    </row>
    <row r="272" spans="1:2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7"/>
    </row>
    <row r="273" spans="1:22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7"/>
    </row>
    <row r="274" spans="1:22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7"/>
    </row>
    <row r="275" spans="1:22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7"/>
    </row>
    <row r="276" spans="1:22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7"/>
    </row>
    <row r="277" spans="1:22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7"/>
    </row>
    <row r="278" spans="1:22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7"/>
    </row>
    <row r="279" spans="1:22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7"/>
    </row>
    <row r="280" spans="1:22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7"/>
    </row>
    <row r="281" spans="1:22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7"/>
    </row>
    <row r="282" spans="1:2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7"/>
    </row>
    <row r="283" spans="1:22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7"/>
    </row>
    <row r="284" spans="1:22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7"/>
    </row>
    <row r="285" spans="1:22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7"/>
    </row>
    <row r="286" spans="1:22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7"/>
    </row>
    <row r="287" spans="1:22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7"/>
    </row>
    <row r="288" spans="1:22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7"/>
    </row>
    <row r="289" spans="1:22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7"/>
    </row>
    <row r="290" spans="1:22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7"/>
    </row>
    <row r="291" spans="1:22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7"/>
    </row>
    <row r="292" spans="1:2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7"/>
    </row>
    <row r="293" spans="1:22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7"/>
    </row>
    <row r="294" spans="1:22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7"/>
    </row>
    <row r="295" spans="1:22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7"/>
    </row>
    <row r="296" spans="1:22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7"/>
    </row>
    <row r="297" spans="1:22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7"/>
    </row>
    <row r="298" spans="1:22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7"/>
    </row>
    <row r="299" spans="1:22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7"/>
    </row>
    <row r="300" spans="1:22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7"/>
    </row>
    <row r="301" spans="1:22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7"/>
    </row>
    <row r="302" spans="1:2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7"/>
    </row>
    <row r="303" spans="1:22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7"/>
    </row>
    <row r="304" spans="1:22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7"/>
    </row>
    <row r="305" spans="1:22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7"/>
    </row>
    <row r="306" spans="1:22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7"/>
    </row>
    <row r="307" spans="1:22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7"/>
    </row>
    <row r="308" spans="1:22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7"/>
    </row>
    <row r="309" spans="1:22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7"/>
    </row>
    <row r="310" spans="1:22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7"/>
    </row>
    <row r="311" spans="1:22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7"/>
    </row>
    <row r="312" spans="1:2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7"/>
    </row>
    <row r="313" spans="1:22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7"/>
    </row>
    <row r="314" spans="1:22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7"/>
    </row>
    <row r="315" spans="1:22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7"/>
    </row>
    <row r="316" spans="1:22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7"/>
    </row>
    <row r="317" spans="1:22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7"/>
    </row>
    <row r="318" spans="1:22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7"/>
    </row>
    <row r="319" spans="1:22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7"/>
    </row>
    <row r="320" spans="1:22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7"/>
    </row>
    <row r="321" spans="1:22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7"/>
    </row>
    <row r="322" spans="1: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7"/>
    </row>
    <row r="323" spans="1:22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7"/>
    </row>
    <row r="324" spans="1:22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7"/>
    </row>
    <row r="325" spans="1:22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7"/>
    </row>
    <row r="326" spans="1:22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7"/>
    </row>
    <row r="327" spans="1:22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7"/>
    </row>
    <row r="328" spans="1:22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7"/>
    </row>
    <row r="329" spans="1:22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7"/>
    </row>
    <row r="330" spans="1:22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7"/>
    </row>
    <row r="331" spans="1:22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7"/>
    </row>
    <row r="332" spans="1:2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7"/>
    </row>
    <row r="333" spans="1:22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7"/>
    </row>
    <row r="334" spans="1:22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7"/>
    </row>
    <row r="335" spans="1:22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7"/>
    </row>
    <row r="336" spans="1:22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7"/>
    </row>
    <row r="337" spans="1:22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7"/>
    </row>
    <row r="338" spans="1:22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7"/>
    </row>
    <row r="339" spans="1:22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7"/>
    </row>
    <row r="340" spans="1:22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7"/>
    </row>
    <row r="341" spans="1:22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7"/>
    </row>
    <row r="342" spans="1:2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7"/>
    </row>
    <row r="343" spans="1:22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7"/>
    </row>
    <row r="344" spans="1:22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7"/>
    </row>
    <row r="345" spans="1:22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7"/>
    </row>
    <row r="346" spans="1:22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7"/>
    </row>
    <row r="347" spans="1:22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7"/>
    </row>
    <row r="348" spans="1:22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7"/>
    </row>
    <row r="349" spans="1:22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7"/>
    </row>
    <row r="350" spans="1:22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7"/>
    </row>
    <row r="351" spans="1:22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7"/>
    </row>
    <row r="352" spans="1:2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7"/>
    </row>
    <row r="353" spans="1:22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7"/>
    </row>
    <row r="354" spans="1:22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7"/>
    </row>
    <row r="355" spans="1:22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7"/>
    </row>
    <row r="356" spans="1:22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7"/>
    </row>
    <row r="357" spans="1:22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7"/>
    </row>
    <row r="358" spans="1:22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7"/>
    </row>
    <row r="359" spans="1:22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7"/>
    </row>
    <row r="360" spans="1:22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7"/>
    </row>
    <row r="361" spans="1:22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7"/>
    </row>
    <row r="362" spans="1:2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7"/>
    </row>
    <row r="363" spans="1:22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7"/>
    </row>
    <row r="364" spans="1:22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7"/>
    </row>
    <row r="365" spans="1:22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7"/>
    </row>
    <row r="366" spans="1:22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7"/>
    </row>
    <row r="367" spans="1:22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7"/>
    </row>
    <row r="368" spans="1:22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7"/>
    </row>
    <row r="369" spans="1:22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7"/>
    </row>
    <row r="370" spans="1:22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7"/>
    </row>
    <row r="371" spans="1:22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7"/>
    </row>
    <row r="372" spans="1:2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7"/>
    </row>
    <row r="373" spans="1:22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7"/>
    </row>
    <row r="374" spans="1:22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7"/>
    </row>
    <row r="375" spans="1:22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7"/>
    </row>
    <row r="376" spans="1:22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7"/>
    </row>
    <row r="377" spans="1:22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7"/>
    </row>
    <row r="378" spans="1:22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7"/>
    </row>
    <row r="379" spans="1:22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7"/>
    </row>
    <row r="380" spans="1:22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7"/>
    </row>
    <row r="381" spans="1:22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7"/>
    </row>
    <row r="382" spans="1:2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7"/>
    </row>
    <row r="383" spans="1:22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7"/>
    </row>
    <row r="384" spans="1:22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7"/>
    </row>
    <row r="385" spans="1:22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7"/>
    </row>
    <row r="386" spans="1:22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7"/>
    </row>
    <row r="387" spans="1:22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7"/>
    </row>
    <row r="388" spans="1:22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7"/>
    </row>
    <row r="389" spans="1:22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7"/>
    </row>
    <row r="390" spans="1:22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7"/>
    </row>
    <row r="391" spans="1:22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7"/>
    </row>
    <row r="392" spans="1:2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7"/>
    </row>
    <row r="393" spans="1:22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7"/>
    </row>
    <row r="394" spans="1:22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7"/>
    </row>
    <row r="395" spans="1:22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7"/>
    </row>
    <row r="396" spans="1:22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7"/>
    </row>
    <row r="397" spans="1:22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7"/>
    </row>
    <row r="398" spans="1:22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7"/>
    </row>
    <row r="399" spans="1:22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7"/>
    </row>
    <row r="400" spans="1:22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7"/>
    </row>
    <row r="401" spans="1:22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7"/>
    </row>
    <row r="402" spans="1:2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7"/>
    </row>
    <row r="403" spans="1:22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7"/>
    </row>
    <row r="404" spans="1:22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7"/>
    </row>
    <row r="405" spans="1:22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7"/>
    </row>
    <row r="406" spans="1:22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7"/>
    </row>
    <row r="407" spans="1:22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7"/>
    </row>
    <row r="408" spans="1:22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7"/>
    </row>
    <row r="409" spans="1:22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7"/>
    </row>
    <row r="410" spans="1:22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7"/>
    </row>
    <row r="411" spans="1:22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7"/>
    </row>
    <row r="412" spans="1:2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7"/>
    </row>
    <row r="413" spans="1:22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7"/>
    </row>
    <row r="414" spans="1:22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7"/>
    </row>
    <row r="415" spans="1:22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7"/>
    </row>
    <row r="416" spans="1:22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7"/>
    </row>
    <row r="417" spans="1:22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7"/>
    </row>
    <row r="418" spans="1:22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7"/>
    </row>
    <row r="419" spans="1:22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7"/>
    </row>
    <row r="420" spans="1:22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7"/>
    </row>
    <row r="421" spans="1:22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7"/>
    </row>
    <row r="422" spans="1: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7"/>
    </row>
    <row r="423" spans="1:22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7"/>
    </row>
    <row r="424" spans="1:22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7"/>
    </row>
    <row r="425" spans="1:22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7"/>
    </row>
    <row r="426" spans="1:22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7"/>
    </row>
    <row r="427" spans="1:22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7"/>
    </row>
    <row r="428" spans="1:22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7"/>
    </row>
    <row r="429" spans="1:22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7"/>
    </row>
    <row r="430" spans="1:22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7"/>
    </row>
    <row r="431" spans="1:22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7"/>
    </row>
    <row r="432" spans="1:2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7"/>
    </row>
    <row r="433" spans="1:22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7"/>
    </row>
    <row r="434" spans="1:22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7"/>
    </row>
    <row r="435" spans="1:22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7"/>
    </row>
    <row r="436" spans="1:22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7"/>
    </row>
    <row r="437" spans="1:22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7"/>
    </row>
    <row r="438" spans="1:22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7"/>
    </row>
    <row r="439" spans="1:22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7"/>
    </row>
    <row r="440" spans="1:22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7"/>
    </row>
    <row r="441" spans="1:22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7"/>
    </row>
    <row r="442" spans="1:2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7"/>
    </row>
    <row r="443" spans="1:22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7"/>
    </row>
    <row r="444" spans="1:22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7"/>
    </row>
    <row r="445" spans="1:22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7"/>
    </row>
    <row r="446" spans="1:22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7"/>
    </row>
    <row r="447" spans="1:22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7"/>
    </row>
    <row r="448" spans="1:22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7"/>
    </row>
    <row r="449" spans="1:22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7"/>
    </row>
    <row r="450" spans="1:22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7"/>
    </row>
    <row r="451" spans="1:22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7"/>
    </row>
    <row r="452" spans="1:2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7"/>
    </row>
    <row r="453" spans="1:22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7"/>
    </row>
    <row r="454" spans="1:22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7"/>
    </row>
    <row r="455" spans="1:22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7"/>
    </row>
    <row r="456" spans="1:22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7"/>
    </row>
    <row r="457" spans="1:22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7"/>
    </row>
    <row r="458" spans="1:22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7"/>
    </row>
    <row r="459" spans="1:22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7"/>
    </row>
    <row r="460" spans="1:22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7"/>
    </row>
    <row r="461" spans="1:22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7"/>
    </row>
    <row r="462" spans="1:2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7"/>
    </row>
    <row r="463" spans="1:22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7"/>
    </row>
    <row r="464" spans="1:22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7"/>
    </row>
    <row r="465" spans="1:22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7"/>
    </row>
    <row r="466" spans="1:22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7"/>
    </row>
    <row r="467" spans="1:22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7"/>
    </row>
    <row r="468" spans="1:22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7"/>
    </row>
    <row r="469" spans="1:22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7"/>
    </row>
    <row r="470" spans="1:22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7"/>
    </row>
    <row r="471" spans="1:22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7"/>
    </row>
    <row r="472" spans="1:2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7"/>
    </row>
    <row r="473" spans="1:22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7"/>
    </row>
    <row r="474" spans="1:22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7"/>
    </row>
    <row r="475" spans="1:22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7"/>
    </row>
    <row r="476" spans="1:22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7"/>
    </row>
    <row r="477" spans="1:22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7"/>
    </row>
    <row r="478" spans="1:22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7"/>
    </row>
    <row r="479" spans="1:22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7"/>
    </row>
    <row r="480" spans="1:22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7"/>
    </row>
    <row r="481" spans="1:22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7"/>
    </row>
    <row r="482" spans="1:2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7"/>
    </row>
    <row r="483" spans="1:22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7"/>
    </row>
    <row r="484" spans="1:22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7"/>
    </row>
    <row r="485" spans="1:22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7"/>
    </row>
    <row r="486" spans="1:22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7"/>
    </row>
    <row r="487" spans="1:22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7"/>
    </row>
    <row r="488" spans="1:22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7"/>
    </row>
    <row r="489" spans="1:22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7"/>
    </row>
    <row r="490" spans="1:22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7"/>
    </row>
    <row r="491" spans="1:22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7"/>
    </row>
    <row r="492" spans="1:2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7"/>
    </row>
    <row r="493" spans="1:22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7"/>
    </row>
    <row r="494" spans="1:22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7"/>
    </row>
    <row r="495" spans="1:22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7"/>
    </row>
    <row r="496" spans="1:22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7"/>
    </row>
    <row r="497" spans="1:22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7"/>
    </row>
    <row r="498" spans="1:22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7"/>
    </row>
    <row r="499" spans="1:22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7"/>
    </row>
    <row r="500" spans="1:22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7"/>
    </row>
    <row r="501" spans="1:22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7"/>
    </row>
    <row r="502" spans="1:2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7"/>
    </row>
    <row r="503" spans="1:22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7"/>
    </row>
    <row r="504" spans="1:22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7"/>
    </row>
    <row r="505" spans="1:22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7"/>
    </row>
    <row r="506" spans="1:22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7"/>
    </row>
    <row r="507" spans="1:22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7"/>
    </row>
    <row r="508" spans="1:22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7"/>
    </row>
    <row r="509" spans="1:22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7"/>
    </row>
    <row r="510" spans="1:22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7"/>
    </row>
    <row r="511" spans="1:22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7"/>
    </row>
    <row r="512" spans="1:2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7"/>
    </row>
    <row r="513" spans="1:22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7"/>
    </row>
    <row r="514" spans="1:22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7"/>
    </row>
    <row r="515" spans="1:22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7"/>
    </row>
    <row r="516" spans="1:22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7"/>
    </row>
    <row r="517" spans="1:22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7"/>
    </row>
    <row r="518" spans="1:22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7"/>
    </row>
    <row r="519" spans="1:22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7"/>
    </row>
    <row r="520" spans="1:22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7"/>
    </row>
    <row r="521" spans="1:22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7"/>
    </row>
    <row r="522" spans="1: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7"/>
    </row>
    <row r="523" spans="1:22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7"/>
    </row>
    <row r="524" spans="1:22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7"/>
    </row>
    <row r="525" spans="1:22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7"/>
    </row>
    <row r="526" spans="1:22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7"/>
    </row>
    <row r="527" spans="1:22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7"/>
    </row>
    <row r="528" spans="1:22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7"/>
    </row>
    <row r="529" spans="1:22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7"/>
    </row>
    <row r="530" spans="1:22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7"/>
    </row>
    <row r="531" spans="1:22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7"/>
    </row>
    <row r="532" spans="1:2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7"/>
    </row>
    <row r="533" spans="1:22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7"/>
    </row>
    <row r="534" spans="1:22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7"/>
    </row>
    <row r="535" spans="1:22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7"/>
    </row>
    <row r="536" spans="1:22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7"/>
    </row>
    <row r="537" spans="1:22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7"/>
    </row>
    <row r="538" spans="1:22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7"/>
    </row>
    <row r="539" spans="1:22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7"/>
    </row>
    <row r="540" spans="1:22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7"/>
    </row>
    <row r="541" spans="1:22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7"/>
    </row>
    <row r="542" spans="1:2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7"/>
    </row>
    <row r="543" spans="1:22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7"/>
    </row>
    <row r="544" spans="1:22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7"/>
    </row>
    <row r="545" spans="1:22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7"/>
    </row>
    <row r="546" spans="1:22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7"/>
    </row>
    <row r="547" spans="1:22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7"/>
    </row>
    <row r="548" spans="1:22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7"/>
    </row>
    <row r="549" spans="1:22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7"/>
    </row>
    <row r="550" spans="1:22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7"/>
    </row>
    <row r="551" spans="1:22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7"/>
    </row>
    <row r="552" spans="1:2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7"/>
    </row>
    <row r="553" spans="1:22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7"/>
    </row>
    <row r="554" spans="1:22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7"/>
    </row>
    <row r="555" spans="1:22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7"/>
    </row>
    <row r="556" spans="1:22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7"/>
    </row>
    <row r="557" spans="1:22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7"/>
    </row>
    <row r="558" spans="1:22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7"/>
    </row>
    <row r="559" spans="1:22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7"/>
    </row>
    <row r="560" spans="1:22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7"/>
    </row>
    <row r="561" spans="1:22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7"/>
    </row>
    <row r="562" spans="1:2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7"/>
    </row>
    <row r="563" spans="1:22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7"/>
    </row>
    <row r="564" spans="1:22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7"/>
    </row>
    <row r="565" spans="1:22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7"/>
    </row>
    <row r="566" spans="1:22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7"/>
    </row>
    <row r="567" spans="1:22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7"/>
    </row>
    <row r="568" spans="1:22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7"/>
    </row>
    <row r="569" spans="1:22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7"/>
    </row>
    <row r="570" spans="1:22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7"/>
    </row>
    <row r="571" spans="1:22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7"/>
    </row>
    <row r="572" spans="1:2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7"/>
    </row>
    <row r="573" spans="1:22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7"/>
    </row>
    <row r="574" spans="1:22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7"/>
    </row>
    <row r="575" spans="1:22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7"/>
    </row>
    <row r="576" spans="1:22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7"/>
    </row>
    <row r="577" spans="1:22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7"/>
    </row>
    <row r="578" spans="1:22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7"/>
    </row>
    <row r="579" spans="1:22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7"/>
    </row>
    <row r="580" spans="1:22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7"/>
    </row>
    <row r="581" spans="1:22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7"/>
    </row>
    <row r="582" spans="1:2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7"/>
    </row>
    <row r="583" spans="1:22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7"/>
    </row>
    <row r="584" spans="1:22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7"/>
    </row>
    <row r="585" spans="1:22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7"/>
    </row>
    <row r="586" spans="1:22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7"/>
    </row>
    <row r="587" spans="1:22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7"/>
    </row>
    <row r="588" spans="1:22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7"/>
    </row>
    <row r="589" spans="1:22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7"/>
    </row>
    <row r="590" spans="1:22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7"/>
    </row>
    <row r="591" spans="1:22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7"/>
    </row>
    <row r="592" spans="1:2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7"/>
    </row>
    <row r="593" spans="1:22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7"/>
    </row>
    <row r="594" spans="1:22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7"/>
    </row>
    <row r="595" spans="1:22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7"/>
    </row>
    <row r="596" spans="1:22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7"/>
    </row>
    <row r="597" spans="1:22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7"/>
    </row>
    <row r="598" spans="1:22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7"/>
    </row>
    <row r="599" spans="1:22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7"/>
    </row>
    <row r="600" spans="1:22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7"/>
    </row>
    <row r="601" spans="1:22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7"/>
    </row>
    <row r="602" spans="1:2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7"/>
    </row>
    <row r="603" spans="1:22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7"/>
    </row>
    <row r="604" spans="1:22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7"/>
    </row>
    <row r="605" spans="1:22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7"/>
    </row>
    <row r="606" spans="1:22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7"/>
    </row>
    <row r="607" spans="1:22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7"/>
    </row>
    <row r="608" spans="1:22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7"/>
    </row>
    <row r="609" spans="1:22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7"/>
    </row>
    <row r="610" spans="1:22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7"/>
    </row>
    <row r="611" spans="1:22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7"/>
    </row>
    <row r="612" spans="1:2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7"/>
    </row>
    <row r="613" spans="1:22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7"/>
    </row>
    <row r="614" spans="1:22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7"/>
    </row>
    <row r="615" spans="1:22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7"/>
    </row>
    <row r="616" spans="1:22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7"/>
    </row>
    <row r="617" spans="1:22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7"/>
    </row>
    <row r="618" spans="1:22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7"/>
    </row>
    <row r="619" spans="1:22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7"/>
    </row>
    <row r="620" spans="1:22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7"/>
    </row>
    <row r="621" spans="1:22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7"/>
    </row>
    <row r="622" spans="1: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7"/>
    </row>
    <row r="623" spans="1:22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7"/>
    </row>
    <row r="624" spans="1:22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7"/>
    </row>
    <row r="625" spans="1:22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7"/>
    </row>
    <row r="626" spans="1:22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7"/>
    </row>
    <row r="627" spans="1:22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7"/>
    </row>
    <row r="628" spans="1:22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7"/>
    </row>
    <row r="629" spans="1:22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7"/>
    </row>
    <row r="630" spans="1:22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7"/>
    </row>
    <row r="631" spans="1:22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7"/>
    </row>
    <row r="632" spans="1:2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7"/>
    </row>
    <row r="633" spans="1:22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7"/>
    </row>
    <row r="634" spans="1:22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7"/>
    </row>
    <row r="635" spans="1:22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7"/>
    </row>
    <row r="636" spans="1:22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7"/>
    </row>
    <row r="637" spans="1:22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7"/>
    </row>
    <row r="638" spans="1:22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7"/>
    </row>
    <row r="639" spans="1:22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7"/>
    </row>
    <row r="640" spans="1:22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7"/>
    </row>
    <row r="641" spans="1:22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7"/>
    </row>
    <row r="642" spans="1:2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7"/>
    </row>
    <row r="643" spans="1:22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7"/>
    </row>
    <row r="644" spans="1:22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7"/>
    </row>
    <row r="645" spans="1:22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7"/>
    </row>
    <row r="646" spans="1:22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7"/>
    </row>
    <row r="647" spans="1:22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7"/>
    </row>
    <row r="648" spans="1:22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7"/>
    </row>
    <row r="649" spans="1:22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7"/>
    </row>
    <row r="650" spans="1:22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7"/>
    </row>
    <row r="651" spans="1:22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7"/>
    </row>
    <row r="652" spans="1:2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7"/>
    </row>
    <row r="653" spans="1:22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7"/>
    </row>
    <row r="654" spans="1:22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7"/>
    </row>
    <row r="655" spans="1:22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7"/>
    </row>
    <row r="656" spans="1:22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7"/>
    </row>
    <row r="657" spans="1:22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7"/>
    </row>
    <row r="658" spans="1:22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7"/>
    </row>
    <row r="659" spans="1:22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7"/>
    </row>
    <row r="660" spans="1:22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7"/>
    </row>
    <row r="661" spans="1:22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7"/>
    </row>
    <row r="662" spans="1:2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7"/>
    </row>
    <row r="663" spans="1:22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7"/>
    </row>
    <row r="664" spans="1:22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7"/>
    </row>
    <row r="665" spans="1:22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7"/>
    </row>
    <row r="666" spans="1:22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7"/>
    </row>
    <row r="667" spans="1:22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7"/>
    </row>
    <row r="668" spans="1:22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7"/>
    </row>
    <row r="669" spans="1:22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7"/>
    </row>
    <row r="670" spans="1:22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7"/>
    </row>
    <row r="671" spans="1:22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7"/>
    </row>
    <row r="672" spans="1:2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7"/>
    </row>
    <row r="673" spans="1:22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7"/>
    </row>
    <row r="674" spans="1:22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7"/>
    </row>
    <row r="675" spans="1:22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7"/>
    </row>
    <row r="676" spans="1:22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7"/>
    </row>
    <row r="677" spans="1:22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7"/>
    </row>
    <row r="678" spans="1:22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7"/>
    </row>
    <row r="679" spans="1:22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7"/>
    </row>
    <row r="680" spans="1:22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7"/>
    </row>
    <row r="681" spans="1:22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7"/>
    </row>
    <row r="682" spans="1:2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7"/>
    </row>
    <row r="683" spans="1:22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7"/>
    </row>
    <row r="684" spans="1:22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7"/>
    </row>
    <row r="685" spans="1:22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7"/>
    </row>
    <row r="686" spans="1:22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7"/>
    </row>
    <row r="687" spans="1:22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7"/>
    </row>
    <row r="688" spans="1:22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7"/>
    </row>
    <row r="689" spans="1:22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7"/>
    </row>
    <row r="690" spans="1:22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7"/>
    </row>
    <row r="691" spans="1:22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7"/>
    </row>
    <row r="692" spans="1:2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7"/>
    </row>
    <row r="693" spans="1:22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7"/>
    </row>
    <row r="694" spans="1:22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7"/>
    </row>
    <row r="695" spans="1:22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7"/>
    </row>
    <row r="696" spans="1:22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7"/>
    </row>
    <row r="697" spans="1:22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7"/>
    </row>
    <row r="698" spans="1:22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7"/>
    </row>
    <row r="699" spans="1:22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7"/>
    </row>
    <row r="700" spans="1:22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7"/>
    </row>
    <row r="701" spans="1:22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7"/>
    </row>
    <row r="702" spans="1:2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7"/>
    </row>
    <row r="703" spans="1:22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7"/>
    </row>
    <row r="704" spans="1:22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7"/>
    </row>
    <row r="705" spans="1:22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7"/>
    </row>
    <row r="706" spans="1:22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7"/>
    </row>
    <row r="707" spans="1:22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7"/>
    </row>
    <row r="708" spans="1:22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7"/>
    </row>
    <row r="709" spans="1:22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7"/>
    </row>
    <row r="710" spans="1:22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7"/>
    </row>
    <row r="711" spans="1:22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7"/>
    </row>
    <row r="712" spans="1:2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7"/>
    </row>
    <row r="713" spans="1:22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7"/>
    </row>
    <row r="714" spans="1:22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7"/>
    </row>
    <row r="715" spans="1:22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7"/>
    </row>
    <row r="716" spans="1:22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7"/>
    </row>
    <row r="717" spans="1:22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7"/>
    </row>
    <row r="718" spans="1:22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7"/>
    </row>
    <row r="719" spans="1:22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7"/>
    </row>
    <row r="720" spans="1:22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7"/>
    </row>
    <row r="721" spans="1:22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7"/>
    </row>
    <row r="722" spans="1: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7"/>
    </row>
    <row r="723" spans="1:22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7"/>
    </row>
    <row r="724" spans="1:22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7"/>
    </row>
    <row r="725" spans="1:22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7"/>
    </row>
    <row r="726" spans="1:22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7"/>
    </row>
    <row r="727" spans="1:22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7"/>
    </row>
    <row r="728" spans="1:22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7"/>
    </row>
    <row r="729" spans="1:22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7"/>
    </row>
    <row r="730" spans="1:22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7"/>
    </row>
    <row r="731" spans="1:22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7"/>
    </row>
    <row r="732" spans="1:2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7"/>
    </row>
    <row r="733" spans="1:22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7"/>
    </row>
    <row r="734" spans="1:22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7"/>
    </row>
    <row r="735" spans="1:22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7"/>
    </row>
    <row r="736" spans="1:22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7"/>
    </row>
    <row r="737" spans="1:22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7"/>
    </row>
    <row r="738" spans="1:22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7"/>
    </row>
    <row r="739" spans="1:22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7"/>
    </row>
    <row r="740" spans="1:22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7"/>
    </row>
    <row r="741" spans="1:22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7"/>
    </row>
    <row r="742" spans="1:2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7"/>
    </row>
    <row r="743" spans="1:22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7"/>
    </row>
    <row r="744" spans="1:22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7"/>
    </row>
    <row r="745" spans="1:22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7"/>
    </row>
    <row r="746" spans="1:22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7"/>
    </row>
    <row r="747" spans="1:22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7"/>
    </row>
    <row r="748" spans="1:22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7"/>
    </row>
    <row r="749" spans="1:22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7"/>
    </row>
    <row r="750" spans="1:22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7"/>
    </row>
    <row r="751" spans="1:22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7"/>
    </row>
    <row r="752" spans="1:2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7"/>
    </row>
    <row r="753" spans="1:22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7"/>
    </row>
    <row r="754" spans="1:22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7"/>
    </row>
    <row r="755" spans="1:22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7"/>
    </row>
    <row r="756" spans="1:22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7"/>
    </row>
    <row r="757" spans="1:22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7"/>
    </row>
    <row r="758" spans="1:22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7"/>
    </row>
    <row r="759" spans="1:22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7"/>
    </row>
    <row r="760" spans="1:22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7"/>
    </row>
    <row r="761" spans="1:22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7"/>
    </row>
    <row r="762" spans="1:2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7"/>
    </row>
    <row r="763" spans="1:22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7"/>
    </row>
    <row r="764" spans="1:22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7"/>
    </row>
    <row r="765" spans="1:22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7"/>
    </row>
    <row r="766" spans="1:22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7"/>
    </row>
    <row r="767" spans="1:22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7"/>
    </row>
    <row r="768" spans="1:22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7"/>
    </row>
    <row r="769" spans="1:22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7"/>
    </row>
    <row r="770" spans="1:22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7"/>
    </row>
    <row r="771" spans="1:22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7"/>
    </row>
    <row r="772" spans="1:2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7"/>
    </row>
    <row r="773" spans="1:22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7"/>
    </row>
    <row r="774" spans="1:22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7"/>
    </row>
    <row r="775" spans="1:22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7"/>
    </row>
    <row r="776" spans="1:22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7"/>
    </row>
    <row r="777" spans="1:22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7"/>
    </row>
    <row r="778" spans="1:22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7"/>
    </row>
    <row r="779" spans="1:22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7"/>
    </row>
    <row r="780" spans="1:22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7"/>
    </row>
    <row r="781" spans="1:22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7"/>
    </row>
    <row r="782" spans="1:2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7"/>
    </row>
    <row r="783" spans="1:22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7"/>
    </row>
    <row r="784" spans="1:22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7"/>
    </row>
    <row r="785" spans="1:22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7"/>
    </row>
    <row r="786" spans="1:22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7"/>
    </row>
    <row r="787" spans="1:22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7"/>
    </row>
    <row r="788" spans="1:22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7"/>
    </row>
    <row r="789" spans="1:22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7"/>
    </row>
    <row r="790" spans="1:22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7"/>
    </row>
    <row r="791" spans="1:22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7"/>
    </row>
    <row r="792" spans="1:2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7"/>
    </row>
    <row r="793" spans="1:22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7"/>
    </row>
    <row r="794" spans="1:22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7"/>
    </row>
    <row r="795" spans="1:22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7"/>
    </row>
    <row r="796" spans="1:22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7"/>
    </row>
    <row r="797" spans="1:22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7"/>
    </row>
    <row r="798" spans="1:22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7"/>
    </row>
    <row r="799" spans="1:22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7"/>
    </row>
    <row r="800" spans="1:22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7"/>
    </row>
    <row r="801" spans="1:22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7"/>
    </row>
    <row r="802" spans="1:2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7"/>
    </row>
    <row r="803" spans="1:22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7"/>
    </row>
    <row r="804" spans="1:22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7"/>
    </row>
    <row r="805" spans="1:22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7"/>
    </row>
    <row r="806" spans="1:22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7"/>
    </row>
    <row r="807" spans="1:22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7"/>
    </row>
    <row r="808" spans="1:22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7"/>
    </row>
    <row r="809" spans="1:22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7"/>
    </row>
    <row r="810" spans="1:22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7"/>
    </row>
    <row r="811" spans="1:22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7"/>
    </row>
    <row r="812" spans="1:2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7"/>
    </row>
    <row r="813" spans="1:22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7"/>
    </row>
    <row r="814" spans="1:22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7"/>
    </row>
    <row r="815" spans="1:22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7"/>
    </row>
    <row r="816" spans="1:22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7"/>
    </row>
    <row r="817" spans="1:22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7"/>
    </row>
    <row r="818" spans="1:22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7"/>
    </row>
    <row r="819" spans="1:22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7"/>
    </row>
    <row r="820" spans="1:22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7"/>
    </row>
    <row r="821" spans="1:22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7"/>
    </row>
    <row r="822" spans="1: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7"/>
    </row>
    <row r="823" spans="1:22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7"/>
    </row>
    <row r="824" spans="1:22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7"/>
    </row>
    <row r="825" spans="1:22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7"/>
    </row>
    <row r="826" spans="1:22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7"/>
    </row>
    <row r="827" spans="1:22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7"/>
    </row>
    <row r="828" spans="1:22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7"/>
    </row>
    <row r="829" spans="1:22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7"/>
    </row>
    <row r="830" spans="1:22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7"/>
    </row>
    <row r="831" spans="1:22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7"/>
    </row>
    <row r="832" spans="1:2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7"/>
    </row>
    <row r="833" spans="1:22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7"/>
    </row>
    <row r="834" spans="1:22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7"/>
    </row>
    <row r="835" spans="1:22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7"/>
    </row>
    <row r="836" spans="1:22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7"/>
    </row>
    <row r="837" spans="1:22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7"/>
    </row>
    <row r="838" spans="1:22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7"/>
    </row>
    <row r="839" spans="1:22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7"/>
    </row>
    <row r="840" spans="1:22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7"/>
    </row>
    <row r="841" spans="1:22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7"/>
    </row>
    <row r="842" spans="1:2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7"/>
    </row>
    <row r="843" spans="1:22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7"/>
    </row>
    <row r="844" spans="1:22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7"/>
    </row>
    <row r="845" spans="1:22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7"/>
    </row>
    <row r="846" spans="1:22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7"/>
    </row>
    <row r="847" spans="1:22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7"/>
    </row>
    <row r="848" spans="1:22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7"/>
    </row>
    <row r="849" spans="1:22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7"/>
    </row>
    <row r="850" spans="1:22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7"/>
    </row>
    <row r="851" spans="1:22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7"/>
    </row>
    <row r="852" spans="1:2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7"/>
    </row>
    <row r="853" spans="1:22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7"/>
    </row>
    <row r="854" spans="1:22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7"/>
    </row>
    <row r="855" spans="1:22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7"/>
    </row>
    <row r="856" spans="1:22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7"/>
    </row>
    <row r="857" spans="1:22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7"/>
    </row>
    <row r="858" spans="1:22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7"/>
    </row>
    <row r="859" spans="1:22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7"/>
    </row>
    <row r="860" spans="1:22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7"/>
    </row>
    <row r="861" spans="1:22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7"/>
    </row>
    <row r="862" spans="1:2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7"/>
    </row>
    <row r="863" spans="1:22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7"/>
    </row>
    <row r="864" spans="1:22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7"/>
    </row>
    <row r="865" spans="1:22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7"/>
    </row>
    <row r="866" spans="1:22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7"/>
    </row>
    <row r="867" spans="1:22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7"/>
    </row>
    <row r="868" spans="1:22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7"/>
    </row>
    <row r="869" spans="1:22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7"/>
    </row>
    <row r="870" spans="1:22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7"/>
    </row>
    <row r="871" spans="1:22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7"/>
    </row>
    <row r="872" spans="1:2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7"/>
    </row>
    <row r="873" spans="1:22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7"/>
    </row>
    <row r="874" spans="1:22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7"/>
    </row>
    <row r="875" spans="1:22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7"/>
    </row>
    <row r="876" spans="1:22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7"/>
    </row>
    <row r="877" spans="1:22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7"/>
    </row>
    <row r="878" spans="1:22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7"/>
    </row>
    <row r="879" spans="1:22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7"/>
    </row>
    <row r="880" spans="1:22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7"/>
    </row>
    <row r="881" spans="1:22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7"/>
    </row>
    <row r="882" spans="1:2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7"/>
    </row>
    <row r="883" spans="1:22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7"/>
    </row>
    <row r="884" spans="1:22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7"/>
    </row>
    <row r="885" spans="1:22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7"/>
    </row>
    <row r="886" spans="1:22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7"/>
    </row>
    <row r="887" spans="1:22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7"/>
    </row>
    <row r="888" spans="1:22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7"/>
    </row>
    <row r="889" spans="1:22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7"/>
    </row>
    <row r="890" spans="1:22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7"/>
    </row>
    <row r="891" spans="1:22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7"/>
    </row>
    <row r="892" spans="1:2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7"/>
    </row>
    <row r="893" spans="1:22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7"/>
    </row>
    <row r="894" spans="1:22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7"/>
    </row>
    <row r="895" spans="1:22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7"/>
    </row>
    <row r="896" spans="1:22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7"/>
    </row>
    <row r="897" spans="1:22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7"/>
    </row>
    <row r="898" spans="1:22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7"/>
    </row>
    <row r="899" spans="1:22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7"/>
    </row>
    <row r="900" spans="1:22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7"/>
    </row>
    <row r="901" spans="1:22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7"/>
    </row>
    <row r="902" spans="1:2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7"/>
    </row>
    <row r="903" spans="1:22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7"/>
    </row>
    <row r="904" spans="1:22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7"/>
    </row>
    <row r="905" spans="1:22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7"/>
    </row>
    <row r="906" spans="1:22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7"/>
    </row>
    <row r="907" spans="1:22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7"/>
    </row>
    <row r="908" spans="1:22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7"/>
    </row>
    <row r="909" spans="1:22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7"/>
    </row>
    <row r="910" spans="1:22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7"/>
    </row>
    <row r="911" spans="1:22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7"/>
    </row>
    <row r="912" spans="1:2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7"/>
    </row>
    <row r="913" spans="1:22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7"/>
    </row>
    <row r="914" spans="1:22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7"/>
    </row>
    <row r="915" spans="1:22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7"/>
    </row>
    <row r="916" spans="1:22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7"/>
    </row>
    <row r="917" spans="1:22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7"/>
    </row>
    <row r="918" spans="1:22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7"/>
    </row>
    <row r="919" spans="1:22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7"/>
    </row>
    <row r="920" spans="1:22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7"/>
    </row>
    <row r="921" spans="1:22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7"/>
    </row>
    <row r="922" spans="1: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7"/>
    </row>
    <row r="923" spans="1:22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7"/>
    </row>
    <row r="924" spans="1:22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7"/>
    </row>
    <row r="925" spans="1:22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7"/>
    </row>
    <row r="926" spans="1:22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7"/>
    </row>
    <row r="927" spans="1:22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7"/>
    </row>
    <row r="928" spans="1:22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7"/>
    </row>
    <row r="929" spans="1:22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7"/>
    </row>
    <row r="930" spans="1:22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7"/>
    </row>
    <row r="931" spans="1:22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7"/>
    </row>
    <row r="932" spans="1:2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7"/>
    </row>
    <row r="933" spans="1:22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7"/>
    </row>
    <row r="934" spans="1:22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7"/>
    </row>
    <row r="935" spans="1:22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7"/>
    </row>
    <row r="936" spans="1:22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7"/>
    </row>
    <row r="937" spans="1:22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7"/>
    </row>
    <row r="938" spans="1:22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7"/>
    </row>
    <row r="939" spans="1:22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7"/>
    </row>
    <row r="940" spans="1:22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7"/>
    </row>
    <row r="941" spans="1:22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7"/>
    </row>
    <row r="942" spans="1:2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7"/>
    </row>
    <row r="943" spans="1:22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7"/>
    </row>
    <row r="944" spans="1:22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7"/>
    </row>
    <row r="945" spans="1:22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7"/>
    </row>
    <row r="946" spans="1:22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7"/>
    </row>
    <row r="947" spans="1:22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7"/>
    </row>
    <row r="948" spans="1:22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7"/>
    </row>
    <row r="949" spans="1:22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7"/>
    </row>
    <row r="950" spans="1:22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7"/>
    </row>
    <row r="951" spans="1:22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7"/>
    </row>
    <row r="952" spans="1:2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7"/>
    </row>
    <row r="953" spans="1:22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7"/>
    </row>
    <row r="954" spans="1:22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7"/>
    </row>
    <row r="955" spans="1:22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7"/>
    </row>
    <row r="956" spans="1:22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7"/>
    </row>
    <row r="957" spans="1:22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7"/>
    </row>
    <row r="958" spans="1:22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7"/>
    </row>
    <row r="959" spans="1:22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7"/>
    </row>
    <row r="960" spans="1:22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7"/>
    </row>
    <row r="961" spans="1:22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7"/>
    </row>
    <row r="962" spans="1:2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7"/>
    </row>
    <row r="963" spans="1:22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7"/>
    </row>
    <row r="964" spans="1:22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7"/>
    </row>
    <row r="965" spans="1:22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7"/>
    </row>
    <row r="966" spans="1:22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7"/>
    </row>
    <row r="967" spans="1:22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7"/>
    </row>
    <row r="968" spans="1:22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7"/>
    </row>
    <row r="969" spans="1:22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7"/>
    </row>
    <row r="970" spans="1:22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7"/>
    </row>
    <row r="971" spans="1:22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7"/>
    </row>
    <row r="972" spans="1:2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7"/>
    </row>
    <row r="973" spans="1:22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7"/>
    </row>
    <row r="974" spans="1:22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7"/>
    </row>
    <row r="975" spans="1:22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7"/>
    </row>
    <row r="976" spans="1:22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7"/>
    </row>
    <row r="977" spans="1:22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7"/>
    </row>
    <row r="978" spans="1:22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7"/>
    </row>
    <row r="979" spans="1:22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7"/>
    </row>
    <row r="980" spans="1:22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7"/>
    </row>
    <row r="981" spans="1:22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7"/>
    </row>
    <row r="982" spans="1:2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7"/>
    </row>
    <row r="983" spans="1:22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7"/>
    </row>
    <row r="984" spans="1:22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7"/>
    </row>
    <row r="985" spans="1:22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7"/>
    </row>
    <row r="986" spans="1:22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7"/>
    </row>
    <row r="987" spans="1:22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7"/>
    </row>
    <row r="988" spans="1:22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7"/>
    </row>
    <row r="989" spans="1:22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7"/>
    </row>
    <row r="990" spans="1:22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7"/>
    </row>
    <row r="991" spans="1:22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7"/>
    </row>
    <row r="992" spans="1:2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7"/>
    </row>
    <row r="993" spans="1:22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7"/>
    </row>
    <row r="994" spans="1:22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7"/>
    </row>
    <row r="995" spans="1:22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7"/>
    </row>
    <row r="996" spans="1:22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7"/>
    </row>
    <row r="997" spans="1:22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7"/>
    </row>
    <row r="998" spans="1:22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7"/>
    </row>
    <row r="999" spans="1:22" ht="16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</row>
    <row r="1000" spans="1:22" ht="16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</row>
  </sheetData>
  <mergeCells count="2">
    <mergeCell ref="B1:C1"/>
    <mergeCell ref="E1:F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/>
  </sheetViews>
  <sheetFormatPr baseColWidth="10" defaultColWidth="11.28515625" defaultRowHeight="15" customHeight="1"/>
  <cols>
    <col min="1" max="1" width="8.140625" customWidth="1"/>
    <col min="2" max="2" width="15.140625" customWidth="1"/>
    <col min="3" max="4" width="10.5703125" customWidth="1"/>
    <col min="5" max="5" width="12.85546875" customWidth="1"/>
    <col min="6" max="6" width="11.28515625" customWidth="1"/>
    <col min="7" max="7" width="12.85546875" customWidth="1"/>
    <col min="8" max="8" width="12.7109375" customWidth="1"/>
    <col min="9" max="9" width="14.42578125" customWidth="1"/>
    <col min="10" max="10" width="12.7109375" customWidth="1"/>
    <col min="11" max="11" width="14.42578125" customWidth="1"/>
    <col min="12" max="12" width="12.7109375" customWidth="1"/>
    <col min="13" max="13" width="9.7109375" customWidth="1"/>
    <col min="14" max="26" width="10.5703125" customWidth="1"/>
  </cols>
  <sheetData>
    <row r="1" spans="1:13" ht="15.75" customHeight="1">
      <c r="B1" s="49" t="s">
        <v>35</v>
      </c>
      <c r="C1" s="48"/>
      <c r="D1" s="7"/>
      <c r="E1" s="49" t="s">
        <v>36</v>
      </c>
      <c r="F1" s="48"/>
      <c r="G1" s="49" t="s">
        <v>37</v>
      </c>
      <c r="H1" s="48"/>
      <c r="I1" s="49" t="s">
        <v>38</v>
      </c>
      <c r="J1" s="48"/>
      <c r="K1" s="49" t="s">
        <v>272</v>
      </c>
      <c r="L1" s="48"/>
    </row>
    <row r="2" spans="1:13" ht="15.75" customHeight="1">
      <c r="A2" s="5" t="s">
        <v>39</v>
      </c>
      <c r="B2" s="5" t="s">
        <v>273</v>
      </c>
      <c r="C2" s="5" t="s">
        <v>41</v>
      </c>
      <c r="D2" s="5" t="s">
        <v>11</v>
      </c>
      <c r="E2" s="5" t="s">
        <v>42</v>
      </c>
      <c r="F2" s="5" t="s">
        <v>43</v>
      </c>
      <c r="G2" s="5" t="s">
        <v>42</v>
      </c>
      <c r="H2" s="5" t="s">
        <v>43</v>
      </c>
      <c r="I2" s="5" t="s">
        <v>42</v>
      </c>
      <c r="J2" s="5" t="s">
        <v>43</v>
      </c>
      <c r="K2" s="5" t="s">
        <v>42</v>
      </c>
      <c r="L2" s="5" t="s">
        <v>43</v>
      </c>
      <c r="M2" s="5" t="s">
        <v>44</v>
      </c>
    </row>
    <row r="3" spans="1:13" ht="15.75" customHeight="1">
      <c r="A3" s="30" t="s">
        <v>274</v>
      </c>
      <c r="B3" s="35" t="s">
        <v>275</v>
      </c>
      <c r="C3" s="30" t="s">
        <v>276</v>
      </c>
      <c r="D3" s="30" t="s">
        <v>253</v>
      </c>
      <c r="E3" s="30">
        <v>2</v>
      </c>
      <c r="F3" s="30">
        <v>36</v>
      </c>
      <c r="G3" s="30">
        <v>1</v>
      </c>
      <c r="H3" s="30">
        <v>51</v>
      </c>
      <c r="I3" s="30">
        <v>2</v>
      </c>
      <c r="J3" s="30">
        <v>46</v>
      </c>
      <c r="K3" s="29"/>
      <c r="L3" s="30"/>
      <c r="M3" s="36">
        <f t="shared" ref="M3:M13" si="0">(E3+G3+I3+K3)/(E3+F3+G3+H3+I3+J3+K3+L3)</f>
        <v>3.6231884057971016E-2</v>
      </c>
    </row>
    <row r="4" spans="1:13" ht="15.75" customHeight="1">
      <c r="A4" s="30" t="s">
        <v>277</v>
      </c>
      <c r="B4" s="35" t="s">
        <v>275</v>
      </c>
      <c r="C4" s="30" t="s">
        <v>276</v>
      </c>
      <c r="D4" s="30" t="s">
        <v>253</v>
      </c>
      <c r="E4" s="30">
        <v>4</v>
      </c>
      <c r="F4" s="30">
        <v>41</v>
      </c>
      <c r="G4" s="30">
        <v>3</v>
      </c>
      <c r="H4" s="30">
        <v>28</v>
      </c>
      <c r="I4" s="30">
        <v>1</v>
      </c>
      <c r="J4" s="30">
        <v>35</v>
      </c>
      <c r="K4" s="30">
        <v>2</v>
      </c>
      <c r="L4" s="30">
        <v>36</v>
      </c>
      <c r="M4" s="36">
        <f t="shared" si="0"/>
        <v>6.6666666666666666E-2</v>
      </c>
    </row>
    <row r="5" spans="1:13" ht="15.75" customHeight="1">
      <c r="A5" s="30" t="s">
        <v>278</v>
      </c>
      <c r="B5" s="35" t="s">
        <v>275</v>
      </c>
      <c r="C5" s="30" t="s">
        <v>276</v>
      </c>
      <c r="D5" s="30" t="s">
        <v>253</v>
      </c>
      <c r="E5" s="30">
        <v>1</v>
      </c>
      <c r="F5" s="30">
        <v>37</v>
      </c>
      <c r="G5" s="30">
        <v>1</v>
      </c>
      <c r="H5" s="30">
        <v>49</v>
      </c>
      <c r="I5" s="30">
        <v>0</v>
      </c>
      <c r="J5" s="30">
        <v>50</v>
      </c>
      <c r="K5" s="30"/>
      <c r="L5" s="30"/>
      <c r="M5" s="36">
        <f t="shared" si="0"/>
        <v>1.4492753623188406E-2</v>
      </c>
    </row>
    <row r="6" spans="1:13" ht="15.75" customHeight="1">
      <c r="A6" s="30" t="s">
        <v>279</v>
      </c>
      <c r="B6" s="35" t="s">
        <v>275</v>
      </c>
      <c r="C6" s="30" t="s">
        <v>276</v>
      </c>
      <c r="D6" s="30" t="s">
        <v>253</v>
      </c>
      <c r="E6" s="30">
        <v>6</v>
      </c>
      <c r="F6" s="30">
        <v>48</v>
      </c>
      <c r="G6" s="30">
        <v>2</v>
      </c>
      <c r="H6" s="30">
        <v>39</v>
      </c>
      <c r="I6" s="30">
        <v>4</v>
      </c>
      <c r="J6" s="30">
        <v>32</v>
      </c>
      <c r="K6" s="30">
        <v>5</v>
      </c>
      <c r="L6" s="30">
        <v>42</v>
      </c>
      <c r="M6" s="36">
        <f t="shared" si="0"/>
        <v>9.5505617977528087E-2</v>
      </c>
    </row>
    <row r="7" spans="1:13" ht="15.75" customHeight="1">
      <c r="A7" s="30" t="s">
        <v>280</v>
      </c>
      <c r="B7" s="35" t="s">
        <v>275</v>
      </c>
      <c r="C7" s="30" t="s">
        <v>276</v>
      </c>
      <c r="D7" s="30" t="s">
        <v>253</v>
      </c>
      <c r="E7" s="30">
        <v>2</v>
      </c>
      <c r="F7" s="30">
        <v>37</v>
      </c>
      <c r="G7" s="30">
        <v>1</v>
      </c>
      <c r="H7" s="30">
        <v>32</v>
      </c>
      <c r="I7" s="30">
        <v>3</v>
      </c>
      <c r="J7" s="30">
        <v>30</v>
      </c>
      <c r="K7" s="30">
        <v>2</v>
      </c>
      <c r="L7" s="30">
        <v>36</v>
      </c>
      <c r="M7" s="36">
        <f t="shared" si="0"/>
        <v>5.5944055944055944E-2</v>
      </c>
    </row>
    <row r="8" spans="1:13" ht="15.75" customHeight="1">
      <c r="A8" s="30" t="s">
        <v>281</v>
      </c>
      <c r="B8" s="35" t="s">
        <v>275</v>
      </c>
      <c r="C8" s="30" t="s">
        <v>276</v>
      </c>
      <c r="D8" s="30" t="s">
        <v>253</v>
      </c>
      <c r="E8" s="30">
        <v>3</v>
      </c>
      <c r="F8" s="30">
        <v>30</v>
      </c>
      <c r="G8" s="30">
        <v>1</v>
      </c>
      <c r="H8" s="30">
        <v>36</v>
      </c>
      <c r="I8" s="30">
        <v>2</v>
      </c>
      <c r="J8" s="30">
        <v>22</v>
      </c>
      <c r="K8" s="30">
        <v>2</v>
      </c>
      <c r="L8" s="30">
        <v>34</v>
      </c>
      <c r="M8" s="36">
        <f t="shared" si="0"/>
        <v>6.1538461538461542E-2</v>
      </c>
    </row>
    <row r="9" spans="1:13" ht="15.75" customHeight="1">
      <c r="A9" s="30" t="s">
        <v>282</v>
      </c>
      <c r="B9" s="35" t="s">
        <v>275</v>
      </c>
      <c r="C9" s="30" t="s">
        <v>276</v>
      </c>
      <c r="D9" s="30" t="s">
        <v>253</v>
      </c>
      <c r="E9" s="30">
        <v>6</v>
      </c>
      <c r="F9" s="30">
        <v>49</v>
      </c>
      <c r="G9" s="30">
        <v>3</v>
      </c>
      <c r="H9" s="30">
        <v>37</v>
      </c>
      <c r="I9" s="30">
        <v>2</v>
      </c>
      <c r="J9" s="30">
        <v>36</v>
      </c>
      <c r="K9" s="30">
        <v>4</v>
      </c>
      <c r="L9" s="30">
        <v>48</v>
      </c>
      <c r="M9" s="36">
        <f t="shared" si="0"/>
        <v>8.1081081081081086E-2</v>
      </c>
    </row>
    <row r="10" spans="1:13" ht="15.75" customHeight="1">
      <c r="A10" s="30" t="s">
        <v>283</v>
      </c>
      <c r="B10" s="35" t="s">
        <v>275</v>
      </c>
      <c r="C10" s="30" t="s">
        <v>276</v>
      </c>
      <c r="D10" s="30" t="s">
        <v>253</v>
      </c>
      <c r="E10" s="30">
        <v>3</v>
      </c>
      <c r="F10" s="30">
        <v>37</v>
      </c>
      <c r="G10" s="30">
        <v>2</v>
      </c>
      <c r="H10" s="30">
        <v>34</v>
      </c>
      <c r="I10" s="30">
        <v>0</v>
      </c>
      <c r="J10" s="30">
        <v>33</v>
      </c>
      <c r="K10" s="30">
        <v>0</v>
      </c>
      <c r="L10" s="30">
        <v>41</v>
      </c>
      <c r="M10" s="36">
        <f t="shared" si="0"/>
        <v>3.3333333333333333E-2</v>
      </c>
    </row>
    <row r="11" spans="1:13" ht="15.75" customHeight="1">
      <c r="A11" s="30" t="s">
        <v>284</v>
      </c>
      <c r="B11" s="35" t="s">
        <v>275</v>
      </c>
      <c r="C11" s="30" t="s">
        <v>276</v>
      </c>
      <c r="D11" s="30" t="s">
        <v>253</v>
      </c>
      <c r="E11" s="30">
        <v>2</v>
      </c>
      <c r="F11" s="30">
        <v>44</v>
      </c>
      <c r="G11" s="30">
        <v>6</v>
      </c>
      <c r="H11" s="30">
        <v>39</v>
      </c>
      <c r="I11" s="30">
        <v>1</v>
      </c>
      <c r="J11" s="30">
        <v>33</v>
      </c>
      <c r="K11" s="30">
        <v>2</v>
      </c>
      <c r="L11" s="30">
        <v>45</v>
      </c>
      <c r="M11" s="36">
        <f t="shared" si="0"/>
        <v>6.3953488372093026E-2</v>
      </c>
    </row>
    <row r="12" spans="1:13" ht="15.75" customHeight="1">
      <c r="A12" s="30" t="s">
        <v>285</v>
      </c>
      <c r="B12" s="35" t="s">
        <v>275</v>
      </c>
      <c r="C12" s="30" t="s">
        <v>276</v>
      </c>
      <c r="D12" s="30" t="s">
        <v>253</v>
      </c>
      <c r="E12" s="30">
        <v>3</v>
      </c>
      <c r="F12" s="30">
        <v>38</v>
      </c>
      <c r="G12" s="30">
        <v>4</v>
      </c>
      <c r="H12" s="30">
        <v>34</v>
      </c>
      <c r="I12" s="30">
        <v>4</v>
      </c>
      <c r="J12" s="30">
        <v>36</v>
      </c>
      <c r="K12" s="30">
        <v>3</v>
      </c>
      <c r="L12" s="30">
        <v>52</v>
      </c>
      <c r="M12" s="36">
        <f t="shared" si="0"/>
        <v>8.0459770114942528E-2</v>
      </c>
    </row>
    <row r="13" spans="1:13" ht="15.75" customHeight="1">
      <c r="A13" s="30" t="s">
        <v>286</v>
      </c>
      <c r="B13" s="35" t="s">
        <v>275</v>
      </c>
      <c r="C13" s="30" t="s">
        <v>276</v>
      </c>
      <c r="D13" s="30" t="s">
        <v>253</v>
      </c>
      <c r="E13" s="37">
        <v>2</v>
      </c>
      <c r="F13" s="37">
        <v>46</v>
      </c>
      <c r="G13" s="37">
        <v>3</v>
      </c>
      <c r="H13" s="37">
        <v>47</v>
      </c>
      <c r="I13" s="37">
        <v>1</v>
      </c>
      <c r="J13" s="37">
        <v>24</v>
      </c>
      <c r="K13" s="37"/>
      <c r="L13" s="37"/>
      <c r="M13" s="36">
        <f t="shared" si="0"/>
        <v>4.878048780487805E-2</v>
      </c>
    </row>
    <row r="14" spans="1:13" ht="15.7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</row>
    <row r="15" spans="1:13" ht="15.75" customHeight="1">
      <c r="A15" s="30"/>
      <c r="B15" s="49" t="s">
        <v>35</v>
      </c>
      <c r="C15" s="48"/>
      <c r="D15" s="7"/>
      <c r="E15" s="49" t="s">
        <v>36</v>
      </c>
      <c r="F15" s="48"/>
      <c r="G15" s="49" t="s">
        <v>37</v>
      </c>
      <c r="H15" s="48"/>
      <c r="I15" s="49" t="s">
        <v>38</v>
      </c>
      <c r="J15" s="48"/>
      <c r="K15" s="49" t="s">
        <v>272</v>
      </c>
      <c r="L15" s="48"/>
      <c r="M15" s="30"/>
    </row>
    <row r="16" spans="1:13" ht="15.75" customHeight="1">
      <c r="A16" s="5" t="s">
        <v>39</v>
      </c>
      <c r="B16" s="5" t="s">
        <v>273</v>
      </c>
      <c r="C16" s="5" t="s">
        <v>41</v>
      </c>
      <c r="D16" s="5" t="s">
        <v>11</v>
      </c>
      <c r="E16" s="5" t="s">
        <v>42</v>
      </c>
      <c r="F16" s="5" t="s">
        <v>43</v>
      </c>
      <c r="G16" s="5" t="s">
        <v>42</v>
      </c>
      <c r="H16" s="5" t="s">
        <v>43</v>
      </c>
      <c r="I16" s="5" t="s">
        <v>42</v>
      </c>
      <c r="J16" s="5" t="s">
        <v>43</v>
      </c>
      <c r="K16" s="5" t="s">
        <v>42</v>
      </c>
      <c r="L16" s="5" t="s">
        <v>43</v>
      </c>
      <c r="M16" s="5" t="s">
        <v>44</v>
      </c>
    </row>
    <row r="17" spans="1:13" ht="15.75" customHeight="1">
      <c r="A17" s="30" t="s">
        <v>287</v>
      </c>
      <c r="B17" s="35" t="s">
        <v>275</v>
      </c>
      <c r="C17" s="30" t="s">
        <v>288</v>
      </c>
      <c r="D17" s="30" t="s">
        <v>253</v>
      </c>
      <c r="E17" s="30">
        <v>2</v>
      </c>
      <c r="F17" s="30">
        <v>30</v>
      </c>
      <c r="G17" s="30">
        <v>0</v>
      </c>
      <c r="H17" s="30">
        <v>31</v>
      </c>
      <c r="I17" s="30">
        <v>0</v>
      </c>
      <c r="J17" s="30">
        <v>34</v>
      </c>
      <c r="K17" s="30">
        <v>0</v>
      </c>
      <c r="L17" s="30">
        <v>36</v>
      </c>
      <c r="M17" s="36">
        <f t="shared" ref="M17:M31" si="1">(E17+G17+I17+K17)/(E17+F17+G17+H17+I17+J17+K17+L17)</f>
        <v>1.5037593984962405E-2</v>
      </c>
    </row>
    <row r="18" spans="1:13" ht="15.75" customHeight="1">
      <c r="A18" s="30" t="s">
        <v>289</v>
      </c>
      <c r="B18" s="35" t="s">
        <v>275</v>
      </c>
      <c r="C18" s="30" t="s">
        <v>288</v>
      </c>
      <c r="D18" s="30" t="s">
        <v>253</v>
      </c>
      <c r="E18" s="30">
        <v>1</v>
      </c>
      <c r="F18" s="30">
        <v>45</v>
      </c>
      <c r="G18" s="30">
        <v>0</v>
      </c>
      <c r="H18" s="30">
        <v>39</v>
      </c>
      <c r="I18" s="30">
        <v>0</v>
      </c>
      <c r="J18" s="30">
        <v>36</v>
      </c>
      <c r="K18" s="30">
        <v>1</v>
      </c>
      <c r="L18" s="30">
        <v>46</v>
      </c>
      <c r="M18" s="36">
        <f t="shared" si="1"/>
        <v>1.1904761904761904E-2</v>
      </c>
    </row>
    <row r="19" spans="1:13" ht="15.75" customHeight="1">
      <c r="A19" s="30" t="s">
        <v>290</v>
      </c>
      <c r="B19" s="35" t="s">
        <v>275</v>
      </c>
      <c r="C19" s="30" t="s">
        <v>288</v>
      </c>
      <c r="D19" s="30" t="s">
        <v>253</v>
      </c>
      <c r="E19" s="30">
        <v>0</v>
      </c>
      <c r="F19" s="30">
        <v>50</v>
      </c>
      <c r="G19" s="30"/>
      <c r="H19" s="30"/>
      <c r="I19" s="30"/>
      <c r="J19" s="30"/>
      <c r="K19" s="30"/>
      <c r="L19" s="30"/>
      <c r="M19" s="36">
        <f t="shared" si="1"/>
        <v>0</v>
      </c>
    </row>
    <row r="20" spans="1:13" ht="15.75" customHeight="1">
      <c r="A20" s="30" t="s">
        <v>291</v>
      </c>
      <c r="B20" s="35" t="s">
        <v>275</v>
      </c>
      <c r="C20" s="30" t="s">
        <v>288</v>
      </c>
      <c r="D20" s="30" t="s">
        <v>253</v>
      </c>
      <c r="E20" s="30">
        <v>2</v>
      </c>
      <c r="F20" s="30">
        <v>50</v>
      </c>
      <c r="G20" s="30">
        <v>0</v>
      </c>
      <c r="H20" s="30">
        <v>38</v>
      </c>
      <c r="I20" s="30">
        <v>0</v>
      </c>
      <c r="J20" s="30">
        <v>37</v>
      </c>
      <c r="K20" s="30">
        <v>2</v>
      </c>
      <c r="L20" s="30">
        <v>44</v>
      </c>
      <c r="M20" s="36">
        <f t="shared" si="1"/>
        <v>2.3121387283236993E-2</v>
      </c>
    </row>
    <row r="21" spans="1:13" ht="15.75" customHeight="1">
      <c r="A21" s="30" t="s">
        <v>292</v>
      </c>
      <c r="B21" s="35" t="s">
        <v>275</v>
      </c>
      <c r="C21" s="30" t="s">
        <v>288</v>
      </c>
      <c r="D21" s="30" t="s">
        <v>253</v>
      </c>
      <c r="E21" s="30">
        <v>0</v>
      </c>
      <c r="F21" s="30">
        <v>54</v>
      </c>
      <c r="G21" s="30"/>
      <c r="H21" s="30"/>
      <c r="I21" s="30"/>
      <c r="J21" s="30"/>
      <c r="K21" s="30"/>
      <c r="L21" s="30"/>
      <c r="M21" s="36">
        <f t="shared" si="1"/>
        <v>0</v>
      </c>
    </row>
    <row r="22" spans="1:13" ht="15.75" customHeight="1">
      <c r="A22" s="30" t="s">
        <v>293</v>
      </c>
      <c r="B22" s="35" t="s">
        <v>275</v>
      </c>
      <c r="C22" s="30" t="s">
        <v>288</v>
      </c>
      <c r="D22" s="30" t="s">
        <v>253</v>
      </c>
      <c r="E22" s="30">
        <v>0</v>
      </c>
      <c r="F22" s="30">
        <v>44</v>
      </c>
      <c r="G22" s="30"/>
      <c r="H22" s="30"/>
      <c r="I22" s="30"/>
      <c r="J22" s="30"/>
      <c r="K22" s="30">
        <v>0</v>
      </c>
      <c r="L22" s="30">
        <v>35</v>
      </c>
      <c r="M22" s="36">
        <f t="shared" si="1"/>
        <v>0</v>
      </c>
    </row>
    <row r="23" spans="1:13" ht="15.75" customHeight="1">
      <c r="A23" s="30" t="s">
        <v>294</v>
      </c>
      <c r="B23" s="35" t="s">
        <v>275</v>
      </c>
      <c r="C23" s="30" t="s">
        <v>288</v>
      </c>
      <c r="D23" s="30" t="s">
        <v>253</v>
      </c>
      <c r="E23" s="30">
        <v>1</v>
      </c>
      <c r="F23" s="30">
        <v>46</v>
      </c>
      <c r="G23" s="30">
        <v>1</v>
      </c>
      <c r="H23" s="30">
        <v>42</v>
      </c>
      <c r="I23" s="30">
        <v>0</v>
      </c>
      <c r="J23" s="30">
        <v>34</v>
      </c>
      <c r="K23" s="30">
        <v>0</v>
      </c>
      <c r="L23" s="30">
        <v>39</v>
      </c>
      <c r="M23" s="36">
        <f t="shared" si="1"/>
        <v>1.2269938650306749E-2</v>
      </c>
    </row>
    <row r="24" spans="1:13" ht="15.75" customHeight="1">
      <c r="A24" s="30" t="s">
        <v>295</v>
      </c>
      <c r="B24" s="35" t="s">
        <v>275</v>
      </c>
      <c r="C24" s="30" t="s">
        <v>288</v>
      </c>
      <c r="D24" s="30" t="s">
        <v>253</v>
      </c>
      <c r="E24" s="30">
        <v>0</v>
      </c>
      <c r="F24" s="30">
        <v>44</v>
      </c>
      <c r="G24" s="30">
        <v>0</v>
      </c>
      <c r="H24" s="30">
        <v>36</v>
      </c>
      <c r="I24" s="30">
        <v>0</v>
      </c>
      <c r="J24" s="30">
        <v>32</v>
      </c>
      <c r="K24" s="30"/>
      <c r="L24" s="30"/>
      <c r="M24" s="36">
        <f t="shared" si="1"/>
        <v>0</v>
      </c>
    </row>
    <row r="25" spans="1:13" ht="15.75" customHeight="1">
      <c r="A25" s="30" t="s">
        <v>296</v>
      </c>
      <c r="B25" s="35" t="s">
        <v>275</v>
      </c>
      <c r="C25" s="30" t="s">
        <v>288</v>
      </c>
      <c r="D25" s="30" t="s">
        <v>253</v>
      </c>
      <c r="E25" s="30">
        <v>2</v>
      </c>
      <c r="F25" s="30">
        <v>58</v>
      </c>
      <c r="G25" s="30">
        <v>0</v>
      </c>
      <c r="H25" s="30">
        <v>43</v>
      </c>
      <c r="I25" s="30">
        <v>0</v>
      </c>
      <c r="J25" s="30">
        <v>41</v>
      </c>
      <c r="K25" s="30">
        <v>0</v>
      </c>
      <c r="L25" s="30">
        <v>38</v>
      </c>
      <c r="M25" s="36">
        <f t="shared" si="1"/>
        <v>1.098901098901099E-2</v>
      </c>
    </row>
    <row r="26" spans="1:13" ht="15.75" customHeight="1">
      <c r="A26" s="30" t="s">
        <v>297</v>
      </c>
      <c r="B26" s="35" t="s">
        <v>275</v>
      </c>
      <c r="C26" s="30" t="s">
        <v>288</v>
      </c>
      <c r="D26" s="30" t="s">
        <v>253</v>
      </c>
      <c r="E26" s="30">
        <v>0</v>
      </c>
      <c r="F26" s="30">
        <v>26</v>
      </c>
      <c r="G26" s="30">
        <v>1</v>
      </c>
      <c r="H26" s="30">
        <v>38</v>
      </c>
      <c r="I26" s="30"/>
      <c r="J26" s="30"/>
      <c r="M26" s="36">
        <f t="shared" si="1"/>
        <v>1.5384615384615385E-2</v>
      </c>
    </row>
    <row r="27" spans="1:13" ht="15.75" customHeight="1">
      <c r="A27" s="30" t="s">
        <v>298</v>
      </c>
      <c r="B27" s="35" t="s">
        <v>275</v>
      </c>
      <c r="C27" s="30" t="s">
        <v>288</v>
      </c>
      <c r="D27" s="30" t="s">
        <v>253</v>
      </c>
      <c r="E27" s="30">
        <v>0</v>
      </c>
      <c r="F27" s="30">
        <v>39</v>
      </c>
      <c r="G27" s="30">
        <v>0</v>
      </c>
      <c r="H27" s="30">
        <v>34</v>
      </c>
      <c r="I27" s="30"/>
      <c r="J27" s="30"/>
      <c r="M27" s="36">
        <f t="shared" si="1"/>
        <v>0</v>
      </c>
    </row>
    <row r="28" spans="1:13" ht="15.75" customHeight="1">
      <c r="A28" s="30" t="s">
        <v>299</v>
      </c>
      <c r="B28" s="35" t="s">
        <v>275</v>
      </c>
      <c r="C28" s="30" t="s">
        <v>288</v>
      </c>
      <c r="D28" s="30" t="s">
        <v>253</v>
      </c>
      <c r="E28" s="30">
        <v>0</v>
      </c>
      <c r="F28" s="30">
        <v>48</v>
      </c>
      <c r="G28" s="30"/>
      <c r="H28" s="30"/>
      <c r="I28" s="30"/>
      <c r="J28" s="30"/>
      <c r="K28" s="30"/>
      <c r="L28" s="30"/>
      <c r="M28" s="36">
        <f t="shared" si="1"/>
        <v>0</v>
      </c>
    </row>
    <row r="29" spans="1:13" ht="15.75" customHeight="1">
      <c r="A29" s="30" t="s">
        <v>300</v>
      </c>
      <c r="B29" s="35" t="s">
        <v>275</v>
      </c>
      <c r="C29" s="30" t="s">
        <v>288</v>
      </c>
      <c r="D29" s="30" t="s">
        <v>253</v>
      </c>
      <c r="E29" s="30">
        <v>2</v>
      </c>
      <c r="F29" s="30">
        <v>48</v>
      </c>
      <c r="G29" s="30">
        <v>0</v>
      </c>
      <c r="H29" s="30">
        <v>36</v>
      </c>
      <c r="I29" s="30">
        <v>0</v>
      </c>
      <c r="J29" s="30">
        <v>38</v>
      </c>
      <c r="K29" s="30">
        <v>0</v>
      </c>
      <c r="L29" s="30">
        <v>44</v>
      </c>
      <c r="M29" s="36">
        <f t="shared" si="1"/>
        <v>1.1904761904761904E-2</v>
      </c>
    </row>
    <row r="30" spans="1:13" ht="15.75" customHeight="1">
      <c r="A30" s="30" t="s">
        <v>301</v>
      </c>
      <c r="B30" s="35" t="s">
        <v>275</v>
      </c>
      <c r="C30" s="30" t="s">
        <v>288</v>
      </c>
      <c r="D30" s="30" t="s">
        <v>253</v>
      </c>
      <c r="E30" s="30">
        <v>3</v>
      </c>
      <c r="F30" s="30">
        <v>50</v>
      </c>
      <c r="G30" s="30">
        <v>0</v>
      </c>
      <c r="H30" s="30">
        <v>35</v>
      </c>
      <c r="I30" s="30">
        <v>3</v>
      </c>
      <c r="J30" s="30">
        <v>30</v>
      </c>
      <c r="K30" s="30">
        <v>0</v>
      </c>
      <c r="L30" s="30">
        <v>43</v>
      </c>
      <c r="M30" s="36">
        <f t="shared" si="1"/>
        <v>3.6585365853658534E-2</v>
      </c>
    </row>
    <row r="31" spans="1:13" ht="15.75" customHeight="1">
      <c r="A31" s="30" t="s">
        <v>302</v>
      </c>
      <c r="B31" s="35" t="s">
        <v>275</v>
      </c>
      <c r="C31" s="30" t="s">
        <v>288</v>
      </c>
      <c r="D31" s="30" t="s">
        <v>253</v>
      </c>
      <c r="E31" s="30">
        <v>0</v>
      </c>
      <c r="F31" s="30">
        <v>40</v>
      </c>
      <c r="G31" s="30">
        <v>0</v>
      </c>
      <c r="H31" s="30">
        <v>46</v>
      </c>
      <c r="I31" s="30"/>
      <c r="J31" s="30"/>
      <c r="M31" s="36">
        <f t="shared" si="1"/>
        <v>0</v>
      </c>
    </row>
    <row r="32" spans="1:13" ht="15.75" customHeight="1">
      <c r="D32" s="7"/>
    </row>
    <row r="33" spans="1:13" ht="16.5" customHeight="1">
      <c r="A33" s="5" t="s">
        <v>303</v>
      </c>
      <c r="B33" s="49" t="s">
        <v>35</v>
      </c>
      <c r="C33" s="48"/>
      <c r="D33" s="7"/>
      <c r="E33" s="49" t="s">
        <v>36</v>
      </c>
      <c r="F33" s="48"/>
      <c r="G33" s="5"/>
    </row>
    <row r="34" spans="1:13" ht="15.75" customHeight="1">
      <c r="A34" s="30" t="s">
        <v>39</v>
      </c>
      <c r="B34" s="5" t="s">
        <v>273</v>
      </c>
      <c r="C34" s="5" t="s">
        <v>41</v>
      </c>
      <c r="D34" s="5" t="s">
        <v>11</v>
      </c>
      <c r="E34" s="5" t="s">
        <v>42</v>
      </c>
      <c r="F34" s="5" t="s">
        <v>43</v>
      </c>
      <c r="M34" s="5" t="s">
        <v>44</v>
      </c>
    </row>
    <row r="35" spans="1:13" ht="15.75" customHeight="1">
      <c r="A35" s="30">
        <v>1</v>
      </c>
      <c r="B35" s="30" t="s">
        <v>53</v>
      </c>
      <c r="C35" s="30" t="s">
        <v>288</v>
      </c>
      <c r="D35" s="30" t="s">
        <v>304</v>
      </c>
      <c r="E35" s="30">
        <v>0</v>
      </c>
      <c r="F35" s="30">
        <v>58</v>
      </c>
      <c r="M35" s="36">
        <f t="shared" ref="M35:M46" si="2">(E35/F35)</f>
        <v>0</v>
      </c>
    </row>
    <row r="36" spans="1:13" ht="15.75" customHeight="1">
      <c r="A36" s="30">
        <v>2</v>
      </c>
      <c r="B36" s="30" t="s">
        <v>305</v>
      </c>
      <c r="C36" s="30" t="s">
        <v>288</v>
      </c>
      <c r="D36" s="30" t="s">
        <v>304</v>
      </c>
      <c r="E36" s="30">
        <v>0</v>
      </c>
      <c r="F36" s="30">
        <v>67</v>
      </c>
      <c r="M36" s="36">
        <f t="shared" si="2"/>
        <v>0</v>
      </c>
    </row>
    <row r="37" spans="1:13" ht="15.75" customHeight="1">
      <c r="A37" s="30">
        <v>3</v>
      </c>
      <c r="B37" s="30" t="s">
        <v>305</v>
      </c>
      <c r="C37" s="30" t="s">
        <v>288</v>
      </c>
      <c r="D37" s="30" t="s">
        <v>304</v>
      </c>
      <c r="E37" s="30">
        <v>0</v>
      </c>
      <c r="F37" s="30">
        <v>67</v>
      </c>
      <c r="M37" s="36">
        <f t="shared" si="2"/>
        <v>0</v>
      </c>
    </row>
    <row r="38" spans="1:13" ht="15.75" customHeight="1">
      <c r="A38" s="30">
        <v>4</v>
      </c>
      <c r="B38" s="30" t="s">
        <v>305</v>
      </c>
      <c r="C38" s="30" t="s">
        <v>288</v>
      </c>
      <c r="D38" s="30" t="s">
        <v>304</v>
      </c>
      <c r="E38" s="30">
        <v>1</v>
      </c>
      <c r="F38" s="30">
        <v>52</v>
      </c>
      <c r="I38" s="30"/>
      <c r="M38" s="36">
        <f t="shared" si="2"/>
        <v>1.9230769230769232E-2</v>
      </c>
    </row>
    <row r="39" spans="1:13" ht="15.75" customHeight="1">
      <c r="A39" s="30">
        <v>5</v>
      </c>
      <c r="B39" s="30" t="s">
        <v>305</v>
      </c>
      <c r="C39" s="30" t="s">
        <v>288</v>
      </c>
      <c r="D39" s="30" t="s">
        <v>304</v>
      </c>
      <c r="E39" s="30">
        <v>0</v>
      </c>
      <c r="F39" s="30">
        <v>61</v>
      </c>
      <c r="M39" s="36">
        <f t="shared" si="2"/>
        <v>0</v>
      </c>
    </row>
    <row r="40" spans="1:13" ht="15.75" customHeight="1">
      <c r="A40" s="30">
        <v>6</v>
      </c>
      <c r="B40" s="30" t="s">
        <v>53</v>
      </c>
      <c r="C40" s="30" t="s">
        <v>288</v>
      </c>
      <c r="D40" s="30" t="s">
        <v>304</v>
      </c>
      <c r="E40" s="30">
        <v>0</v>
      </c>
      <c r="F40" s="30">
        <v>62</v>
      </c>
      <c r="M40" s="36">
        <f t="shared" si="2"/>
        <v>0</v>
      </c>
    </row>
    <row r="41" spans="1:13" ht="15.75" customHeight="1">
      <c r="A41" s="30">
        <v>7</v>
      </c>
      <c r="B41" s="30" t="s">
        <v>306</v>
      </c>
      <c r="C41" s="30" t="s">
        <v>288</v>
      </c>
      <c r="D41" s="30" t="s">
        <v>304</v>
      </c>
      <c r="E41" s="30">
        <v>0</v>
      </c>
      <c r="F41" s="30">
        <v>72</v>
      </c>
      <c r="M41" s="36">
        <f t="shared" si="2"/>
        <v>0</v>
      </c>
    </row>
    <row r="42" spans="1:13" ht="15.75" customHeight="1">
      <c r="A42" s="30">
        <v>8</v>
      </c>
      <c r="B42" s="30" t="s">
        <v>53</v>
      </c>
      <c r="C42" s="30" t="s">
        <v>288</v>
      </c>
      <c r="D42" s="30" t="s">
        <v>304</v>
      </c>
      <c r="E42" s="30">
        <v>0</v>
      </c>
      <c r="F42" s="30">
        <v>61</v>
      </c>
      <c r="M42" s="36">
        <f t="shared" si="2"/>
        <v>0</v>
      </c>
    </row>
    <row r="43" spans="1:13" ht="15.75" customHeight="1">
      <c r="A43" s="30">
        <v>9</v>
      </c>
      <c r="B43" s="37" t="s">
        <v>53</v>
      </c>
      <c r="C43" s="30" t="s">
        <v>288</v>
      </c>
      <c r="D43" s="30" t="s">
        <v>304</v>
      </c>
      <c r="E43" s="30">
        <v>0</v>
      </c>
      <c r="F43" s="30">
        <v>70</v>
      </c>
      <c r="M43" s="36">
        <f t="shared" si="2"/>
        <v>0</v>
      </c>
    </row>
    <row r="44" spans="1:13" ht="15.75" customHeight="1">
      <c r="A44" s="30">
        <v>10</v>
      </c>
      <c r="B44" s="30" t="s">
        <v>305</v>
      </c>
      <c r="C44" s="30" t="s">
        <v>288</v>
      </c>
      <c r="D44" s="30" t="s">
        <v>304</v>
      </c>
      <c r="E44" s="30">
        <v>0</v>
      </c>
      <c r="F44" s="30">
        <v>59</v>
      </c>
      <c r="M44" s="36">
        <f t="shared" si="2"/>
        <v>0</v>
      </c>
    </row>
    <row r="45" spans="1:13" ht="15.75" customHeight="1">
      <c r="A45" s="30">
        <v>11</v>
      </c>
      <c r="B45" s="37" t="s">
        <v>53</v>
      </c>
      <c r="C45" s="30" t="s">
        <v>288</v>
      </c>
      <c r="D45" s="30" t="s">
        <v>304</v>
      </c>
      <c r="E45" s="30">
        <v>0</v>
      </c>
      <c r="F45" s="30">
        <v>66</v>
      </c>
      <c r="M45" s="36">
        <f t="shared" si="2"/>
        <v>0</v>
      </c>
    </row>
    <row r="46" spans="1:13" ht="15.75" customHeight="1">
      <c r="A46" s="30">
        <v>12</v>
      </c>
      <c r="B46" s="30" t="s">
        <v>306</v>
      </c>
      <c r="C46" s="30" t="s">
        <v>288</v>
      </c>
      <c r="D46" s="30" t="s">
        <v>304</v>
      </c>
      <c r="E46" s="30">
        <v>0</v>
      </c>
      <c r="F46" s="30">
        <v>64</v>
      </c>
      <c r="M46" s="36">
        <f t="shared" si="2"/>
        <v>0</v>
      </c>
    </row>
    <row r="47" spans="1:13" ht="15.75" customHeight="1">
      <c r="D47" s="7"/>
      <c r="G47" s="36"/>
    </row>
    <row r="48" spans="1:13" ht="15.75" customHeight="1">
      <c r="A48" s="5" t="s">
        <v>307</v>
      </c>
      <c r="B48" s="49" t="s">
        <v>35</v>
      </c>
      <c r="C48" s="48"/>
      <c r="D48" s="7"/>
      <c r="E48" s="49" t="s">
        <v>36</v>
      </c>
      <c r="F48" s="48"/>
      <c r="G48" s="36"/>
    </row>
    <row r="49" spans="1:13" ht="15.75" customHeight="1">
      <c r="A49" s="30" t="s">
        <v>39</v>
      </c>
      <c r="B49" s="5" t="s">
        <v>273</v>
      </c>
      <c r="C49" s="5" t="s">
        <v>41</v>
      </c>
      <c r="D49" s="5" t="s">
        <v>11</v>
      </c>
      <c r="E49" s="5" t="s">
        <v>42</v>
      </c>
      <c r="F49" s="5" t="s">
        <v>43</v>
      </c>
      <c r="M49" s="5" t="s">
        <v>44</v>
      </c>
    </row>
    <row r="50" spans="1:13" ht="15.75" customHeight="1">
      <c r="A50" s="30">
        <v>1</v>
      </c>
      <c r="B50" s="30" t="s">
        <v>306</v>
      </c>
      <c r="C50" s="30" t="s">
        <v>288</v>
      </c>
      <c r="D50" s="37" t="s">
        <v>304</v>
      </c>
      <c r="E50" s="30">
        <v>0</v>
      </c>
      <c r="F50" s="30">
        <v>72</v>
      </c>
      <c r="M50" s="36">
        <f t="shared" ref="M50:M60" si="3">(E50/F50)</f>
        <v>0</v>
      </c>
    </row>
    <row r="51" spans="1:13" ht="15.75" customHeight="1">
      <c r="A51" s="30">
        <v>3</v>
      </c>
      <c r="B51" s="30" t="s">
        <v>305</v>
      </c>
      <c r="C51" s="30" t="s">
        <v>288</v>
      </c>
      <c r="D51" s="30" t="s">
        <v>304</v>
      </c>
      <c r="E51" s="30">
        <v>1</v>
      </c>
      <c r="F51" s="30">
        <v>59</v>
      </c>
      <c r="M51" s="36">
        <f t="shared" si="3"/>
        <v>1.6949152542372881E-2</v>
      </c>
    </row>
    <row r="52" spans="1:13" ht="15.75" customHeight="1">
      <c r="A52" s="30">
        <v>4</v>
      </c>
      <c r="B52" s="30" t="s">
        <v>306</v>
      </c>
      <c r="C52" s="30" t="s">
        <v>288</v>
      </c>
      <c r="D52" s="30" t="s">
        <v>304</v>
      </c>
      <c r="E52" s="30">
        <v>2</v>
      </c>
      <c r="F52" s="30">
        <v>54</v>
      </c>
      <c r="M52" s="36">
        <f t="shared" si="3"/>
        <v>3.7037037037037035E-2</v>
      </c>
    </row>
    <row r="53" spans="1:13" ht="15.75" customHeight="1">
      <c r="A53" s="30">
        <v>5</v>
      </c>
      <c r="B53" s="30" t="s">
        <v>53</v>
      </c>
      <c r="C53" s="30" t="s">
        <v>288</v>
      </c>
      <c r="D53" s="30" t="s">
        <v>304</v>
      </c>
      <c r="E53" s="30">
        <v>1</v>
      </c>
      <c r="F53" s="30">
        <v>65</v>
      </c>
      <c r="M53" s="36">
        <f t="shared" si="3"/>
        <v>1.5384615384615385E-2</v>
      </c>
    </row>
    <row r="54" spans="1:13" ht="15.75" customHeight="1">
      <c r="A54" s="30">
        <v>6</v>
      </c>
      <c r="B54" s="30" t="s">
        <v>53</v>
      </c>
      <c r="C54" s="30" t="s">
        <v>288</v>
      </c>
      <c r="D54" s="30" t="s">
        <v>304</v>
      </c>
      <c r="E54" s="30">
        <v>0</v>
      </c>
      <c r="F54" s="30">
        <v>62</v>
      </c>
      <c r="M54" s="36">
        <f t="shared" si="3"/>
        <v>0</v>
      </c>
    </row>
    <row r="55" spans="1:13" ht="15.75" customHeight="1">
      <c r="A55" s="30">
        <v>7</v>
      </c>
      <c r="B55" s="30" t="s">
        <v>53</v>
      </c>
      <c r="C55" s="30" t="s">
        <v>288</v>
      </c>
      <c r="D55" s="30" t="s">
        <v>304</v>
      </c>
      <c r="E55" s="30">
        <v>0</v>
      </c>
      <c r="F55" s="30">
        <v>60</v>
      </c>
      <c r="M55" s="36">
        <f t="shared" si="3"/>
        <v>0</v>
      </c>
    </row>
    <row r="56" spans="1:13" ht="15.75" customHeight="1">
      <c r="A56" s="30">
        <v>8</v>
      </c>
      <c r="B56" s="30" t="s">
        <v>53</v>
      </c>
      <c r="C56" s="30" t="s">
        <v>288</v>
      </c>
      <c r="D56" s="30" t="s">
        <v>304</v>
      </c>
      <c r="E56" s="30">
        <v>2</v>
      </c>
      <c r="F56" s="30">
        <v>62</v>
      </c>
      <c r="M56" s="36">
        <f t="shared" si="3"/>
        <v>3.2258064516129031E-2</v>
      </c>
    </row>
    <row r="57" spans="1:13" ht="15.75" customHeight="1">
      <c r="A57" s="30">
        <v>9</v>
      </c>
      <c r="B57" s="30" t="s">
        <v>53</v>
      </c>
      <c r="C57" s="30" t="s">
        <v>288</v>
      </c>
      <c r="D57" s="30" t="s">
        <v>304</v>
      </c>
      <c r="E57" s="30">
        <v>0</v>
      </c>
      <c r="F57" s="30">
        <v>61</v>
      </c>
      <c r="M57" s="36">
        <f t="shared" si="3"/>
        <v>0</v>
      </c>
    </row>
    <row r="58" spans="1:13" ht="15.75" customHeight="1">
      <c r="A58" s="30">
        <v>10</v>
      </c>
      <c r="B58" s="30" t="s">
        <v>305</v>
      </c>
      <c r="C58" s="30" t="s">
        <v>288</v>
      </c>
      <c r="D58" s="30" t="s">
        <v>304</v>
      </c>
      <c r="E58" s="30">
        <v>0</v>
      </c>
      <c r="F58" s="30">
        <v>70</v>
      </c>
      <c r="M58" s="36">
        <f t="shared" si="3"/>
        <v>0</v>
      </c>
    </row>
    <row r="59" spans="1:13" ht="15.75" customHeight="1">
      <c r="A59" s="30">
        <v>11</v>
      </c>
      <c r="B59" s="30" t="s">
        <v>305</v>
      </c>
      <c r="C59" s="30" t="s">
        <v>288</v>
      </c>
      <c r="D59" s="30" t="s">
        <v>304</v>
      </c>
      <c r="E59" s="30">
        <v>0</v>
      </c>
      <c r="F59" s="30">
        <v>57</v>
      </c>
      <c r="M59" s="36">
        <f t="shared" si="3"/>
        <v>0</v>
      </c>
    </row>
    <row r="60" spans="1:13" ht="15.75" customHeight="1">
      <c r="A60" s="30">
        <v>12</v>
      </c>
      <c r="B60" s="30" t="s">
        <v>305</v>
      </c>
      <c r="C60" s="30" t="s">
        <v>288</v>
      </c>
      <c r="D60" s="30" t="s">
        <v>304</v>
      </c>
      <c r="E60" s="30">
        <v>0</v>
      </c>
      <c r="F60" s="30">
        <v>65</v>
      </c>
      <c r="M60" s="36">
        <f t="shared" si="3"/>
        <v>0</v>
      </c>
    </row>
    <row r="61" spans="1:13" ht="15.75" customHeight="1">
      <c r="D61" s="30"/>
    </row>
    <row r="62" spans="1:13" ht="15.75" customHeight="1">
      <c r="D62" s="7"/>
    </row>
    <row r="63" spans="1:13" ht="15.75" customHeight="1">
      <c r="D63" s="7"/>
    </row>
    <row r="64" spans="1:13" ht="15.75" customHeight="1">
      <c r="D64" s="7"/>
    </row>
    <row r="65" spans="4:4" ht="15.75" customHeight="1">
      <c r="D65" s="7"/>
    </row>
    <row r="66" spans="4:4" ht="15.75" customHeight="1">
      <c r="D66" s="7"/>
    </row>
    <row r="67" spans="4:4" ht="15.75" customHeight="1">
      <c r="D67" s="7"/>
    </row>
    <row r="68" spans="4:4" ht="15.75" customHeight="1">
      <c r="D68" s="7"/>
    </row>
    <row r="69" spans="4:4" ht="15.75" customHeight="1">
      <c r="D69" s="7"/>
    </row>
    <row r="70" spans="4:4" ht="15.75" customHeight="1">
      <c r="D70" s="7"/>
    </row>
    <row r="71" spans="4:4" ht="15.75" customHeight="1">
      <c r="D71" s="7"/>
    </row>
    <row r="72" spans="4:4" ht="15.75" customHeight="1">
      <c r="D72" s="7"/>
    </row>
    <row r="73" spans="4:4" ht="15.75" customHeight="1">
      <c r="D73" s="7"/>
    </row>
    <row r="74" spans="4:4" ht="15.75" customHeight="1">
      <c r="D74" s="7"/>
    </row>
    <row r="75" spans="4:4" ht="15.75" customHeight="1">
      <c r="D75" s="7"/>
    </row>
    <row r="76" spans="4:4" ht="15.75" customHeight="1">
      <c r="D76" s="7"/>
    </row>
    <row r="77" spans="4:4" ht="15.75" customHeight="1">
      <c r="D77" s="7"/>
    </row>
    <row r="78" spans="4:4" ht="15.75" customHeight="1">
      <c r="D78" s="7"/>
    </row>
    <row r="79" spans="4:4" ht="15.75" customHeight="1">
      <c r="D79" s="7"/>
    </row>
    <row r="80" spans="4:4" ht="15.75" customHeight="1">
      <c r="D80" s="7"/>
    </row>
    <row r="81" spans="4:4" ht="15.75" customHeight="1">
      <c r="D81" s="7"/>
    </row>
    <row r="82" spans="4:4" ht="15.75" customHeight="1">
      <c r="D82" s="7"/>
    </row>
    <row r="83" spans="4:4" ht="15.75" customHeight="1">
      <c r="D83" s="7"/>
    </row>
    <row r="84" spans="4:4" ht="15.75" customHeight="1">
      <c r="D84" s="7"/>
    </row>
    <row r="85" spans="4:4" ht="15.75" customHeight="1">
      <c r="D85" s="7"/>
    </row>
    <row r="86" spans="4:4" ht="15.75" customHeight="1">
      <c r="D86" s="7"/>
    </row>
    <row r="87" spans="4:4" ht="15.75" customHeight="1">
      <c r="D87" s="7"/>
    </row>
    <row r="88" spans="4:4" ht="15.75" customHeight="1">
      <c r="D88" s="7"/>
    </row>
    <row r="89" spans="4:4" ht="15.75" customHeight="1">
      <c r="D89" s="7"/>
    </row>
    <row r="90" spans="4:4" ht="15.75" customHeight="1">
      <c r="D90" s="7"/>
    </row>
    <row r="91" spans="4:4" ht="15.75" customHeight="1">
      <c r="D91" s="7"/>
    </row>
    <row r="92" spans="4:4" ht="15.75" customHeight="1">
      <c r="D92" s="7"/>
    </row>
    <row r="93" spans="4:4" ht="15.75" customHeight="1">
      <c r="D93" s="7"/>
    </row>
    <row r="94" spans="4:4" ht="15.75" customHeight="1">
      <c r="D94" s="7"/>
    </row>
    <row r="95" spans="4:4" ht="15.75" customHeight="1">
      <c r="D95" s="7"/>
    </row>
    <row r="96" spans="4:4" ht="15.75" customHeight="1">
      <c r="D96" s="7"/>
    </row>
    <row r="97" spans="4:4" ht="15.75" customHeight="1">
      <c r="D97" s="7"/>
    </row>
    <row r="98" spans="4:4" ht="15.75" customHeight="1">
      <c r="D98" s="7"/>
    </row>
    <row r="99" spans="4:4" ht="15.75" customHeight="1">
      <c r="D99" s="7"/>
    </row>
    <row r="100" spans="4:4" ht="15.75" customHeight="1">
      <c r="D100" s="7"/>
    </row>
    <row r="101" spans="4:4" ht="15.75" customHeight="1">
      <c r="D101" s="7"/>
    </row>
    <row r="102" spans="4:4" ht="15.75" customHeight="1">
      <c r="D102" s="7"/>
    </row>
    <row r="103" spans="4:4" ht="15.75" customHeight="1">
      <c r="D103" s="7"/>
    </row>
    <row r="104" spans="4:4" ht="15.75" customHeight="1">
      <c r="D104" s="7"/>
    </row>
    <row r="105" spans="4:4" ht="15.75" customHeight="1">
      <c r="D105" s="7"/>
    </row>
    <row r="106" spans="4:4" ht="15.75" customHeight="1">
      <c r="D106" s="7"/>
    </row>
    <row r="107" spans="4:4" ht="15.75" customHeight="1">
      <c r="D107" s="7"/>
    </row>
    <row r="108" spans="4:4" ht="15.75" customHeight="1">
      <c r="D108" s="7"/>
    </row>
    <row r="109" spans="4:4" ht="15.75" customHeight="1">
      <c r="D109" s="7"/>
    </row>
    <row r="110" spans="4:4" ht="15.75" customHeight="1">
      <c r="D110" s="7"/>
    </row>
    <row r="111" spans="4:4" ht="15.75" customHeight="1">
      <c r="D111" s="7"/>
    </row>
    <row r="112" spans="4:4" ht="15.75" customHeight="1">
      <c r="D112" s="7"/>
    </row>
    <row r="113" spans="4:4" ht="15.75" customHeight="1">
      <c r="D113" s="7"/>
    </row>
    <row r="114" spans="4:4" ht="15.75" customHeight="1">
      <c r="D114" s="7"/>
    </row>
    <row r="115" spans="4:4" ht="15.75" customHeight="1">
      <c r="D115" s="7"/>
    </row>
    <row r="116" spans="4:4" ht="15.75" customHeight="1">
      <c r="D116" s="7"/>
    </row>
    <row r="117" spans="4:4" ht="15.75" customHeight="1">
      <c r="D117" s="7"/>
    </row>
    <row r="118" spans="4:4" ht="15.75" customHeight="1">
      <c r="D118" s="7"/>
    </row>
    <row r="119" spans="4:4" ht="15.75" customHeight="1">
      <c r="D119" s="7"/>
    </row>
    <row r="120" spans="4:4" ht="15.75" customHeight="1">
      <c r="D120" s="7"/>
    </row>
    <row r="121" spans="4:4" ht="15.75" customHeight="1">
      <c r="D121" s="7"/>
    </row>
    <row r="122" spans="4:4" ht="15.75" customHeight="1">
      <c r="D122" s="7"/>
    </row>
    <row r="123" spans="4:4" ht="15.75" customHeight="1">
      <c r="D123" s="7"/>
    </row>
    <row r="124" spans="4:4" ht="15.75" customHeight="1">
      <c r="D124" s="7"/>
    </row>
    <row r="125" spans="4:4" ht="15.75" customHeight="1">
      <c r="D125" s="7"/>
    </row>
    <row r="126" spans="4:4" ht="15.75" customHeight="1">
      <c r="D126" s="7"/>
    </row>
    <row r="127" spans="4:4" ht="15.75" customHeight="1">
      <c r="D127" s="7"/>
    </row>
    <row r="128" spans="4:4" ht="15.75" customHeight="1">
      <c r="D128" s="7"/>
    </row>
    <row r="129" spans="4:4" ht="15.75" customHeight="1">
      <c r="D129" s="7"/>
    </row>
    <row r="130" spans="4:4" ht="15.75" customHeight="1">
      <c r="D130" s="7"/>
    </row>
    <row r="131" spans="4:4" ht="15.75" customHeight="1">
      <c r="D131" s="7"/>
    </row>
    <row r="132" spans="4:4" ht="15.75" customHeight="1">
      <c r="D132" s="7"/>
    </row>
    <row r="133" spans="4:4" ht="15.75" customHeight="1">
      <c r="D133" s="7"/>
    </row>
    <row r="134" spans="4:4" ht="15.75" customHeight="1">
      <c r="D134" s="7"/>
    </row>
    <row r="135" spans="4:4" ht="15.75" customHeight="1">
      <c r="D135" s="7"/>
    </row>
    <row r="136" spans="4:4" ht="15.75" customHeight="1">
      <c r="D136" s="7"/>
    </row>
    <row r="137" spans="4:4" ht="15.75" customHeight="1">
      <c r="D137" s="7"/>
    </row>
    <row r="138" spans="4:4" ht="15.75" customHeight="1">
      <c r="D138" s="7"/>
    </row>
    <row r="139" spans="4:4" ht="15.75" customHeight="1">
      <c r="D139" s="7"/>
    </row>
    <row r="140" spans="4:4" ht="15.75" customHeight="1">
      <c r="D140" s="7"/>
    </row>
    <row r="141" spans="4:4" ht="15.75" customHeight="1">
      <c r="D141" s="7"/>
    </row>
    <row r="142" spans="4:4" ht="15.75" customHeight="1">
      <c r="D142" s="7"/>
    </row>
    <row r="143" spans="4:4" ht="15.75" customHeight="1">
      <c r="D143" s="7"/>
    </row>
    <row r="144" spans="4:4" ht="15.75" customHeight="1">
      <c r="D144" s="7"/>
    </row>
    <row r="145" spans="4:4" ht="15.75" customHeight="1">
      <c r="D145" s="7"/>
    </row>
    <row r="146" spans="4:4" ht="15.75" customHeight="1">
      <c r="D146" s="7"/>
    </row>
    <row r="147" spans="4:4" ht="15.75" customHeight="1">
      <c r="D147" s="7"/>
    </row>
    <row r="148" spans="4:4" ht="15.75" customHeight="1">
      <c r="D148" s="7"/>
    </row>
    <row r="149" spans="4:4" ht="15.75" customHeight="1">
      <c r="D149" s="7"/>
    </row>
    <row r="150" spans="4:4" ht="15.75" customHeight="1">
      <c r="D150" s="7"/>
    </row>
    <row r="151" spans="4:4" ht="15.75" customHeight="1">
      <c r="D151" s="7"/>
    </row>
    <row r="152" spans="4:4" ht="15.75" customHeight="1">
      <c r="D152" s="7"/>
    </row>
    <row r="153" spans="4:4" ht="15.75" customHeight="1">
      <c r="D153" s="7"/>
    </row>
    <row r="154" spans="4:4" ht="15.75" customHeight="1">
      <c r="D154" s="7"/>
    </row>
    <row r="155" spans="4:4" ht="15.75" customHeight="1">
      <c r="D155" s="7"/>
    </row>
    <row r="156" spans="4:4" ht="15.75" customHeight="1">
      <c r="D156" s="7"/>
    </row>
    <row r="157" spans="4:4" ht="15.75" customHeight="1">
      <c r="D157" s="7"/>
    </row>
    <row r="158" spans="4:4" ht="15.75" customHeight="1">
      <c r="D158" s="7"/>
    </row>
    <row r="159" spans="4:4" ht="15.75" customHeight="1">
      <c r="D159" s="7"/>
    </row>
    <row r="160" spans="4:4" ht="15.75" customHeight="1">
      <c r="D160" s="7"/>
    </row>
    <row r="161" spans="4:4" ht="15.75" customHeight="1">
      <c r="D161" s="7"/>
    </row>
    <row r="162" spans="4:4" ht="15.75" customHeight="1">
      <c r="D162" s="7"/>
    </row>
    <row r="163" spans="4:4" ht="15.75" customHeight="1">
      <c r="D163" s="7"/>
    </row>
    <row r="164" spans="4:4" ht="15.75" customHeight="1">
      <c r="D164" s="7"/>
    </row>
    <row r="165" spans="4:4" ht="15.75" customHeight="1">
      <c r="D165" s="7"/>
    </row>
    <row r="166" spans="4:4" ht="15.75" customHeight="1">
      <c r="D166" s="7"/>
    </row>
    <row r="167" spans="4:4" ht="15.75" customHeight="1">
      <c r="D167" s="7"/>
    </row>
    <row r="168" spans="4:4" ht="15.75" customHeight="1">
      <c r="D168" s="7"/>
    </row>
    <row r="169" spans="4:4" ht="15.75" customHeight="1">
      <c r="D169" s="7"/>
    </row>
    <row r="170" spans="4:4" ht="15.75" customHeight="1">
      <c r="D170" s="7"/>
    </row>
    <row r="171" spans="4:4" ht="15.75" customHeight="1">
      <c r="D171" s="7"/>
    </row>
    <row r="172" spans="4:4" ht="15.75" customHeight="1">
      <c r="D172" s="7"/>
    </row>
    <row r="173" spans="4:4" ht="15.75" customHeight="1">
      <c r="D173" s="7"/>
    </row>
    <row r="174" spans="4:4" ht="15.75" customHeight="1">
      <c r="D174" s="7"/>
    </row>
    <row r="175" spans="4:4" ht="15.75" customHeight="1">
      <c r="D175" s="7"/>
    </row>
    <row r="176" spans="4:4" ht="15.75" customHeight="1">
      <c r="D176" s="7"/>
    </row>
    <row r="177" spans="4:4" ht="15.75" customHeight="1">
      <c r="D177" s="7"/>
    </row>
    <row r="178" spans="4:4" ht="15.75" customHeight="1">
      <c r="D178" s="7"/>
    </row>
    <row r="179" spans="4:4" ht="15.75" customHeight="1">
      <c r="D179" s="7"/>
    </row>
    <row r="180" spans="4:4" ht="15.75" customHeight="1">
      <c r="D180" s="7"/>
    </row>
    <row r="181" spans="4:4" ht="15.75" customHeight="1">
      <c r="D181" s="7"/>
    </row>
    <row r="182" spans="4:4" ht="15.75" customHeight="1">
      <c r="D182" s="7"/>
    </row>
    <row r="183" spans="4:4" ht="15.75" customHeight="1">
      <c r="D183" s="7"/>
    </row>
    <row r="184" spans="4:4" ht="15.75" customHeight="1">
      <c r="D184" s="7"/>
    </row>
    <row r="185" spans="4:4" ht="15.75" customHeight="1">
      <c r="D185" s="7"/>
    </row>
    <row r="186" spans="4:4" ht="15.75" customHeight="1">
      <c r="D186" s="7"/>
    </row>
    <row r="187" spans="4:4" ht="15.75" customHeight="1">
      <c r="D187" s="7"/>
    </row>
    <row r="188" spans="4:4" ht="15.75" customHeight="1">
      <c r="D188" s="7"/>
    </row>
    <row r="189" spans="4:4" ht="15.75" customHeight="1">
      <c r="D189" s="7"/>
    </row>
    <row r="190" spans="4:4" ht="15.75" customHeight="1">
      <c r="D190" s="7"/>
    </row>
    <row r="191" spans="4:4" ht="15.75" customHeight="1">
      <c r="D191" s="7"/>
    </row>
    <row r="192" spans="4:4" ht="15.75" customHeight="1">
      <c r="D192" s="7"/>
    </row>
    <row r="193" spans="4:4" ht="15.75" customHeight="1">
      <c r="D193" s="7"/>
    </row>
    <row r="194" spans="4:4" ht="15.75" customHeight="1">
      <c r="D194" s="7"/>
    </row>
    <row r="195" spans="4:4" ht="15.75" customHeight="1">
      <c r="D195" s="7"/>
    </row>
    <row r="196" spans="4:4" ht="15.75" customHeight="1">
      <c r="D196" s="7"/>
    </row>
    <row r="197" spans="4:4" ht="15.75" customHeight="1">
      <c r="D197" s="7"/>
    </row>
    <row r="198" spans="4:4" ht="15.75" customHeight="1">
      <c r="D198" s="7"/>
    </row>
    <row r="199" spans="4:4" ht="15.75" customHeight="1">
      <c r="D199" s="7"/>
    </row>
    <row r="200" spans="4:4" ht="15.75" customHeight="1">
      <c r="D200" s="7"/>
    </row>
    <row r="201" spans="4:4" ht="15.75" customHeight="1">
      <c r="D201" s="7"/>
    </row>
    <row r="202" spans="4:4" ht="15.75" customHeight="1">
      <c r="D202" s="7"/>
    </row>
    <row r="203" spans="4:4" ht="15.75" customHeight="1">
      <c r="D203" s="7"/>
    </row>
    <row r="204" spans="4:4" ht="15.75" customHeight="1">
      <c r="D204" s="7"/>
    </row>
    <row r="205" spans="4:4" ht="15.75" customHeight="1">
      <c r="D205" s="7"/>
    </row>
    <row r="206" spans="4:4" ht="15.75" customHeight="1">
      <c r="D206" s="7"/>
    </row>
    <row r="207" spans="4:4" ht="15.75" customHeight="1">
      <c r="D207" s="7"/>
    </row>
    <row r="208" spans="4:4" ht="15.75" customHeight="1">
      <c r="D208" s="7"/>
    </row>
    <row r="209" spans="4:4" ht="15.75" customHeight="1">
      <c r="D209" s="7"/>
    </row>
    <row r="210" spans="4:4" ht="15.75" customHeight="1">
      <c r="D210" s="7"/>
    </row>
    <row r="211" spans="4:4" ht="15.75" customHeight="1">
      <c r="D211" s="7"/>
    </row>
    <row r="212" spans="4:4" ht="15.75" customHeight="1">
      <c r="D212" s="7"/>
    </row>
    <row r="213" spans="4:4" ht="15.75" customHeight="1">
      <c r="D213" s="7"/>
    </row>
    <row r="214" spans="4:4" ht="15.75" customHeight="1">
      <c r="D214" s="7"/>
    </row>
    <row r="215" spans="4:4" ht="15.75" customHeight="1">
      <c r="D215" s="7"/>
    </row>
    <row r="216" spans="4:4" ht="15.75" customHeight="1">
      <c r="D216" s="7"/>
    </row>
    <row r="217" spans="4:4" ht="15.75" customHeight="1">
      <c r="D217" s="7"/>
    </row>
    <row r="218" spans="4:4" ht="15.75" customHeight="1">
      <c r="D218" s="7"/>
    </row>
    <row r="219" spans="4:4" ht="15.75" customHeight="1">
      <c r="D219" s="7"/>
    </row>
    <row r="220" spans="4:4" ht="15.75" customHeight="1">
      <c r="D220" s="7"/>
    </row>
    <row r="221" spans="4:4" ht="15.75" customHeight="1">
      <c r="D221" s="7"/>
    </row>
    <row r="222" spans="4:4" ht="15.75" customHeight="1">
      <c r="D222" s="7"/>
    </row>
    <row r="223" spans="4:4" ht="15.75" customHeight="1">
      <c r="D223" s="7"/>
    </row>
    <row r="224" spans="4:4" ht="15.75" customHeight="1">
      <c r="D224" s="7"/>
    </row>
    <row r="225" spans="4:4" ht="15.75" customHeight="1">
      <c r="D225" s="7"/>
    </row>
    <row r="226" spans="4:4" ht="15.75" customHeight="1">
      <c r="D226" s="7"/>
    </row>
    <row r="227" spans="4:4" ht="15.75" customHeight="1">
      <c r="D227" s="7"/>
    </row>
    <row r="228" spans="4:4" ht="15.75" customHeight="1">
      <c r="D228" s="7"/>
    </row>
    <row r="229" spans="4:4" ht="15.75" customHeight="1">
      <c r="D229" s="7"/>
    </row>
    <row r="230" spans="4:4" ht="15.75" customHeight="1">
      <c r="D230" s="7"/>
    </row>
    <row r="231" spans="4:4" ht="15.75" customHeight="1">
      <c r="D231" s="7"/>
    </row>
    <row r="232" spans="4:4" ht="15.75" customHeight="1">
      <c r="D232" s="7"/>
    </row>
    <row r="233" spans="4:4" ht="15.75" customHeight="1">
      <c r="D233" s="7"/>
    </row>
    <row r="234" spans="4:4" ht="15.75" customHeight="1">
      <c r="D234" s="7"/>
    </row>
    <row r="235" spans="4:4" ht="15.75" customHeight="1">
      <c r="D235" s="7"/>
    </row>
    <row r="236" spans="4:4" ht="15.75" customHeight="1">
      <c r="D236" s="7"/>
    </row>
    <row r="237" spans="4:4" ht="15.75" customHeight="1">
      <c r="D237" s="7"/>
    </row>
    <row r="238" spans="4:4" ht="15.75" customHeight="1">
      <c r="D238" s="7"/>
    </row>
    <row r="239" spans="4:4" ht="15.75" customHeight="1">
      <c r="D239" s="7"/>
    </row>
    <row r="240" spans="4:4" ht="15.75" customHeight="1">
      <c r="D240" s="7"/>
    </row>
    <row r="241" spans="4:4" ht="15.75" customHeight="1">
      <c r="D241" s="7"/>
    </row>
    <row r="242" spans="4:4" ht="15.75" customHeight="1">
      <c r="D242" s="7"/>
    </row>
    <row r="243" spans="4:4" ht="15.75" customHeight="1">
      <c r="D243" s="7"/>
    </row>
    <row r="244" spans="4:4" ht="15.75" customHeight="1">
      <c r="D244" s="7"/>
    </row>
    <row r="245" spans="4:4" ht="15.75" customHeight="1">
      <c r="D245" s="7"/>
    </row>
    <row r="246" spans="4:4" ht="15.75" customHeight="1">
      <c r="D246" s="7"/>
    </row>
    <row r="247" spans="4:4" ht="15.75" customHeight="1">
      <c r="D247" s="7"/>
    </row>
    <row r="248" spans="4:4" ht="15.75" customHeight="1">
      <c r="D248" s="7"/>
    </row>
    <row r="249" spans="4:4" ht="15.75" customHeight="1">
      <c r="D249" s="7"/>
    </row>
    <row r="250" spans="4:4" ht="15.75" customHeight="1">
      <c r="D250" s="7"/>
    </row>
    <row r="251" spans="4:4" ht="15.75" customHeight="1">
      <c r="D251" s="7"/>
    </row>
    <row r="252" spans="4:4" ht="15.75" customHeight="1">
      <c r="D252" s="7"/>
    </row>
    <row r="253" spans="4:4" ht="15.75" customHeight="1">
      <c r="D253" s="7"/>
    </row>
    <row r="254" spans="4:4" ht="15.75" customHeight="1">
      <c r="D254" s="7"/>
    </row>
    <row r="255" spans="4:4" ht="15.75" customHeight="1">
      <c r="D255" s="7"/>
    </row>
    <row r="256" spans="4:4" ht="15.75" customHeight="1">
      <c r="D256" s="7"/>
    </row>
    <row r="257" spans="4:4" ht="15.75" customHeight="1">
      <c r="D257" s="7"/>
    </row>
    <row r="258" spans="4:4" ht="15.75" customHeight="1">
      <c r="D258" s="7"/>
    </row>
    <row r="259" spans="4:4" ht="15.75" customHeight="1">
      <c r="D259" s="7"/>
    </row>
    <row r="260" spans="4:4" ht="15.75" customHeight="1">
      <c r="D260" s="7"/>
    </row>
    <row r="261" spans="4:4" ht="15.75" customHeight="1">
      <c r="D261" s="7"/>
    </row>
    <row r="262" spans="4:4" ht="15.75" customHeight="1">
      <c r="D262" s="7"/>
    </row>
    <row r="263" spans="4:4" ht="15.75" customHeight="1">
      <c r="D263" s="7"/>
    </row>
    <row r="264" spans="4:4" ht="15.75" customHeight="1">
      <c r="D264" s="7"/>
    </row>
    <row r="265" spans="4:4" ht="15.75" customHeight="1">
      <c r="D265" s="7"/>
    </row>
    <row r="266" spans="4:4" ht="15.75" customHeight="1">
      <c r="D266" s="7"/>
    </row>
    <row r="267" spans="4:4" ht="15.75" customHeight="1">
      <c r="D267" s="7"/>
    </row>
    <row r="268" spans="4:4" ht="15.75" customHeight="1">
      <c r="D268" s="7"/>
    </row>
    <row r="269" spans="4:4" ht="15.75" customHeight="1">
      <c r="D269" s="7"/>
    </row>
    <row r="270" spans="4:4" ht="15.75" customHeight="1">
      <c r="D270" s="7"/>
    </row>
    <row r="271" spans="4:4" ht="15.75" customHeight="1">
      <c r="D271" s="7"/>
    </row>
    <row r="272" spans="4:4" ht="15.75" customHeight="1">
      <c r="D272" s="7"/>
    </row>
    <row r="273" spans="4:4" ht="15.75" customHeight="1">
      <c r="D273" s="7"/>
    </row>
    <row r="274" spans="4:4" ht="15.75" customHeight="1">
      <c r="D274" s="7"/>
    </row>
    <row r="275" spans="4:4" ht="15.75" customHeight="1">
      <c r="D275" s="7"/>
    </row>
    <row r="276" spans="4:4" ht="15.75" customHeight="1">
      <c r="D276" s="7"/>
    </row>
    <row r="277" spans="4:4" ht="15.75" customHeight="1">
      <c r="D277" s="7"/>
    </row>
    <row r="278" spans="4:4" ht="15.75" customHeight="1">
      <c r="D278" s="7"/>
    </row>
    <row r="279" spans="4:4" ht="15.75" customHeight="1">
      <c r="D279" s="7"/>
    </row>
    <row r="280" spans="4:4" ht="15.75" customHeight="1">
      <c r="D280" s="7"/>
    </row>
    <row r="281" spans="4:4" ht="15.75" customHeight="1">
      <c r="D281" s="7"/>
    </row>
    <row r="282" spans="4:4" ht="15.75" customHeight="1">
      <c r="D282" s="7"/>
    </row>
    <row r="283" spans="4:4" ht="15.75" customHeight="1">
      <c r="D283" s="7"/>
    </row>
    <row r="284" spans="4:4" ht="15.75" customHeight="1">
      <c r="D284" s="7"/>
    </row>
    <row r="285" spans="4:4" ht="15.75" customHeight="1">
      <c r="D285" s="7"/>
    </row>
    <row r="286" spans="4:4" ht="15.75" customHeight="1">
      <c r="D286" s="7"/>
    </row>
    <row r="287" spans="4:4" ht="15.75" customHeight="1">
      <c r="D287" s="7"/>
    </row>
    <row r="288" spans="4:4" ht="15.75" customHeight="1">
      <c r="D288" s="7"/>
    </row>
    <row r="289" spans="4:4" ht="15.75" customHeight="1">
      <c r="D289" s="7"/>
    </row>
    <row r="290" spans="4:4" ht="15.75" customHeight="1">
      <c r="D290" s="7"/>
    </row>
    <row r="291" spans="4:4" ht="15.75" customHeight="1">
      <c r="D291" s="7"/>
    </row>
    <row r="292" spans="4:4" ht="15.75" customHeight="1">
      <c r="D292" s="7"/>
    </row>
    <row r="293" spans="4:4" ht="15.75" customHeight="1">
      <c r="D293" s="7"/>
    </row>
    <row r="294" spans="4:4" ht="15.75" customHeight="1">
      <c r="D294" s="7"/>
    </row>
    <row r="295" spans="4:4" ht="15.75" customHeight="1">
      <c r="D295" s="7"/>
    </row>
    <row r="296" spans="4:4" ht="15.75" customHeight="1">
      <c r="D296" s="7"/>
    </row>
    <row r="297" spans="4:4" ht="15.75" customHeight="1">
      <c r="D297" s="7"/>
    </row>
    <row r="298" spans="4:4" ht="15.75" customHeight="1">
      <c r="D298" s="7"/>
    </row>
    <row r="299" spans="4:4" ht="15.75" customHeight="1">
      <c r="D299" s="7"/>
    </row>
    <row r="300" spans="4:4" ht="15.75" customHeight="1">
      <c r="D300" s="7"/>
    </row>
    <row r="301" spans="4:4" ht="15.75" customHeight="1">
      <c r="D301" s="7"/>
    </row>
    <row r="302" spans="4:4" ht="15.75" customHeight="1">
      <c r="D302" s="7"/>
    </row>
    <row r="303" spans="4:4" ht="15.75" customHeight="1">
      <c r="D303" s="7"/>
    </row>
    <row r="304" spans="4:4" ht="15.75" customHeight="1">
      <c r="D304" s="7"/>
    </row>
    <row r="305" spans="4:4" ht="15.75" customHeight="1">
      <c r="D305" s="7"/>
    </row>
    <row r="306" spans="4:4" ht="15.75" customHeight="1">
      <c r="D306" s="7"/>
    </row>
    <row r="307" spans="4:4" ht="15.75" customHeight="1">
      <c r="D307" s="7"/>
    </row>
    <row r="308" spans="4:4" ht="15.75" customHeight="1">
      <c r="D308" s="7"/>
    </row>
    <row r="309" spans="4:4" ht="15.75" customHeight="1">
      <c r="D309" s="7"/>
    </row>
    <row r="310" spans="4:4" ht="15.75" customHeight="1">
      <c r="D310" s="7"/>
    </row>
    <row r="311" spans="4:4" ht="15.75" customHeight="1">
      <c r="D311" s="7"/>
    </row>
    <row r="312" spans="4:4" ht="15.75" customHeight="1">
      <c r="D312" s="7"/>
    </row>
    <row r="313" spans="4:4" ht="15.75" customHeight="1">
      <c r="D313" s="7"/>
    </row>
    <row r="314" spans="4:4" ht="15.75" customHeight="1">
      <c r="D314" s="7"/>
    </row>
    <row r="315" spans="4:4" ht="15.75" customHeight="1">
      <c r="D315" s="7"/>
    </row>
    <row r="316" spans="4:4" ht="15.75" customHeight="1">
      <c r="D316" s="7"/>
    </row>
    <row r="317" spans="4:4" ht="15.75" customHeight="1">
      <c r="D317" s="7"/>
    </row>
    <row r="318" spans="4:4" ht="15.75" customHeight="1">
      <c r="D318" s="7"/>
    </row>
    <row r="319" spans="4:4" ht="15.75" customHeight="1">
      <c r="D319" s="7"/>
    </row>
    <row r="320" spans="4:4" ht="15.75" customHeight="1">
      <c r="D320" s="7"/>
    </row>
    <row r="321" spans="4:4" ht="15.75" customHeight="1">
      <c r="D321" s="7"/>
    </row>
    <row r="322" spans="4:4" ht="15.75" customHeight="1">
      <c r="D322" s="7"/>
    </row>
    <row r="323" spans="4:4" ht="15.75" customHeight="1">
      <c r="D323" s="7"/>
    </row>
    <row r="324" spans="4:4" ht="15.75" customHeight="1">
      <c r="D324" s="7"/>
    </row>
    <row r="325" spans="4:4" ht="15.75" customHeight="1">
      <c r="D325" s="7"/>
    </row>
    <row r="326" spans="4:4" ht="15.75" customHeight="1">
      <c r="D326" s="7"/>
    </row>
    <row r="327" spans="4:4" ht="15.75" customHeight="1">
      <c r="D327" s="7"/>
    </row>
    <row r="328" spans="4:4" ht="15.75" customHeight="1">
      <c r="D328" s="7"/>
    </row>
    <row r="329" spans="4:4" ht="15.75" customHeight="1">
      <c r="D329" s="7"/>
    </row>
    <row r="330" spans="4:4" ht="15.75" customHeight="1">
      <c r="D330" s="7"/>
    </row>
    <row r="331" spans="4:4" ht="15.75" customHeight="1">
      <c r="D331" s="7"/>
    </row>
    <row r="332" spans="4:4" ht="15.75" customHeight="1">
      <c r="D332" s="7"/>
    </row>
    <row r="333" spans="4:4" ht="15.75" customHeight="1">
      <c r="D333" s="7"/>
    </row>
    <row r="334" spans="4:4" ht="15.75" customHeight="1">
      <c r="D334" s="7"/>
    </row>
    <row r="335" spans="4:4" ht="15.75" customHeight="1">
      <c r="D335" s="7"/>
    </row>
    <row r="336" spans="4:4" ht="15.75" customHeight="1">
      <c r="D336" s="7"/>
    </row>
    <row r="337" spans="4:4" ht="15.75" customHeight="1">
      <c r="D337" s="7"/>
    </row>
    <row r="338" spans="4:4" ht="15.75" customHeight="1">
      <c r="D338" s="7"/>
    </row>
    <row r="339" spans="4:4" ht="15.75" customHeight="1">
      <c r="D339" s="7"/>
    </row>
    <row r="340" spans="4:4" ht="15.75" customHeight="1">
      <c r="D340" s="7"/>
    </row>
    <row r="341" spans="4:4" ht="15.75" customHeight="1">
      <c r="D341" s="7"/>
    </row>
    <row r="342" spans="4:4" ht="15.75" customHeight="1">
      <c r="D342" s="7"/>
    </row>
    <row r="343" spans="4:4" ht="15.75" customHeight="1">
      <c r="D343" s="7"/>
    </row>
    <row r="344" spans="4:4" ht="15.75" customHeight="1">
      <c r="D344" s="7"/>
    </row>
    <row r="345" spans="4:4" ht="15.75" customHeight="1">
      <c r="D345" s="7"/>
    </row>
    <row r="346" spans="4:4" ht="15.75" customHeight="1">
      <c r="D346" s="7"/>
    </row>
    <row r="347" spans="4:4" ht="15.75" customHeight="1">
      <c r="D347" s="7"/>
    </row>
    <row r="348" spans="4:4" ht="15.75" customHeight="1">
      <c r="D348" s="7"/>
    </row>
    <row r="349" spans="4:4" ht="15.75" customHeight="1">
      <c r="D349" s="7"/>
    </row>
    <row r="350" spans="4:4" ht="15.75" customHeight="1">
      <c r="D350" s="7"/>
    </row>
    <row r="351" spans="4:4" ht="15.75" customHeight="1">
      <c r="D351" s="7"/>
    </row>
    <row r="352" spans="4:4" ht="15.75" customHeight="1">
      <c r="D352" s="7"/>
    </row>
    <row r="353" spans="4:4" ht="15.75" customHeight="1">
      <c r="D353" s="7"/>
    </row>
    <row r="354" spans="4:4" ht="15.75" customHeight="1">
      <c r="D354" s="7"/>
    </row>
    <row r="355" spans="4:4" ht="15.75" customHeight="1">
      <c r="D355" s="7"/>
    </row>
    <row r="356" spans="4:4" ht="15.75" customHeight="1">
      <c r="D356" s="7"/>
    </row>
    <row r="357" spans="4:4" ht="15.75" customHeight="1">
      <c r="D357" s="7"/>
    </row>
    <row r="358" spans="4:4" ht="15.75" customHeight="1">
      <c r="D358" s="7"/>
    </row>
    <row r="359" spans="4:4" ht="15.75" customHeight="1">
      <c r="D359" s="7"/>
    </row>
    <row r="360" spans="4:4" ht="15.75" customHeight="1">
      <c r="D360" s="7"/>
    </row>
    <row r="361" spans="4:4" ht="15.75" customHeight="1">
      <c r="D361" s="7"/>
    </row>
    <row r="362" spans="4:4" ht="15.75" customHeight="1">
      <c r="D362" s="7"/>
    </row>
    <row r="363" spans="4:4" ht="15.75" customHeight="1">
      <c r="D363" s="7"/>
    </row>
    <row r="364" spans="4:4" ht="15.75" customHeight="1">
      <c r="D364" s="7"/>
    </row>
    <row r="365" spans="4:4" ht="15.75" customHeight="1">
      <c r="D365" s="7"/>
    </row>
    <row r="366" spans="4:4" ht="15.75" customHeight="1">
      <c r="D366" s="7"/>
    </row>
    <row r="367" spans="4:4" ht="15.75" customHeight="1">
      <c r="D367" s="7"/>
    </row>
    <row r="368" spans="4:4" ht="15.75" customHeight="1">
      <c r="D368" s="7"/>
    </row>
    <row r="369" spans="4:4" ht="15.75" customHeight="1">
      <c r="D369" s="7"/>
    </row>
    <row r="370" spans="4:4" ht="15.75" customHeight="1">
      <c r="D370" s="7"/>
    </row>
    <row r="371" spans="4:4" ht="15.75" customHeight="1">
      <c r="D371" s="7"/>
    </row>
    <row r="372" spans="4:4" ht="15.75" customHeight="1">
      <c r="D372" s="7"/>
    </row>
    <row r="373" spans="4:4" ht="15.75" customHeight="1">
      <c r="D373" s="7"/>
    </row>
    <row r="374" spans="4:4" ht="15.75" customHeight="1">
      <c r="D374" s="7"/>
    </row>
    <row r="375" spans="4:4" ht="15.75" customHeight="1">
      <c r="D375" s="7"/>
    </row>
    <row r="376" spans="4:4" ht="15.75" customHeight="1">
      <c r="D376" s="7"/>
    </row>
    <row r="377" spans="4:4" ht="15.75" customHeight="1">
      <c r="D377" s="7"/>
    </row>
    <row r="378" spans="4:4" ht="15.75" customHeight="1">
      <c r="D378" s="7"/>
    </row>
    <row r="379" spans="4:4" ht="15.75" customHeight="1">
      <c r="D379" s="7"/>
    </row>
    <row r="380" spans="4:4" ht="15.75" customHeight="1">
      <c r="D380" s="7"/>
    </row>
    <row r="381" spans="4:4" ht="15.75" customHeight="1">
      <c r="D381" s="7"/>
    </row>
    <row r="382" spans="4:4" ht="15.75" customHeight="1">
      <c r="D382" s="7"/>
    </row>
    <row r="383" spans="4:4" ht="15.75" customHeight="1">
      <c r="D383" s="7"/>
    </row>
    <row r="384" spans="4:4" ht="15.75" customHeight="1">
      <c r="D384" s="7"/>
    </row>
    <row r="385" spans="4:4" ht="15.75" customHeight="1">
      <c r="D385" s="7"/>
    </row>
    <row r="386" spans="4:4" ht="15.75" customHeight="1">
      <c r="D386" s="7"/>
    </row>
    <row r="387" spans="4:4" ht="15.75" customHeight="1">
      <c r="D387" s="7"/>
    </row>
    <row r="388" spans="4:4" ht="15.75" customHeight="1">
      <c r="D388" s="7"/>
    </row>
    <row r="389" spans="4:4" ht="15.75" customHeight="1">
      <c r="D389" s="7"/>
    </row>
    <row r="390" spans="4:4" ht="15.75" customHeight="1">
      <c r="D390" s="7"/>
    </row>
    <row r="391" spans="4:4" ht="15.75" customHeight="1">
      <c r="D391" s="7"/>
    </row>
    <row r="392" spans="4:4" ht="15.75" customHeight="1">
      <c r="D392" s="7"/>
    </row>
    <row r="393" spans="4:4" ht="15.75" customHeight="1">
      <c r="D393" s="7"/>
    </row>
    <row r="394" spans="4:4" ht="15.75" customHeight="1">
      <c r="D394" s="7"/>
    </row>
    <row r="395" spans="4:4" ht="15.75" customHeight="1">
      <c r="D395" s="7"/>
    </row>
    <row r="396" spans="4:4" ht="15.75" customHeight="1">
      <c r="D396" s="7"/>
    </row>
    <row r="397" spans="4:4" ht="15.75" customHeight="1">
      <c r="D397" s="7"/>
    </row>
    <row r="398" spans="4:4" ht="15.75" customHeight="1">
      <c r="D398" s="7"/>
    </row>
    <row r="399" spans="4:4" ht="15.75" customHeight="1">
      <c r="D399" s="7"/>
    </row>
    <row r="400" spans="4:4" ht="15.75" customHeight="1">
      <c r="D400" s="7"/>
    </row>
    <row r="401" spans="4:4" ht="15.75" customHeight="1">
      <c r="D401" s="7"/>
    </row>
    <row r="402" spans="4:4" ht="15.75" customHeight="1">
      <c r="D402" s="7"/>
    </row>
    <row r="403" spans="4:4" ht="15.75" customHeight="1">
      <c r="D403" s="7"/>
    </row>
    <row r="404" spans="4:4" ht="15.75" customHeight="1">
      <c r="D404" s="7"/>
    </row>
    <row r="405" spans="4:4" ht="15.75" customHeight="1">
      <c r="D405" s="7"/>
    </row>
    <row r="406" spans="4:4" ht="15.75" customHeight="1">
      <c r="D406" s="7"/>
    </row>
    <row r="407" spans="4:4" ht="15.75" customHeight="1">
      <c r="D407" s="7"/>
    </row>
    <row r="408" spans="4:4" ht="15.75" customHeight="1">
      <c r="D408" s="7"/>
    </row>
    <row r="409" spans="4:4" ht="15.75" customHeight="1">
      <c r="D409" s="7"/>
    </row>
    <row r="410" spans="4:4" ht="15.75" customHeight="1">
      <c r="D410" s="7"/>
    </row>
    <row r="411" spans="4:4" ht="15.75" customHeight="1">
      <c r="D411" s="7"/>
    </row>
    <row r="412" spans="4:4" ht="15.75" customHeight="1">
      <c r="D412" s="7"/>
    </row>
    <row r="413" spans="4:4" ht="15.75" customHeight="1">
      <c r="D413" s="7"/>
    </row>
    <row r="414" spans="4:4" ht="15.75" customHeight="1">
      <c r="D414" s="7"/>
    </row>
    <row r="415" spans="4:4" ht="15.75" customHeight="1">
      <c r="D415" s="7"/>
    </row>
    <row r="416" spans="4:4" ht="15.75" customHeight="1">
      <c r="D416" s="7"/>
    </row>
    <row r="417" spans="4:4" ht="15.75" customHeight="1">
      <c r="D417" s="7"/>
    </row>
    <row r="418" spans="4:4" ht="15.75" customHeight="1">
      <c r="D418" s="7"/>
    </row>
    <row r="419" spans="4:4" ht="15.75" customHeight="1">
      <c r="D419" s="7"/>
    </row>
    <row r="420" spans="4:4" ht="15.75" customHeight="1">
      <c r="D420" s="7"/>
    </row>
    <row r="421" spans="4:4" ht="15.75" customHeight="1">
      <c r="D421" s="7"/>
    </row>
    <row r="422" spans="4:4" ht="15.75" customHeight="1">
      <c r="D422" s="7"/>
    </row>
    <row r="423" spans="4:4" ht="15.75" customHeight="1">
      <c r="D423" s="7"/>
    </row>
    <row r="424" spans="4:4" ht="15.75" customHeight="1">
      <c r="D424" s="7"/>
    </row>
    <row r="425" spans="4:4" ht="15.75" customHeight="1">
      <c r="D425" s="7"/>
    </row>
    <row r="426" spans="4:4" ht="15.75" customHeight="1">
      <c r="D426" s="7"/>
    </row>
    <row r="427" spans="4:4" ht="15.75" customHeight="1">
      <c r="D427" s="7"/>
    </row>
    <row r="428" spans="4:4" ht="15.75" customHeight="1">
      <c r="D428" s="7"/>
    </row>
    <row r="429" spans="4:4" ht="15.75" customHeight="1">
      <c r="D429" s="7"/>
    </row>
    <row r="430" spans="4:4" ht="15.75" customHeight="1">
      <c r="D430" s="7"/>
    </row>
    <row r="431" spans="4:4" ht="15.75" customHeight="1">
      <c r="D431" s="7"/>
    </row>
    <row r="432" spans="4:4" ht="15.75" customHeight="1">
      <c r="D432" s="7"/>
    </row>
    <row r="433" spans="4:4" ht="15.75" customHeight="1">
      <c r="D433" s="7"/>
    </row>
    <row r="434" spans="4:4" ht="15.75" customHeight="1">
      <c r="D434" s="7"/>
    </row>
    <row r="435" spans="4:4" ht="15.75" customHeight="1">
      <c r="D435" s="7"/>
    </row>
    <row r="436" spans="4:4" ht="15.75" customHeight="1">
      <c r="D436" s="7"/>
    </row>
    <row r="437" spans="4:4" ht="15.75" customHeight="1">
      <c r="D437" s="7"/>
    </row>
    <row r="438" spans="4:4" ht="15.75" customHeight="1">
      <c r="D438" s="7"/>
    </row>
    <row r="439" spans="4:4" ht="15.75" customHeight="1">
      <c r="D439" s="7"/>
    </row>
    <row r="440" spans="4:4" ht="15.75" customHeight="1">
      <c r="D440" s="7"/>
    </row>
    <row r="441" spans="4:4" ht="15.75" customHeight="1">
      <c r="D441" s="7"/>
    </row>
    <row r="442" spans="4:4" ht="15.75" customHeight="1">
      <c r="D442" s="7"/>
    </row>
    <row r="443" spans="4:4" ht="15.75" customHeight="1">
      <c r="D443" s="7"/>
    </row>
    <row r="444" spans="4:4" ht="15.75" customHeight="1">
      <c r="D444" s="7"/>
    </row>
    <row r="445" spans="4:4" ht="15.75" customHeight="1">
      <c r="D445" s="7"/>
    </row>
    <row r="446" spans="4:4" ht="15.75" customHeight="1">
      <c r="D446" s="7"/>
    </row>
    <row r="447" spans="4:4" ht="15.75" customHeight="1">
      <c r="D447" s="7"/>
    </row>
    <row r="448" spans="4:4" ht="15.75" customHeight="1">
      <c r="D448" s="7"/>
    </row>
    <row r="449" spans="4:4" ht="15.75" customHeight="1">
      <c r="D449" s="7"/>
    </row>
    <row r="450" spans="4:4" ht="15.75" customHeight="1">
      <c r="D450" s="7"/>
    </row>
    <row r="451" spans="4:4" ht="15.75" customHeight="1">
      <c r="D451" s="7"/>
    </row>
    <row r="452" spans="4:4" ht="15.75" customHeight="1">
      <c r="D452" s="7"/>
    </row>
    <row r="453" spans="4:4" ht="15.75" customHeight="1">
      <c r="D453" s="7"/>
    </row>
    <row r="454" spans="4:4" ht="15.75" customHeight="1">
      <c r="D454" s="7"/>
    </row>
    <row r="455" spans="4:4" ht="15.75" customHeight="1">
      <c r="D455" s="7"/>
    </row>
    <row r="456" spans="4:4" ht="15.75" customHeight="1">
      <c r="D456" s="7"/>
    </row>
    <row r="457" spans="4:4" ht="15.75" customHeight="1">
      <c r="D457" s="7"/>
    </row>
    <row r="458" spans="4:4" ht="15.75" customHeight="1">
      <c r="D458" s="7"/>
    </row>
    <row r="459" spans="4:4" ht="15.75" customHeight="1">
      <c r="D459" s="7"/>
    </row>
    <row r="460" spans="4:4" ht="15.75" customHeight="1">
      <c r="D460" s="7"/>
    </row>
    <row r="461" spans="4:4" ht="15.75" customHeight="1">
      <c r="D461" s="7"/>
    </row>
    <row r="462" spans="4:4" ht="15.75" customHeight="1">
      <c r="D462" s="7"/>
    </row>
    <row r="463" spans="4:4" ht="15.75" customHeight="1">
      <c r="D463" s="7"/>
    </row>
    <row r="464" spans="4:4" ht="15.75" customHeight="1">
      <c r="D464" s="7"/>
    </row>
    <row r="465" spans="4:4" ht="15.75" customHeight="1">
      <c r="D465" s="7"/>
    </row>
    <row r="466" spans="4:4" ht="15.75" customHeight="1">
      <c r="D466" s="7"/>
    </row>
    <row r="467" spans="4:4" ht="15.75" customHeight="1">
      <c r="D467" s="7"/>
    </row>
    <row r="468" spans="4:4" ht="15.75" customHeight="1">
      <c r="D468" s="7"/>
    </row>
    <row r="469" spans="4:4" ht="15.75" customHeight="1">
      <c r="D469" s="7"/>
    </row>
    <row r="470" spans="4:4" ht="15.75" customHeight="1">
      <c r="D470" s="7"/>
    </row>
    <row r="471" spans="4:4" ht="15.75" customHeight="1">
      <c r="D471" s="7"/>
    </row>
    <row r="472" spans="4:4" ht="15.75" customHeight="1">
      <c r="D472" s="7"/>
    </row>
    <row r="473" spans="4:4" ht="15.75" customHeight="1">
      <c r="D473" s="7"/>
    </row>
    <row r="474" spans="4:4" ht="15.75" customHeight="1">
      <c r="D474" s="7"/>
    </row>
    <row r="475" spans="4:4" ht="15.75" customHeight="1">
      <c r="D475" s="7"/>
    </row>
    <row r="476" spans="4:4" ht="15.75" customHeight="1">
      <c r="D476" s="7"/>
    </row>
    <row r="477" spans="4:4" ht="15.75" customHeight="1">
      <c r="D477" s="7"/>
    </row>
    <row r="478" spans="4:4" ht="15.75" customHeight="1">
      <c r="D478" s="7"/>
    </row>
    <row r="479" spans="4:4" ht="15.75" customHeight="1">
      <c r="D479" s="7"/>
    </row>
    <row r="480" spans="4:4" ht="15.75" customHeight="1">
      <c r="D480" s="7"/>
    </row>
    <row r="481" spans="4:4" ht="15.75" customHeight="1">
      <c r="D481" s="7"/>
    </row>
    <row r="482" spans="4:4" ht="15.75" customHeight="1">
      <c r="D482" s="7"/>
    </row>
    <row r="483" spans="4:4" ht="15.75" customHeight="1">
      <c r="D483" s="7"/>
    </row>
    <row r="484" spans="4:4" ht="15.75" customHeight="1">
      <c r="D484" s="7"/>
    </row>
    <row r="485" spans="4:4" ht="15.75" customHeight="1">
      <c r="D485" s="7"/>
    </row>
    <row r="486" spans="4:4" ht="15.75" customHeight="1">
      <c r="D486" s="7"/>
    </row>
    <row r="487" spans="4:4" ht="15.75" customHeight="1">
      <c r="D487" s="7"/>
    </row>
    <row r="488" spans="4:4" ht="15.75" customHeight="1">
      <c r="D488" s="7"/>
    </row>
    <row r="489" spans="4:4" ht="15.75" customHeight="1">
      <c r="D489" s="7"/>
    </row>
    <row r="490" spans="4:4" ht="15.75" customHeight="1">
      <c r="D490" s="7"/>
    </row>
    <row r="491" spans="4:4" ht="15.75" customHeight="1">
      <c r="D491" s="7"/>
    </row>
    <row r="492" spans="4:4" ht="15.75" customHeight="1">
      <c r="D492" s="7"/>
    </row>
    <row r="493" spans="4:4" ht="15.75" customHeight="1">
      <c r="D493" s="7"/>
    </row>
    <row r="494" spans="4:4" ht="15.75" customHeight="1">
      <c r="D494" s="7"/>
    </row>
    <row r="495" spans="4:4" ht="15.75" customHeight="1">
      <c r="D495" s="7"/>
    </row>
    <row r="496" spans="4:4" ht="15.75" customHeight="1">
      <c r="D496" s="7"/>
    </row>
    <row r="497" spans="4:4" ht="15.75" customHeight="1">
      <c r="D497" s="7"/>
    </row>
    <row r="498" spans="4:4" ht="15.75" customHeight="1">
      <c r="D498" s="7"/>
    </row>
    <row r="499" spans="4:4" ht="15.75" customHeight="1">
      <c r="D499" s="7"/>
    </row>
    <row r="500" spans="4:4" ht="15.75" customHeight="1">
      <c r="D500" s="7"/>
    </row>
    <row r="501" spans="4:4" ht="15.75" customHeight="1">
      <c r="D501" s="7"/>
    </row>
    <row r="502" spans="4:4" ht="15.75" customHeight="1">
      <c r="D502" s="7"/>
    </row>
    <row r="503" spans="4:4" ht="15.75" customHeight="1">
      <c r="D503" s="7"/>
    </row>
    <row r="504" spans="4:4" ht="15.75" customHeight="1">
      <c r="D504" s="7"/>
    </row>
    <row r="505" spans="4:4" ht="15.75" customHeight="1">
      <c r="D505" s="7"/>
    </row>
    <row r="506" spans="4:4" ht="15.75" customHeight="1">
      <c r="D506" s="7"/>
    </row>
    <row r="507" spans="4:4" ht="15.75" customHeight="1">
      <c r="D507" s="7"/>
    </row>
    <row r="508" spans="4:4" ht="15.75" customHeight="1">
      <c r="D508" s="7"/>
    </row>
    <row r="509" spans="4:4" ht="15.75" customHeight="1">
      <c r="D509" s="7"/>
    </row>
    <row r="510" spans="4:4" ht="15.75" customHeight="1">
      <c r="D510" s="7"/>
    </row>
    <row r="511" spans="4:4" ht="15.75" customHeight="1">
      <c r="D511" s="7"/>
    </row>
    <row r="512" spans="4:4" ht="15.75" customHeight="1">
      <c r="D512" s="7"/>
    </row>
    <row r="513" spans="4:4" ht="15.75" customHeight="1">
      <c r="D513" s="7"/>
    </row>
    <row r="514" spans="4:4" ht="15.75" customHeight="1">
      <c r="D514" s="7"/>
    </row>
    <row r="515" spans="4:4" ht="15.75" customHeight="1">
      <c r="D515" s="7"/>
    </row>
    <row r="516" spans="4:4" ht="15.75" customHeight="1">
      <c r="D516" s="7"/>
    </row>
    <row r="517" spans="4:4" ht="15.75" customHeight="1">
      <c r="D517" s="7"/>
    </row>
    <row r="518" spans="4:4" ht="15.75" customHeight="1">
      <c r="D518" s="7"/>
    </row>
    <row r="519" spans="4:4" ht="15.75" customHeight="1">
      <c r="D519" s="7"/>
    </row>
    <row r="520" spans="4:4" ht="15.75" customHeight="1">
      <c r="D520" s="7"/>
    </row>
    <row r="521" spans="4:4" ht="15.75" customHeight="1">
      <c r="D521" s="7"/>
    </row>
    <row r="522" spans="4:4" ht="15.75" customHeight="1">
      <c r="D522" s="7"/>
    </row>
    <row r="523" spans="4:4" ht="15.75" customHeight="1">
      <c r="D523" s="7"/>
    </row>
    <row r="524" spans="4:4" ht="15.75" customHeight="1">
      <c r="D524" s="7"/>
    </row>
    <row r="525" spans="4:4" ht="15.75" customHeight="1">
      <c r="D525" s="7"/>
    </row>
    <row r="526" spans="4:4" ht="15.75" customHeight="1">
      <c r="D526" s="7"/>
    </row>
    <row r="527" spans="4:4" ht="15.75" customHeight="1">
      <c r="D527" s="7"/>
    </row>
    <row r="528" spans="4:4" ht="15.75" customHeight="1">
      <c r="D528" s="7"/>
    </row>
    <row r="529" spans="4:4" ht="15.75" customHeight="1">
      <c r="D529" s="7"/>
    </row>
    <row r="530" spans="4:4" ht="15.75" customHeight="1">
      <c r="D530" s="7"/>
    </row>
    <row r="531" spans="4:4" ht="15.75" customHeight="1">
      <c r="D531" s="7"/>
    </row>
    <row r="532" spans="4:4" ht="15.75" customHeight="1">
      <c r="D532" s="7"/>
    </row>
    <row r="533" spans="4:4" ht="15.75" customHeight="1">
      <c r="D533" s="7"/>
    </row>
    <row r="534" spans="4:4" ht="15.75" customHeight="1">
      <c r="D534" s="7"/>
    </row>
    <row r="535" spans="4:4" ht="15.75" customHeight="1">
      <c r="D535" s="7"/>
    </row>
    <row r="536" spans="4:4" ht="15.75" customHeight="1">
      <c r="D536" s="7"/>
    </row>
    <row r="537" spans="4:4" ht="15.75" customHeight="1">
      <c r="D537" s="7"/>
    </row>
    <row r="538" spans="4:4" ht="15.75" customHeight="1">
      <c r="D538" s="7"/>
    </row>
    <row r="539" spans="4:4" ht="15.75" customHeight="1">
      <c r="D539" s="7"/>
    </row>
    <row r="540" spans="4:4" ht="15.75" customHeight="1">
      <c r="D540" s="7"/>
    </row>
    <row r="541" spans="4:4" ht="15.75" customHeight="1">
      <c r="D541" s="7"/>
    </row>
    <row r="542" spans="4:4" ht="15.75" customHeight="1">
      <c r="D542" s="7"/>
    </row>
    <row r="543" spans="4:4" ht="15.75" customHeight="1">
      <c r="D543" s="7"/>
    </row>
    <row r="544" spans="4:4" ht="15.75" customHeight="1">
      <c r="D544" s="7"/>
    </row>
    <row r="545" spans="4:4" ht="15.75" customHeight="1">
      <c r="D545" s="7"/>
    </row>
    <row r="546" spans="4:4" ht="15.75" customHeight="1">
      <c r="D546" s="7"/>
    </row>
    <row r="547" spans="4:4" ht="15.75" customHeight="1">
      <c r="D547" s="7"/>
    </row>
    <row r="548" spans="4:4" ht="15.75" customHeight="1">
      <c r="D548" s="7"/>
    </row>
    <row r="549" spans="4:4" ht="15.75" customHeight="1">
      <c r="D549" s="7"/>
    </row>
    <row r="550" spans="4:4" ht="15.75" customHeight="1">
      <c r="D550" s="7"/>
    </row>
    <row r="551" spans="4:4" ht="15.75" customHeight="1">
      <c r="D551" s="7"/>
    </row>
    <row r="552" spans="4:4" ht="15.75" customHeight="1">
      <c r="D552" s="7"/>
    </row>
    <row r="553" spans="4:4" ht="15.75" customHeight="1">
      <c r="D553" s="7"/>
    </row>
    <row r="554" spans="4:4" ht="15.75" customHeight="1">
      <c r="D554" s="7"/>
    </row>
    <row r="555" spans="4:4" ht="15.75" customHeight="1">
      <c r="D555" s="7"/>
    </row>
    <row r="556" spans="4:4" ht="15.75" customHeight="1">
      <c r="D556" s="7"/>
    </row>
    <row r="557" spans="4:4" ht="15.75" customHeight="1">
      <c r="D557" s="7"/>
    </row>
    <row r="558" spans="4:4" ht="15.75" customHeight="1">
      <c r="D558" s="7"/>
    </row>
    <row r="559" spans="4:4" ht="15.75" customHeight="1">
      <c r="D559" s="7"/>
    </row>
    <row r="560" spans="4:4" ht="15.75" customHeight="1">
      <c r="D560" s="7"/>
    </row>
    <row r="561" spans="4:4" ht="15.75" customHeight="1">
      <c r="D561" s="7"/>
    </row>
    <row r="562" spans="4:4" ht="15.75" customHeight="1">
      <c r="D562" s="7"/>
    </row>
    <row r="563" spans="4:4" ht="15.75" customHeight="1">
      <c r="D563" s="7"/>
    </row>
    <row r="564" spans="4:4" ht="15.75" customHeight="1">
      <c r="D564" s="7"/>
    </row>
    <row r="565" spans="4:4" ht="15.75" customHeight="1">
      <c r="D565" s="7"/>
    </row>
    <row r="566" spans="4:4" ht="15.75" customHeight="1">
      <c r="D566" s="7"/>
    </row>
    <row r="567" spans="4:4" ht="15.75" customHeight="1">
      <c r="D567" s="7"/>
    </row>
    <row r="568" spans="4:4" ht="15.75" customHeight="1">
      <c r="D568" s="7"/>
    </row>
    <row r="569" spans="4:4" ht="15.75" customHeight="1">
      <c r="D569" s="7"/>
    </row>
    <row r="570" spans="4:4" ht="15.75" customHeight="1">
      <c r="D570" s="7"/>
    </row>
    <row r="571" spans="4:4" ht="15.75" customHeight="1">
      <c r="D571" s="7"/>
    </row>
    <row r="572" spans="4:4" ht="15.75" customHeight="1">
      <c r="D572" s="7"/>
    </row>
    <row r="573" spans="4:4" ht="15.75" customHeight="1">
      <c r="D573" s="7"/>
    </row>
    <row r="574" spans="4:4" ht="15.75" customHeight="1">
      <c r="D574" s="7"/>
    </row>
    <row r="575" spans="4:4" ht="15.75" customHeight="1">
      <c r="D575" s="7"/>
    </row>
    <row r="576" spans="4:4" ht="15.75" customHeight="1">
      <c r="D576" s="7"/>
    </row>
    <row r="577" spans="4:4" ht="15.75" customHeight="1">
      <c r="D577" s="7"/>
    </row>
    <row r="578" spans="4:4" ht="15.75" customHeight="1">
      <c r="D578" s="7"/>
    </row>
    <row r="579" spans="4:4" ht="15.75" customHeight="1">
      <c r="D579" s="7"/>
    </row>
    <row r="580" spans="4:4" ht="15.75" customHeight="1">
      <c r="D580" s="7"/>
    </row>
    <row r="581" spans="4:4" ht="15.75" customHeight="1">
      <c r="D581" s="7"/>
    </row>
    <row r="582" spans="4:4" ht="15.75" customHeight="1">
      <c r="D582" s="7"/>
    </row>
    <row r="583" spans="4:4" ht="15.75" customHeight="1">
      <c r="D583" s="7"/>
    </row>
    <row r="584" spans="4:4" ht="15.75" customHeight="1">
      <c r="D584" s="7"/>
    </row>
    <row r="585" spans="4:4" ht="15.75" customHeight="1">
      <c r="D585" s="7"/>
    </row>
    <row r="586" spans="4:4" ht="15.75" customHeight="1">
      <c r="D586" s="7"/>
    </row>
    <row r="587" spans="4:4" ht="15.75" customHeight="1">
      <c r="D587" s="7"/>
    </row>
    <row r="588" spans="4:4" ht="15.75" customHeight="1">
      <c r="D588" s="7"/>
    </row>
    <row r="589" spans="4:4" ht="15.75" customHeight="1">
      <c r="D589" s="7"/>
    </row>
    <row r="590" spans="4:4" ht="15.75" customHeight="1">
      <c r="D590" s="7"/>
    </row>
    <row r="591" spans="4:4" ht="15.75" customHeight="1">
      <c r="D591" s="7"/>
    </row>
    <row r="592" spans="4:4" ht="15.75" customHeight="1">
      <c r="D592" s="7"/>
    </row>
    <row r="593" spans="4:4" ht="15.75" customHeight="1">
      <c r="D593" s="7"/>
    </row>
    <row r="594" spans="4:4" ht="15.75" customHeight="1">
      <c r="D594" s="7"/>
    </row>
    <row r="595" spans="4:4" ht="15.75" customHeight="1">
      <c r="D595" s="7"/>
    </row>
    <row r="596" spans="4:4" ht="15.75" customHeight="1">
      <c r="D596" s="7"/>
    </row>
    <row r="597" spans="4:4" ht="15.75" customHeight="1">
      <c r="D597" s="7"/>
    </row>
    <row r="598" spans="4:4" ht="15.75" customHeight="1">
      <c r="D598" s="7"/>
    </row>
    <row r="599" spans="4:4" ht="15.75" customHeight="1">
      <c r="D599" s="7"/>
    </row>
    <row r="600" spans="4:4" ht="15.75" customHeight="1">
      <c r="D600" s="7"/>
    </row>
    <row r="601" spans="4:4" ht="15.75" customHeight="1">
      <c r="D601" s="7"/>
    </row>
    <row r="602" spans="4:4" ht="15.75" customHeight="1">
      <c r="D602" s="7"/>
    </row>
    <row r="603" spans="4:4" ht="15.75" customHeight="1">
      <c r="D603" s="7"/>
    </row>
    <row r="604" spans="4:4" ht="15.75" customHeight="1">
      <c r="D604" s="7"/>
    </row>
    <row r="605" spans="4:4" ht="15.75" customHeight="1">
      <c r="D605" s="7"/>
    </row>
    <row r="606" spans="4:4" ht="15.75" customHeight="1">
      <c r="D606" s="7"/>
    </row>
    <row r="607" spans="4:4" ht="15.75" customHeight="1">
      <c r="D607" s="7"/>
    </row>
    <row r="608" spans="4:4" ht="15.75" customHeight="1">
      <c r="D608" s="7"/>
    </row>
    <row r="609" spans="4:4" ht="15.75" customHeight="1">
      <c r="D609" s="7"/>
    </row>
    <row r="610" spans="4:4" ht="15.75" customHeight="1">
      <c r="D610" s="7"/>
    </row>
    <row r="611" spans="4:4" ht="15.75" customHeight="1">
      <c r="D611" s="7"/>
    </row>
    <row r="612" spans="4:4" ht="15.75" customHeight="1">
      <c r="D612" s="7"/>
    </row>
    <row r="613" spans="4:4" ht="15.75" customHeight="1">
      <c r="D613" s="7"/>
    </row>
    <row r="614" spans="4:4" ht="15.75" customHeight="1">
      <c r="D614" s="7"/>
    </row>
    <row r="615" spans="4:4" ht="15.75" customHeight="1">
      <c r="D615" s="7"/>
    </row>
    <row r="616" spans="4:4" ht="15.75" customHeight="1">
      <c r="D616" s="7"/>
    </row>
    <row r="617" spans="4:4" ht="15.75" customHeight="1">
      <c r="D617" s="7"/>
    </row>
    <row r="618" spans="4:4" ht="15.75" customHeight="1">
      <c r="D618" s="7"/>
    </row>
    <row r="619" spans="4:4" ht="15.75" customHeight="1">
      <c r="D619" s="7"/>
    </row>
    <row r="620" spans="4:4" ht="15.75" customHeight="1">
      <c r="D620" s="7"/>
    </row>
    <row r="621" spans="4:4" ht="15.75" customHeight="1">
      <c r="D621" s="7"/>
    </row>
    <row r="622" spans="4:4" ht="15.75" customHeight="1">
      <c r="D622" s="7"/>
    </row>
    <row r="623" spans="4:4" ht="15.75" customHeight="1">
      <c r="D623" s="7"/>
    </row>
    <row r="624" spans="4:4" ht="15.75" customHeight="1">
      <c r="D624" s="7"/>
    </row>
    <row r="625" spans="4:4" ht="15.75" customHeight="1">
      <c r="D625" s="7"/>
    </row>
    <row r="626" spans="4:4" ht="15.75" customHeight="1">
      <c r="D626" s="7"/>
    </row>
    <row r="627" spans="4:4" ht="15.75" customHeight="1">
      <c r="D627" s="7"/>
    </row>
    <row r="628" spans="4:4" ht="15.75" customHeight="1">
      <c r="D628" s="7"/>
    </row>
    <row r="629" spans="4:4" ht="15.75" customHeight="1">
      <c r="D629" s="7"/>
    </row>
    <row r="630" spans="4:4" ht="15.75" customHeight="1">
      <c r="D630" s="7"/>
    </row>
    <row r="631" spans="4:4" ht="15.75" customHeight="1">
      <c r="D631" s="7"/>
    </row>
    <row r="632" spans="4:4" ht="15.75" customHeight="1">
      <c r="D632" s="7"/>
    </row>
    <row r="633" spans="4:4" ht="15.75" customHeight="1">
      <c r="D633" s="7"/>
    </row>
    <row r="634" spans="4:4" ht="15.75" customHeight="1">
      <c r="D634" s="7"/>
    </row>
    <row r="635" spans="4:4" ht="15.75" customHeight="1">
      <c r="D635" s="7"/>
    </row>
    <row r="636" spans="4:4" ht="15.75" customHeight="1">
      <c r="D636" s="7"/>
    </row>
    <row r="637" spans="4:4" ht="15.75" customHeight="1">
      <c r="D637" s="7"/>
    </row>
    <row r="638" spans="4:4" ht="15.75" customHeight="1">
      <c r="D638" s="7"/>
    </row>
    <row r="639" spans="4:4" ht="15.75" customHeight="1">
      <c r="D639" s="7"/>
    </row>
    <row r="640" spans="4:4" ht="15.75" customHeight="1">
      <c r="D640" s="7"/>
    </row>
    <row r="641" spans="4:4" ht="15.75" customHeight="1">
      <c r="D641" s="7"/>
    </row>
    <row r="642" spans="4:4" ht="15.75" customHeight="1">
      <c r="D642" s="7"/>
    </row>
    <row r="643" spans="4:4" ht="15.75" customHeight="1">
      <c r="D643" s="7"/>
    </row>
    <row r="644" spans="4:4" ht="15.75" customHeight="1">
      <c r="D644" s="7"/>
    </row>
    <row r="645" spans="4:4" ht="15.75" customHeight="1">
      <c r="D645" s="7"/>
    </row>
    <row r="646" spans="4:4" ht="15.75" customHeight="1">
      <c r="D646" s="7"/>
    </row>
    <row r="647" spans="4:4" ht="15.75" customHeight="1">
      <c r="D647" s="7"/>
    </row>
    <row r="648" spans="4:4" ht="15.75" customHeight="1">
      <c r="D648" s="7"/>
    </row>
    <row r="649" spans="4:4" ht="15.75" customHeight="1">
      <c r="D649" s="7"/>
    </row>
    <row r="650" spans="4:4" ht="15.75" customHeight="1">
      <c r="D650" s="7"/>
    </row>
    <row r="651" spans="4:4" ht="15.75" customHeight="1">
      <c r="D651" s="7"/>
    </row>
    <row r="652" spans="4:4" ht="15.75" customHeight="1">
      <c r="D652" s="7"/>
    </row>
    <row r="653" spans="4:4" ht="15.75" customHeight="1">
      <c r="D653" s="7"/>
    </row>
    <row r="654" spans="4:4" ht="15.75" customHeight="1">
      <c r="D654" s="7"/>
    </row>
    <row r="655" spans="4:4" ht="15.75" customHeight="1">
      <c r="D655" s="7"/>
    </row>
    <row r="656" spans="4:4" ht="15.75" customHeight="1">
      <c r="D656" s="7"/>
    </row>
    <row r="657" spans="4:4" ht="15.75" customHeight="1">
      <c r="D657" s="7"/>
    </row>
    <row r="658" spans="4:4" ht="15.75" customHeight="1">
      <c r="D658" s="7"/>
    </row>
    <row r="659" spans="4:4" ht="15.75" customHeight="1">
      <c r="D659" s="7"/>
    </row>
    <row r="660" spans="4:4" ht="15.75" customHeight="1">
      <c r="D660" s="7"/>
    </row>
    <row r="661" spans="4:4" ht="15.75" customHeight="1">
      <c r="D661" s="7"/>
    </row>
    <row r="662" spans="4:4" ht="15.75" customHeight="1">
      <c r="D662" s="7"/>
    </row>
    <row r="663" spans="4:4" ht="15.75" customHeight="1">
      <c r="D663" s="7"/>
    </row>
    <row r="664" spans="4:4" ht="15.75" customHeight="1">
      <c r="D664" s="7"/>
    </row>
    <row r="665" spans="4:4" ht="15.75" customHeight="1">
      <c r="D665" s="7"/>
    </row>
    <row r="666" spans="4:4" ht="15.75" customHeight="1">
      <c r="D666" s="7"/>
    </row>
    <row r="667" spans="4:4" ht="15.75" customHeight="1">
      <c r="D667" s="7"/>
    </row>
    <row r="668" spans="4:4" ht="15.75" customHeight="1">
      <c r="D668" s="7"/>
    </row>
    <row r="669" spans="4:4" ht="15.75" customHeight="1">
      <c r="D669" s="7"/>
    </row>
    <row r="670" spans="4:4" ht="15.75" customHeight="1">
      <c r="D670" s="7"/>
    </row>
    <row r="671" spans="4:4" ht="15.75" customHeight="1">
      <c r="D671" s="7"/>
    </row>
    <row r="672" spans="4:4" ht="15.75" customHeight="1">
      <c r="D672" s="7"/>
    </row>
    <row r="673" spans="4:4" ht="15.75" customHeight="1">
      <c r="D673" s="7"/>
    </row>
    <row r="674" spans="4:4" ht="15.75" customHeight="1">
      <c r="D674" s="7"/>
    </row>
    <row r="675" spans="4:4" ht="15.75" customHeight="1">
      <c r="D675" s="7"/>
    </row>
    <row r="676" spans="4:4" ht="15.75" customHeight="1">
      <c r="D676" s="7"/>
    </row>
    <row r="677" spans="4:4" ht="15.75" customHeight="1">
      <c r="D677" s="7"/>
    </row>
    <row r="678" spans="4:4" ht="15.75" customHeight="1">
      <c r="D678" s="7"/>
    </row>
    <row r="679" spans="4:4" ht="15.75" customHeight="1">
      <c r="D679" s="7"/>
    </row>
    <row r="680" spans="4:4" ht="15.75" customHeight="1">
      <c r="D680" s="7"/>
    </row>
    <row r="681" spans="4:4" ht="15.75" customHeight="1">
      <c r="D681" s="7"/>
    </row>
    <row r="682" spans="4:4" ht="15.75" customHeight="1">
      <c r="D682" s="7"/>
    </row>
    <row r="683" spans="4:4" ht="15.75" customHeight="1">
      <c r="D683" s="7"/>
    </row>
    <row r="684" spans="4:4" ht="15.75" customHeight="1">
      <c r="D684" s="7"/>
    </row>
    <row r="685" spans="4:4" ht="15.75" customHeight="1">
      <c r="D685" s="7"/>
    </row>
    <row r="686" spans="4:4" ht="15.75" customHeight="1">
      <c r="D686" s="7"/>
    </row>
    <row r="687" spans="4:4" ht="15.75" customHeight="1">
      <c r="D687" s="7"/>
    </row>
    <row r="688" spans="4:4" ht="15.75" customHeight="1">
      <c r="D688" s="7"/>
    </row>
    <row r="689" spans="4:4" ht="15.75" customHeight="1">
      <c r="D689" s="7"/>
    </row>
    <row r="690" spans="4:4" ht="15.75" customHeight="1">
      <c r="D690" s="7"/>
    </row>
    <row r="691" spans="4:4" ht="15.75" customHeight="1">
      <c r="D691" s="7"/>
    </row>
    <row r="692" spans="4:4" ht="15.75" customHeight="1">
      <c r="D692" s="7"/>
    </row>
    <row r="693" spans="4:4" ht="15.75" customHeight="1">
      <c r="D693" s="7"/>
    </row>
    <row r="694" spans="4:4" ht="15.75" customHeight="1">
      <c r="D694" s="7"/>
    </row>
    <row r="695" spans="4:4" ht="15.75" customHeight="1">
      <c r="D695" s="7"/>
    </row>
    <row r="696" spans="4:4" ht="15.75" customHeight="1">
      <c r="D696" s="7"/>
    </row>
    <row r="697" spans="4:4" ht="15.75" customHeight="1">
      <c r="D697" s="7"/>
    </row>
    <row r="698" spans="4:4" ht="15.75" customHeight="1">
      <c r="D698" s="7"/>
    </row>
    <row r="699" spans="4:4" ht="15.75" customHeight="1">
      <c r="D699" s="7"/>
    </row>
    <row r="700" spans="4:4" ht="15.75" customHeight="1">
      <c r="D700" s="7"/>
    </row>
    <row r="701" spans="4:4" ht="15.75" customHeight="1">
      <c r="D701" s="7"/>
    </row>
    <row r="702" spans="4:4" ht="15.75" customHeight="1">
      <c r="D702" s="7"/>
    </row>
    <row r="703" spans="4:4" ht="15.75" customHeight="1">
      <c r="D703" s="7"/>
    </row>
    <row r="704" spans="4:4" ht="15.75" customHeight="1">
      <c r="D704" s="7"/>
    </row>
    <row r="705" spans="4:4" ht="15.75" customHeight="1">
      <c r="D705" s="7"/>
    </row>
    <row r="706" spans="4:4" ht="15.75" customHeight="1">
      <c r="D706" s="7"/>
    </row>
    <row r="707" spans="4:4" ht="15.75" customHeight="1">
      <c r="D707" s="7"/>
    </row>
    <row r="708" spans="4:4" ht="15.75" customHeight="1">
      <c r="D708" s="7"/>
    </row>
    <row r="709" spans="4:4" ht="15.75" customHeight="1">
      <c r="D709" s="7"/>
    </row>
    <row r="710" spans="4:4" ht="15.75" customHeight="1">
      <c r="D710" s="7"/>
    </row>
    <row r="711" spans="4:4" ht="15.75" customHeight="1">
      <c r="D711" s="7"/>
    </row>
    <row r="712" spans="4:4" ht="15.75" customHeight="1">
      <c r="D712" s="7"/>
    </row>
    <row r="713" spans="4:4" ht="15.75" customHeight="1">
      <c r="D713" s="7"/>
    </row>
    <row r="714" spans="4:4" ht="15.75" customHeight="1">
      <c r="D714" s="7"/>
    </row>
    <row r="715" spans="4:4" ht="15.75" customHeight="1">
      <c r="D715" s="7"/>
    </row>
    <row r="716" spans="4:4" ht="15.75" customHeight="1">
      <c r="D716" s="7"/>
    </row>
    <row r="717" spans="4:4" ht="15.75" customHeight="1">
      <c r="D717" s="7"/>
    </row>
    <row r="718" spans="4:4" ht="15.75" customHeight="1">
      <c r="D718" s="7"/>
    </row>
    <row r="719" spans="4:4" ht="15.75" customHeight="1">
      <c r="D719" s="7"/>
    </row>
    <row r="720" spans="4:4" ht="15.75" customHeight="1">
      <c r="D720" s="7"/>
    </row>
    <row r="721" spans="4:4" ht="15.75" customHeight="1">
      <c r="D721" s="7"/>
    </row>
    <row r="722" spans="4:4" ht="15.75" customHeight="1">
      <c r="D722" s="7"/>
    </row>
    <row r="723" spans="4:4" ht="15.75" customHeight="1">
      <c r="D723" s="7"/>
    </row>
    <row r="724" spans="4:4" ht="15.75" customHeight="1">
      <c r="D724" s="7"/>
    </row>
    <row r="725" spans="4:4" ht="15.75" customHeight="1">
      <c r="D725" s="7"/>
    </row>
    <row r="726" spans="4:4" ht="15.75" customHeight="1">
      <c r="D726" s="7"/>
    </row>
    <row r="727" spans="4:4" ht="15.75" customHeight="1">
      <c r="D727" s="7"/>
    </row>
    <row r="728" spans="4:4" ht="15.75" customHeight="1">
      <c r="D728" s="7"/>
    </row>
    <row r="729" spans="4:4" ht="15.75" customHeight="1">
      <c r="D729" s="7"/>
    </row>
    <row r="730" spans="4:4" ht="15.75" customHeight="1">
      <c r="D730" s="7"/>
    </row>
    <row r="731" spans="4:4" ht="15.75" customHeight="1">
      <c r="D731" s="7"/>
    </row>
    <row r="732" spans="4:4" ht="15.75" customHeight="1">
      <c r="D732" s="7"/>
    </row>
    <row r="733" spans="4:4" ht="15.75" customHeight="1">
      <c r="D733" s="7"/>
    </row>
    <row r="734" spans="4:4" ht="15.75" customHeight="1">
      <c r="D734" s="7"/>
    </row>
    <row r="735" spans="4:4" ht="15.75" customHeight="1">
      <c r="D735" s="7"/>
    </row>
    <row r="736" spans="4:4" ht="15.75" customHeight="1">
      <c r="D736" s="7"/>
    </row>
    <row r="737" spans="4:4" ht="15.75" customHeight="1">
      <c r="D737" s="7"/>
    </row>
    <row r="738" spans="4:4" ht="15.75" customHeight="1">
      <c r="D738" s="7"/>
    </row>
    <row r="739" spans="4:4" ht="15.75" customHeight="1">
      <c r="D739" s="7"/>
    </row>
    <row r="740" spans="4:4" ht="15.75" customHeight="1">
      <c r="D740" s="7"/>
    </row>
    <row r="741" spans="4:4" ht="15.75" customHeight="1">
      <c r="D741" s="7"/>
    </row>
    <row r="742" spans="4:4" ht="15.75" customHeight="1">
      <c r="D742" s="7"/>
    </row>
    <row r="743" spans="4:4" ht="15.75" customHeight="1">
      <c r="D743" s="7"/>
    </row>
    <row r="744" spans="4:4" ht="15.75" customHeight="1">
      <c r="D744" s="7"/>
    </row>
    <row r="745" spans="4:4" ht="15.75" customHeight="1">
      <c r="D745" s="7"/>
    </row>
    <row r="746" spans="4:4" ht="15.75" customHeight="1">
      <c r="D746" s="7"/>
    </row>
    <row r="747" spans="4:4" ht="15.75" customHeight="1">
      <c r="D747" s="7"/>
    </row>
    <row r="748" spans="4:4" ht="15.75" customHeight="1">
      <c r="D748" s="7"/>
    </row>
    <row r="749" spans="4:4" ht="15.75" customHeight="1">
      <c r="D749" s="7"/>
    </row>
    <row r="750" spans="4:4" ht="15.75" customHeight="1">
      <c r="D750" s="7"/>
    </row>
    <row r="751" spans="4:4" ht="15.75" customHeight="1">
      <c r="D751" s="7"/>
    </row>
    <row r="752" spans="4:4" ht="15.75" customHeight="1">
      <c r="D752" s="7"/>
    </row>
    <row r="753" spans="4:4" ht="15.75" customHeight="1">
      <c r="D753" s="7"/>
    </row>
    <row r="754" spans="4:4" ht="15.75" customHeight="1">
      <c r="D754" s="7"/>
    </row>
    <row r="755" spans="4:4" ht="15.75" customHeight="1">
      <c r="D755" s="7"/>
    </row>
    <row r="756" spans="4:4" ht="15.75" customHeight="1">
      <c r="D756" s="7"/>
    </row>
    <row r="757" spans="4:4" ht="15.75" customHeight="1">
      <c r="D757" s="7"/>
    </row>
    <row r="758" spans="4:4" ht="15.75" customHeight="1">
      <c r="D758" s="7"/>
    </row>
    <row r="759" spans="4:4" ht="15.75" customHeight="1">
      <c r="D759" s="7"/>
    </row>
    <row r="760" spans="4:4" ht="15.75" customHeight="1">
      <c r="D760" s="7"/>
    </row>
    <row r="761" spans="4:4" ht="15.75" customHeight="1">
      <c r="D761" s="7"/>
    </row>
    <row r="762" spans="4:4" ht="15.75" customHeight="1">
      <c r="D762" s="7"/>
    </row>
    <row r="763" spans="4:4" ht="15.75" customHeight="1">
      <c r="D763" s="7"/>
    </row>
    <row r="764" spans="4:4" ht="15.75" customHeight="1">
      <c r="D764" s="7"/>
    </row>
    <row r="765" spans="4:4" ht="15.75" customHeight="1">
      <c r="D765" s="7"/>
    </row>
    <row r="766" spans="4:4" ht="15.75" customHeight="1">
      <c r="D766" s="7"/>
    </row>
    <row r="767" spans="4:4" ht="15.75" customHeight="1">
      <c r="D767" s="7"/>
    </row>
    <row r="768" spans="4:4" ht="15.75" customHeight="1">
      <c r="D768" s="7"/>
    </row>
    <row r="769" spans="4:4" ht="15.75" customHeight="1">
      <c r="D769" s="7"/>
    </row>
    <row r="770" spans="4:4" ht="15.75" customHeight="1">
      <c r="D770" s="7"/>
    </row>
    <row r="771" spans="4:4" ht="15.75" customHeight="1">
      <c r="D771" s="7"/>
    </row>
    <row r="772" spans="4:4" ht="15.75" customHeight="1">
      <c r="D772" s="7"/>
    </row>
    <row r="773" spans="4:4" ht="15.75" customHeight="1">
      <c r="D773" s="7"/>
    </row>
    <row r="774" spans="4:4" ht="15.75" customHeight="1">
      <c r="D774" s="7"/>
    </row>
    <row r="775" spans="4:4" ht="15.75" customHeight="1">
      <c r="D775" s="7"/>
    </row>
    <row r="776" spans="4:4" ht="15.75" customHeight="1">
      <c r="D776" s="7"/>
    </row>
    <row r="777" spans="4:4" ht="15.75" customHeight="1">
      <c r="D777" s="7"/>
    </row>
    <row r="778" spans="4:4" ht="15.75" customHeight="1">
      <c r="D778" s="7"/>
    </row>
    <row r="779" spans="4:4" ht="15.75" customHeight="1">
      <c r="D779" s="7"/>
    </row>
    <row r="780" spans="4:4" ht="15.75" customHeight="1">
      <c r="D780" s="7"/>
    </row>
    <row r="781" spans="4:4" ht="15.75" customHeight="1">
      <c r="D781" s="7"/>
    </row>
    <row r="782" spans="4:4" ht="15.75" customHeight="1">
      <c r="D782" s="7"/>
    </row>
    <row r="783" spans="4:4" ht="15.75" customHeight="1">
      <c r="D783" s="7"/>
    </row>
    <row r="784" spans="4:4" ht="15.75" customHeight="1">
      <c r="D784" s="7"/>
    </row>
    <row r="785" spans="4:4" ht="15.75" customHeight="1">
      <c r="D785" s="7"/>
    </row>
    <row r="786" spans="4:4" ht="15.75" customHeight="1">
      <c r="D786" s="7"/>
    </row>
    <row r="787" spans="4:4" ht="15.75" customHeight="1">
      <c r="D787" s="7"/>
    </row>
    <row r="788" spans="4:4" ht="15.75" customHeight="1">
      <c r="D788" s="7"/>
    </row>
    <row r="789" spans="4:4" ht="15.75" customHeight="1">
      <c r="D789" s="7"/>
    </row>
    <row r="790" spans="4:4" ht="15.75" customHeight="1">
      <c r="D790" s="7"/>
    </row>
    <row r="791" spans="4:4" ht="15.75" customHeight="1">
      <c r="D791" s="7"/>
    </row>
    <row r="792" spans="4:4" ht="15.75" customHeight="1">
      <c r="D792" s="7"/>
    </row>
    <row r="793" spans="4:4" ht="15.75" customHeight="1">
      <c r="D793" s="7"/>
    </row>
    <row r="794" spans="4:4" ht="15.75" customHeight="1">
      <c r="D794" s="7"/>
    </row>
    <row r="795" spans="4:4" ht="15.75" customHeight="1">
      <c r="D795" s="7"/>
    </row>
    <row r="796" spans="4:4" ht="15.75" customHeight="1">
      <c r="D796" s="7"/>
    </row>
    <row r="797" spans="4:4" ht="15.75" customHeight="1">
      <c r="D797" s="7"/>
    </row>
    <row r="798" spans="4:4" ht="15.75" customHeight="1">
      <c r="D798" s="7"/>
    </row>
    <row r="799" spans="4:4" ht="15.75" customHeight="1">
      <c r="D799" s="7"/>
    </row>
    <row r="800" spans="4:4" ht="15.75" customHeight="1">
      <c r="D800" s="7"/>
    </row>
    <row r="801" spans="4:4" ht="15.75" customHeight="1">
      <c r="D801" s="7"/>
    </row>
    <row r="802" spans="4:4" ht="15.75" customHeight="1">
      <c r="D802" s="7"/>
    </row>
    <row r="803" spans="4:4" ht="15.75" customHeight="1">
      <c r="D803" s="7"/>
    </row>
    <row r="804" spans="4:4" ht="15.75" customHeight="1">
      <c r="D804" s="7"/>
    </row>
    <row r="805" spans="4:4" ht="15.75" customHeight="1">
      <c r="D805" s="7"/>
    </row>
    <row r="806" spans="4:4" ht="15.75" customHeight="1">
      <c r="D806" s="7"/>
    </row>
    <row r="807" spans="4:4" ht="15.75" customHeight="1">
      <c r="D807" s="7"/>
    </row>
    <row r="808" spans="4:4" ht="15.75" customHeight="1">
      <c r="D808" s="7"/>
    </row>
    <row r="809" spans="4:4" ht="15.75" customHeight="1">
      <c r="D809" s="7"/>
    </row>
    <row r="810" spans="4:4" ht="15.75" customHeight="1">
      <c r="D810" s="7"/>
    </row>
    <row r="811" spans="4:4" ht="15.75" customHeight="1">
      <c r="D811" s="7"/>
    </row>
    <row r="812" spans="4:4" ht="15.75" customHeight="1">
      <c r="D812" s="7"/>
    </row>
    <row r="813" spans="4:4" ht="15.75" customHeight="1">
      <c r="D813" s="7"/>
    </row>
    <row r="814" spans="4:4" ht="15.75" customHeight="1">
      <c r="D814" s="7"/>
    </row>
    <row r="815" spans="4:4" ht="15.75" customHeight="1">
      <c r="D815" s="7"/>
    </row>
    <row r="816" spans="4:4" ht="15.75" customHeight="1">
      <c r="D816" s="7"/>
    </row>
    <row r="817" spans="4:4" ht="15.75" customHeight="1">
      <c r="D817" s="7"/>
    </row>
    <row r="818" spans="4:4" ht="15.75" customHeight="1">
      <c r="D818" s="7"/>
    </row>
    <row r="819" spans="4:4" ht="15.75" customHeight="1">
      <c r="D819" s="7"/>
    </row>
    <row r="820" spans="4:4" ht="15.75" customHeight="1">
      <c r="D820" s="7"/>
    </row>
    <row r="821" spans="4:4" ht="15.75" customHeight="1">
      <c r="D821" s="7"/>
    </row>
    <row r="822" spans="4:4" ht="15.75" customHeight="1">
      <c r="D822" s="7"/>
    </row>
    <row r="823" spans="4:4" ht="15.75" customHeight="1">
      <c r="D823" s="7"/>
    </row>
    <row r="824" spans="4:4" ht="15.75" customHeight="1">
      <c r="D824" s="7"/>
    </row>
    <row r="825" spans="4:4" ht="15.75" customHeight="1">
      <c r="D825" s="7"/>
    </row>
    <row r="826" spans="4:4" ht="15.75" customHeight="1">
      <c r="D826" s="7"/>
    </row>
    <row r="827" spans="4:4" ht="15.75" customHeight="1">
      <c r="D827" s="7"/>
    </row>
    <row r="828" spans="4:4" ht="15.75" customHeight="1">
      <c r="D828" s="7"/>
    </row>
    <row r="829" spans="4:4" ht="15.75" customHeight="1">
      <c r="D829" s="7"/>
    </row>
    <row r="830" spans="4:4" ht="15.75" customHeight="1">
      <c r="D830" s="7"/>
    </row>
    <row r="831" spans="4:4" ht="15.75" customHeight="1">
      <c r="D831" s="7"/>
    </row>
    <row r="832" spans="4:4" ht="15.75" customHeight="1">
      <c r="D832" s="7"/>
    </row>
    <row r="833" spans="4:4" ht="15.75" customHeight="1">
      <c r="D833" s="7"/>
    </row>
    <row r="834" spans="4:4" ht="15.75" customHeight="1">
      <c r="D834" s="7"/>
    </row>
    <row r="835" spans="4:4" ht="15.75" customHeight="1">
      <c r="D835" s="7"/>
    </row>
    <row r="836" spans="4:4" ht="15.75" customHeight="1">
      <c r="D836" s="7"/>
    </row>
    <row r="837" spans="4:4" ht="15.75" customHeight="1">
      <c r="D837" s="7"/>
    </row>
    <row r="838" spans="4:4" ht="15.75" customHeight="1">
      <c r="D838" s="7"/>
    </row>
    <row r="839" spans="4:4" ht="15.75" customHeight="1">
      <c r="D839" s="7"/>
    </row>
    <row r="840" spans="4:4" ht="15.75" customHeight="1">
      <c r="D840" s="7"/>
    </row>
    <row r="841" spans="4:4" ht="15.75" customHeight="1">
      <c r="D841" s="7"/>
    </row>
    <row r="842" spans="4:4" ht="15.75" customHeight="1">
      <c r="D842" s="7"/>
    </row>
    <row r="843" spans="4:4" ht="15.75" customHeight="1">
      <c r="D843" s="7"/>
    </row>
    <row r="844" spans="4:4" ht="15.75" customHeight="1">
      <c r="D844" s="7"/>
    </row>
    <row r="845" spans="4:4" ht="15.75" customHeight="1">
      <c r="D845" s="7"/>
    </row>
    <row r="846" spans="4:4" ht="15.75" customHeight="1">
      <c r="D846" s="7"/>
    </row>
    <row r="847" spans="4:4" ht="15.75" customHeight="1">
      <c r="D847" s="7"/>
    </row>
    <row r="848" spans="4:4" ht="15.75" customHeight="1">
      <c r="D848" s="7"/>
    </row>
    <row r="849" spans="4:4" ht="15.75" customHeight="1">
      <c r="D849" s="7"/>
    </row>
    <row r="850" spans="4:4" ht="15.75" customHeight="1">
      <c r="D850" s="7"/>
    </row>
    <row r="851" spans="4:4" ht="15.75" customHeight="1">
      <c r="D851" s="7"/>
    </row>
    <row r="852" spans="4:4" ht="15.75" customHeight="1">
      <c r="D852" s="7"/>
    </row>
    <row r="853" spans="4:4" ht="15.75" customHeight="1">
      <c r="D853" s="7"/>
    </row>
    <row r="854" spans="4:4" ht="15.75" customHeight="1">
      <c r="D854" s="7"/>
    </row>
    <row r="855" spans="4:4" ht="15.75" customHeight="1">
      <c r="D855" s="7"/>
    </row>
    <row r="856" spans="4:4" ht="15.75" customHeight="1">
      <c r="D856" s="7"/>
    </row>
    <row r="857" spans="4:4" ht="15.75" customHeight="1">
      <c r="D857" s="7"/>
    </row>
    <row r="858" spans="4:4" ht="15.75" customHeight="1">
      <c r="D858" s="7"/>
    </row>
    <row r="859" spans="4:4" ht="15.75" customHeight="1">
      <c r="D859" s="7"/>
    </row>
    <row r="860" spans="4:4" ht="15.75" customHeight="1">
      <c r="D860" s="7"/>
    </row>
    <row r="861" spans="4:4" ht="15.75" customHeight="1">
      <c r="D861" s="7"/>
    </row>
    <row r="862" spans="4:4" ht="15.75" customHeight="1">
      <c r="D862" s="7"/>
    </row>
    <row r="863" spans="4:4" ht="15.75" customHeight="1">
      <c r="D863" s="7"/>
    </row>
    <row r="864" spans="4:4" ht="15.75" customHeight="1">
      <c r="D864" s="7"/>
    </row>
    <row r="865" spans="4:4" ht="15.75" customHeight="1">
      <c r="D865" s="7"/>
    </row>
    <row r="866" spans="4:4" ht="15.75" customHeight="1">
      <c r="D866" s="7"/>
    </row>
    <row r="867" spans="4:4" ht="15.75" customHeight="1">
      <c r="D867" s="7"/>
    </row>
    <row r="868" spans="4:4" ht="15.75" customHeight="1">
      <c r="D868" s="7"/>
    </row>
    <row r="869" spans="4:4" ht="15.75" customHeight="1">
      <c r="D869" s="7"/>
    </row>
    <row r="870" spans="4:4" ht="15.75" customHeight="1">
      <c r="D870" s="7"/>
    </row>
    <row r="871" spans="4:4" ht="15.75" customHeight="1">
      <c r="D871" s="7"/>
    </row>
    <row r="872" spans="4:4" ht="15.75" customHeight="1">
      <c r="D872" s="7"/>
    </row>
    <row r="873" spans="4:4" ht="15.75" customHeight="1">
      <c r="D873" s="7"/>
    </row>
    <row r="874" spans="4:4" ht="15.75" customHeight="1">
      <c r="D874" s="7"/>
    </row>
    <row r="875" spans="4:4" ht="15.75" customHeight="1">
      <c r="D875" s="7"/>
    </row>
    <row r="876" spans="4:4" ht="15.75" customHeight="1">
      <c r="D876" s="7"/>
    </row>
    <row r="877" spans="4:4" ht="15.75" customHeight="1">
      <c r="D877" s="7"/>
    </row>
    <row r="878" spans="4:4" ht="15.75" customHeight="1">
      <c r="D878" s="7"/>
    </row>
    <row r="879" spans="4:4" ht="15.75" customHeight="1">
      <c r="D879" s="7"/>
    </row>
    <row r="880" spans="4:4" ht="15.75" customHeight="1">
      <c r="D880" s="7"/>
    </row>
    <row r="881" spans="4:4" ht="15.75" customHeight="1">
      <c r="D881" s="7"/>
    </row>
    <row r="882" spans="4:4" ht="15.75" customHeight="1">
      <c r="D882" s="7"/>
    </row>
    <row r="883" spans="4:4" ht="15.75" customHeight="1">
      <c r="D883" s="7"/>
    </row>
    <row r="884" spans="4:4" ht="15.75" customHeight="1">
      <c r="D884" s="7"/>
    </row>
    <row r="885" spans="4:4" ht="15.75" customHeight="1">
      <c r="D885" s="7"/>
    </row>
    <row r="886" spans="4:4" ht="15.75" customHeight="1">
      <c r="D886" s="7"/>
    </row>
    <row r="887" spans="4:4" ht="15.75" customHeight="1">
      <c r="D887" s="7"/>
    </row>
    <row r="888" spans="4:4" ht="15.75" customHeight="1">
      <c r="D888" s="7"/>
    </row>
    <row r="889" spans="4:4" ht="15.75" customHeight="1">
      <c r="D889" s="7"/>
    </row>
    <row r="890" spans="4:4" ht="15.75" customHeight="1">
      <c r="D890" s="7"/>
    </row>
    <row r="891" spans="4:4" ht="15.75" customHeight="1">
      <c r="D891" s="7"/>
    </row>
    <row r="892" spans="4:4" ht="15.75" customHeight="1">
      <c r="D892" s="7"/>
    </row>
    <row r="893" spans="4:4" ht="15.75" customHeight="1">
      <c r="D893" s="7"/>
    </row>
    <row r="894" spans="4:4" ht="15.75" customHeight="1">
      <c r="D894" s="7"/>
    </row>
    <row r="895" spans="4:4" ht="15.75" customHeight="1">
      <c r="D895" s="7"/>
    </row>
    <row r="896" spans="4:4" ht="15.75" customHeight="1">
      <c r="D896" s="7"/>
    </row>
    <row r="897" spans="4:4" ht="15.75" customHeight="1">
      <c r="D897" s="7"/>
    </row>
    <row r="898" spans="4:4" ht="15.75" customHeight="1">
      <c r="D898" s="7"/>
    </row>
    <row r="899" spans="4:4" ht="15.75" customHeight="1">
      <c r="D899" s="7"/>
    </row>
    <row r="900" spans="4:4" ht="15.75" customHeight="1">
      <c r="D900" s="7"/>
    </row>
    <row r="901" spans="4:4" ht="15.75" customHeight="1">
      <c r="D901" s="7"/>
    </row>
    <row r="902" spans="4:4" ht="15.75" customHeight="1">
      <c r="D902" s="7"/>
    </row>
    <row r="903" spans="4:4" ht="15.75" customHeight="1">
      <c r="D903" s="7"/>
    </row>
    <row r="904" spans="4:4" ht="15.75" customHeight="1">
      <c r="D904" s="7"/>
    </row>
    <row r="905" spans="4:4" ht="15.75" customHeight="1">
      <c r="D905" s="7"/>
    </row>
    <row r="906" spans="4:4" ht="15.75" customHeight="1">
      <c r="D906" s="7"/>
    </row>
    <row r="907" spans="4:4" ht="15.75" customHeight="1">
      <c r="D907" s="7"/>
    </row>
    <row r="908" spans="4:4" ht="15.75" customHeight="1">
      <c r="D908" s="7"/>
    </row>
    <row r="909" spans="4:4" ht="15.75" customHeight="1">
      <c r="D909" s="7"/>
    </row>
    <row r="910" spans="4:4" ht="15.75" customHeight="1">
      <c r="D910" s="7"/>
    </row>
    <row r="911" spans="4:4" ht="15.75" customHeight="1">
      <c r="D911" s="7"/>
    </row>
    <row r="912" spans="4:4" ht="15.75" customHeight="1">
      <c r="D912" s="7"/>
    </row>
    <row r="913" spans="4:4" ht="15.75" customHeight="1">
      <c r="D913" s="7"/>
    </row>
    <row r="914" spans="4:4" ht="15.75" customHeight="1">
      <c r="D914" s="7"/>
    </row>
    <row r="915" spans="4:4" ht="15.75" customHeight="1">
      <c r="D915" s="7"/>
    </row>
    <row r="916" spans="4:4" ht="15.75" customHeight="1">
      <c r="D916" s="7"/>
    </row>
    <row r="917" spans="4:4" ht="15.75" customHeight="1">
      <c r="D917" s="7"/>
    </row>
    <row r="918" spans="4:4" ht="15.75" customHeight="1">
      <c r="D918" s="7"/>
    </row>
    <row r="919" spans="4:4" ht="15.75" customHeight="1">
      <c r="D919" s="7"/>
    </row>
    <row r="920" spans="4:4" ht="15.75" customHeight="1">
      <c r="D920" s="7"/>
    </row>
    <row r="921" spans="4:4" ht="15.75" customHeight="1">
      <c r="D921" s="7"/>
    </row>
    <row r="922" spans="4:4" ht="15.75" customHeight="1">
      <c r="D922" s="7"/>
    </row>
    <row r="923" spans="4:4" ht="15.75" customHeight="1">
      <c r="D923" s="7"/>
    </row>
    <row r="924" spans="4:4" ht="15.75" customHeight="1">
      <c r="D924" s="7"/>
    </row>
    <row r="925" spans="4:4" ht="15.75" customHeight="1">
      <c r="D925" s="7"/>
    </row>
    <row r="926" spans="4:4" ht="15.75" customHeight="1">
      <c r="D926" s="7"/>
    </row>
    <row r="927" spans="4:4" ht="15.75" customHeight="1">
      <c r="D927" s="7"/>
    </row>
    <row r="928" spans="4:4" ht="15.75" customHeight="1">
      <c r="D928" s="7"/>
    </row>
    <row r="929" spans="4:4" ht="15.75" customHeight="1">
      <c r="D929" s="7"/>
    </row>
    <row r="930" spans="4:4" ht="15.75" customHeight="1">
      <c r="D930" s="7"/>
    </row>
    <row r="931" spans="4:4" ht="15.75" customHeight="1">
      <c r="D931" s="7"/>
    </row>
    <row r="932" spans="4:4" ht="15.75" customHeight="1">
      <c r="D932" s="7"/>
    </row>
    <row r="933" spans="4:4" ht="15.75" customHeight="1">
      <c r="D933" s="7"/>
    </row>
    <row r="934" spans="4:4" ht="15.75" customHeight="1">
      <c r="D934" s="7"/>
    </row>
    <row r="935" spans="4:4" ht="15.75" customHeight="1">
      <c r="D935" s="7"/>
    </row>
    <row r="936" spans="4:4" ht="15.75" customHeight="1">
      <c r="D936" s="7"/>
    </row>
    <row r="937" spans="4:4" ht="15.75" customHeight="1">
      <c r="D937" s="7"/>
    </row>
    <row r="938" spans="4:4" ht="15.75" customHeight="1">
      <c r="D938" s="7"/>
    </row>
    <row r="939" spans="4:4" ht="15.75" customHeight="1">
      <c r="D939" s="7"/>
    </row>
    <row r="940" spans="4:4" ht="15.75" customHeight="1">
      <c r="D940" s="7"/>
    </row>
    <row r="941" spans="4:4" ht="15.75" customHeight="1">
      <c r="D941" s="7"/>
    </row>
    <row r="942" spans="4:4" ht="15.75" customHeight="1">
      <c r="D942" s="7"/>
    </row>
    <row r="943" spans="4:4" ht="15.75" customHeight="1">
      <c r="D943" s="7"/>
    </row>
    <row r="944" spans="4:4" ht="15.75" customHeight="1">
      <c r="D944" s="7"/>
    </row>
    <row r="945" spans="4:4" ht="15.75" customHeight="1">
      <c r="D945" s="7"/>
    </row>
    <row r="946" spans="4:4" ht="15.75" customHeight="1">
      <c r="D946" s="7"/>
    </row>
    <row r="947" spans="4:4" ht="15.75" customHeight="1">
      <c r="D947" s="7"/>
    </row>
    <row r="948" spans="4:4" ht="15.75" customHeight="1">
      <c r="D948" s="7"/>
    </row>
    <row r="949" spans="4:4" ht="15.75" customHeight="1">
      <c r="D949" s="7"/>
    </row>
    <row r="950" spans="4:4" ht="15.75" customHeight="1">
      <c r="D950" s="7"/>
    </row>
    <row r="951" spans="4:4" ht="15.75" customHeight="1">
      <c r="D951" s="7"/>
    </row>
    <row r="952" spans="4:4" ht="15.75" customHeight="1">
      <c r="D952" s="7"/>
    </row>
    <row r="953" spans="4:4" ht="15.75" customHeight="1">
      <c r="D953" s="7"/>
    </row>
    <row r="954" spans="4:4" ht="15.75" customHeight="1">
      <c r="D954" s="7"/>
    </row>
    <row r="955" spans="4:4" ht="15.75" customHeight="1">
      <c r="D955" s="7"/>
    </row>
    <row r="956" spans="4:4" ht="15.75" customHeight="1">
      <c r="D956" s="7"/>
    </row>
    <row r="957" spans="4:4" ht="15.75" customHeight="1">
      <c r="D957" s="7"/>
    </row>
    <row r="958" spans="4:4" ht="15.75" customHeight="1">
      <c r="D958" s="7"/>
    </row>
    <row r="959" spans="4:4" ht="15.75" customHeight="1">
      <c r="D959" s="7"/>
    </row>
    <row r="960" spans="4:4" ht="15.75" customHeight="1">
      <c r="D960" s="7"/>
    </row>
    <row r="961" spans="4:4" ht="15.75" customHeight="1">
      <c r="D961" s="7"/>
    </row>
    <row r="962" spans="4:4" ht="15.75" customHeight="1">
      <c r="D962" s="7"/>
    </row>
    <row r="963" spans="4:4" ht="15.75" customHeight="1">
      <c r="D963" s="7"/>
    </row>
    <row r="964" spans="4:4" ht="15.75" customHeight="1">
      <c r="D964" s="7"/>
    </row>
    <row r="965" spans="4:4" ht="15.75" customHeight="1">
      <c r="D965" s="7"/>
    </row>
    <row r="966" spans="4:4" ht="15.75" customHeight="1">
      <c r="D966" s="7"/>
    </row>
    <row r="967" spans="4:4" ht="15.75" customHeight="1">
      <c r="D967" s="7"/>
    </row>
    <row r="968" spans="4:4" ht="15.75" customHeight="1">
      <c r="D968" s="7"/>
    </row>
    <row r="969" spans="4:4" ht="15.75" customHeight="1">
      <c r="D969" s="7"/>
    </row>
    <row r="970" spans="4:4" ht="15.75" customHeight="1">
      <c r="D970" s="7"/>
    </row>
    <row r="971" spans="4:4" ht="15.75" customHeight="1">
      <c r="D971" s="7"/>
    </row>
    <row r="972" spans="4:4" ht="15.75" customHeight="1">
      <c r="D972" s="7"/>
    </row>
    <row r="973" spans="4:4" ht="15.75" customHeight="1">
      <c r="D973" s="7"/>
    </row>
    <row r="974" spans="4:4" ht="15.75" customHeight="1">
      <c r="D974" s="7"/>
    </row>
    <row r="975" spans="4:4" ht="15.75" customHeight="1">
      <c r="D975" s="7"/>
    </row>
    <row r="976" spans="4:4" ht="15.75" customHeight="1">
      <c r="D976" s="7"/>
    </row>
    <row r="977" spans="4:4" ht="15.75" customHeight="1">
      <c r="D977" s="7"/>
    </row>
    <row r="978" spans="4:4" ht="15.75" customHeight="1">
      <c r="D978" s="7"/>
    </row>
    <row r="979" spans="4:4" ht="15.75" customHeight="1">
      <c r="D979" s="7"/>
    </row>
    <row r="980" spans="4:4" ht="15.75" customHeight="1">
      <c r="D980" s="7"/>
    </row>
    <row r="981" spans="4:4" ht="15.75" customHeight="1">
      <c r="D981" s="7"/>
    </row>
    <row r="982" spans="4:4" ht="15.75" customHeight="1">
      <c r="D982" s="7"/>
    </row>
    <row r="983" spans="4:4" ht="15.75" customHeight="1">
      <c r="D983" s="7"/>
    </row>
    <row r="984" spans="4:4" ht="15.75" customHeight="1">
      <c r="D984" s="7"/>
    </row>
    <row r="985" spans="4:4" ht="15.75" customHeight="1">
      <c r="D985" s="7"/>
    </row>
    <row r="986" spans="4:4" ht="15.75" customHeight="1">
      <c r="D986" s="7"/>
    </row>
    <row r="987" spans="4:4" ht="15.75" customHeight="1">
      <c r="D987" s="7"/>
    </row>
    <row r="988" spans="4:4" ht="15.75" customHeight="1">
      <c r="D988" s="7"/>
    </row>
    <row r="989" spans="4:4" ht="15.75" customHeight="1">
      <c r="D989" s="7"/>
    </row>
    <row r="990" spans="4:4" ht="15.75" customHeight="1">
      <c r="D990" s="7"/>
    </row>
    <row r="991" spans="4:4" ht="15.75" customHeight="1">
      <c r="D991" s="7"/>
    </row>
    <row r="992" spans="4:4" ht="15.75" customHeight="1">
      <c r="D992" s="7"/>
    </row>
    <row r="993" spans="4:4" ht="16">
      <c r="D993" s="7"/>
    </row>
    <row r="994" spans="4:4" ht="16">
      <c r="D994" s="7"/>
    </row>
    <row r="995" spans="4:4" ht="16">
      <c r="D995" s="7"/>
    </row>
    <row r="996" spans="4:4" ht="16">
      <c r="D996" s="7"/>
    </row>
    <row r="997" spans="4:4" ht="16">
      <c r="D997" s="7"/>
    </row>
    <row r="998" spans="4:4" ht="16">
      <c r="D998" s="7"/>
    </row>
    <row r="999" spans="4:4" ht="16">
      <c r="D999" s="7"/>
    </row>
    <row r="1000" spans="4:4" ht="16">
      <c r="D1000" s="7"/>
    </row>
  </sheetData>
  <mergeCells count="14">
    <mergeCell ref="K15:L15"/>
    <mergeCell ref="B1:C1"/>
    <mergeCell ref="E1:F1"/>
    <mergeCell ref="G1:H1"/>
    <mergeCell ref="I1:J1"/>
    <mergeCell ref="K1:L1"/>
    <mergeCell ref="G15:H15"/>
    <mergeCell ref="I15:J15"/>
    <mergeCell ref="B33:C33"/>
    <mergeCell ref="E33:F33"/>
    <mergeCell ref="B48:C48"/>
    <mergeCell ref="E48:F48"/>
    <mergeCell ref="B15:C15"/>
    <mergeCell ref="E15:F1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0"/>
  <sheetViews>
    <sheetView workbookViewId="0"/>
  </sheetViews>
  <sheetFormatPr baseColWidth="10" defaultColWidth="11.28515625" defaultRowHeight="15" customHeight="1"/>
  <cols>
    <col min="1" max="1" width="30.42578125" customWidth="1"/>
    <col min="2" max="3" width="11.28515625" customWidth="1"/>
    <col min="4" max="4" width="3.28515625" customWidth="1"/>
    <col min="5" max="10" width="2.7109375" customWidth="1"/>
    <col min="11" max="26" width="11.28515625" customWidth="1"/>
  </cols>
  <sheetData>
    <row r="1" spans="1:11" ht="15" customHeight="1">
      <c r="A1" s="38" t="s">
        <v>83</v>
      </c>
      <c r="B1" s="39" t="s">
        <v>58</v>
      </c>
      <c r="C1" s="38" t="s">
        <v>53</v>
      </c>
      <c r="D1" s="38"/>
      <c r="E1" s="38">
        <v>2</v>
      </c>
      <c r="F1" s="38">
        <v>52</v>
      </c>
      <c r="G1" s="38">
        <v>3</v>
      </c>
      <c r="H1" s="38">
        <v>46</v>
      </c>
      <c r="I1" s="38">
        <v>6</v>
      </c>
      <c r="J1" s="38">
        <v>47</v>
      </c>
      <c r="K1" s="40">
        <f t="shared" ref="K1:K9" si="0">((E1+G1+I1)/(E1+F1+G1+H1+I1+J1))</f>
        <v>7.0512820512820512E-2</v>
      </c>
    </row>
    <row r="2" spans="1:11" ht="15" customHeight="1">
      <c r="A2" s="38" t="s">
        <v>84</v>
      </c>
      <c r="B2" s="39" t="s">
        <v>58</v>
      </c>
      <c r="C2" s="38" t="s">
        <v>53</v>
      </c>
      <c r="D2" s="38"/>
      <c r="E2" s="38">
        <v>8</v>
      </c>
      <c r="F2" s="38">
        <v>56</v>
      </c>
      <c r="G2" s="38">
        <v>1</v>
      </c>
      <c r="H2" s="38">
        <v>49</v>
      </c>
      <c r="I2" s="38">
        <v>1</v>
      </c>
      <c r="J2" s="38">
        <v>51</v>
      </c>
      <c r="K2" s="40">
        <f t="shared" si="0"/>
        <v>6.0240963855421686E-2</v>
      </c>
    </row>
    <row r="3" spans="1:11" ht="15" customHeight="1">
      <c r="A3" s="38" t="s">
        <v>85</v>
      </c>
      <c r="B3" s="39" t="s">
        <v>58</v>
      </c>
      <c r="C3" s="38" t="s">
        <v>53</v>
      </c>
      <c r="D3" s="38"/>
      <c r="E3" s="38">
        <v>5</v>
      </c>
      <c r="F3" s="38">
        <v>59</v>
      </c>
      <c r="G3" s="38">
        <v>7</v>
      </c>
      <c r="H3" s="38">
        <v>46</v>
      </c>
      <c r="I3" s="38">
        <v>4</v>
      </c>
      <c r="J3" s="38">
        <v>58</v>
      </c>
      <c r="K3" s="40">
        <f t="shared" si="0"/>
        <v>8.9385474860335198E-2</v>
      </c>
    </row>
    <row r="4" spans="1:11" ht="15" customHeight="1">
      <c r="A4" s="38" t="s">
        <v>86</v>
      </c>
      <c r="B4" s="39" t="s">
        <v>58</v>
      </c>
      <c r="C4" s="38" t="s">
        <v>53</v>
      </c>
      <c r="D4" s="38"/>
      <c r="E4" s="38">
        <v>4</v>
      </c>
      <c r="F4" s="38">
        <v>60</v>
      </c>
      <c r="G4" s="38">
        <v>2</v>
      </c>
      <c r="H4" s="38">
        <v>57</v>
      </c>
      <c r="I4" s="38">
        <v>2</v>
      </c>
      <c r="J4" s="38">
        <v>42</v>
      </c>
      <c r="K4" s="40">
        <f t="shared" si="0"/>
        <v>4.790419161676647E-2</v>
      </c>
    </row>
    <row r="5" spans="1:11" ht="15" customHeight="1">
      <c r="A5" s="38" t="s">
        <v>87</v>
      </c>
      <c r="B5" s="39" t="s">
        <v>58</v>
      </c>
      <c r="C5" s="38" t="s">
        <v>53</v>
      </c>
      <c r="D5" s="38"/>
      <c r="E5" s="38">
        <v>3</v>
      </c>
      <c r="F5" s="38">
        <v>52</v>
      </c>
      <c r="G5" s="38">
        <v>5</v>
      </c>
      <c r="H5" s="38">
        <v>53</v>
      </c>
      <c r="I5" s="38">
        <v>5</v>
      </c>
      <c r="J5" s="38">
        <v>52</v>
      </c>
      <c r="K5" s="40">
        <f t="shared" si="0"/>
        <v>7.6470588235294124E-2</v>
      </c>
    </row>
    <row r="6" spans="1:11" ht="15" customHeight="1">
      <c r="A6" s="38" t="s">
        <v>88</v>
      </c>
      <c r="B6" s="39" t="s">
        <v>58</v>
      </c>
      <c r="C6" s="38" t="s">
        <v>53</v>
      </c>
      <c r="D6" s="38"/>
      <c r="E6" s="38">
        <v>3</v>
      </c>
      <c r="F6" s="38">
        <v>47</v>
      </c>
      <c r="G6" s="38">
        <v>3</v>
      </c>
      <c r="H6" s="38">
        <v>67</v>
      </c>
      <c r="I6" s="38">
        <v>4</v>
      </c>
      <c r="J6" s="38">
        <v>45</v>
      </c>
      <c r="K6" s="40">
        <f t="shared" si="0"/>
        <v>5.9171597633136092E-2</v>
      </c>
    </row>
    <row r="7" spans="1:11" ht="15" customHeight="1">
      <c r="A7" s="38" t="s">
        <v>90</v>
      </c>
      <c r="B7" s="39" t="s">
        <v>58</v>
      </c>
      <c r="C7" s="38" t="s">
        <v>53</v>
      </c>
      <c r="D7" s="38"/>
      <c r="E7" s="38">
        <v>15</v>
      </c>
      <c r="F7" s="38">
        <v>58</v>
      </c>
      <c r="G7" s="38">
        <v>3</v>
      </c>
      <c r="H7" s="38">
        <v>68</v>
      </c>
      <c r="I7" s="38">
        <v>9</v>
      </c>
      <c r="J7" s="38">
        <v>51</v>
      </c>
      <c r="K7" s="40">
        <f t="shared" si="0"/>
        <v>0.13235294117647059</v>
      </c>
    </row>
    <row r="8" spans="1:11" ht="15" customHeight="1">
      <c r="A8" s="38" t="s">
        <v>91</v>
      </c>
      <c r="B8" s="39" t="s">
        <v>58</v>
      </c>
      <c r="C8" s="38" t="s">
        <v>53</v>
      </c>
      <c r="D8" s="38"/>
      <c r="E8" s="38">
        <v>6</v>
      </c>
      <c r="F8" s="38">
        <v>52</v>
      </c>
      <c r="G8" s="38">
        <v>6</v>
      </c>
      <c r="H8" s="38">
        <v>50</v>
      </c>
      <c r="I8" s="38">
        <v>4</v>
      </c>
      <c r="J8" s="38">
        <v>38</v>
      </c>
      <c r="K8" s="40">
        <f t="shared" si="0"/>
        <v>0.10256410256410256</v>
      </c>
    </row>
    <row r="9" spans="1:11" ht="15" customHeight="1">
      <c r="A9" s="38" t="s">
        <v>89</v>
      </c>
      <c r="B9" s="1" t="s">
        <v>58</v>
      </c>
      <c r="C9" s="38" t="s">
        <v>56</v>
      </c>
      <c r="D9" s="38"/>
      <c r="E9" s="38">
        <v>8</v>
      </c>
      <c r="F9" s="38">
        <v>64</v>
      </c>
      <c r="G9" s="38">
        <v>3</v>
      </c>
      <c r="H9" s="38">
        <v>40</v>
      </c>
      <c r="I9" s="38">
        <v>4</v>
      </c>
      <c r="J9" s="38">
        <v>51</v>
      </c>
      <c r="K9" s="40">
        <f t="shared" si="0"/>
        <v>8.8235294117647065E-2</v>
      </c>
    </row>
    <row r="10" spans="1:11" ht="15" customHeight="1">
      <c r="A10" s="38" t="s">
        <v>226</v>
      </c>
      <c r="B10" s="39" t="s">
        <v>58</v>
      </c>
      <c r="C10" s="38" t="s">
        <v>56</v>
      </c>
      <c r="D10" s="38"/>
      <c r="E10" s="38">
        <v>0</v>
      </c>
      <c r="F10" s="38" t="s">
        <v>129</v>
      </c>
      <c r="G10" s="38"/>
      <c r="H10" s="38"/>
      <c r="I10" s="38"/>
      <c r="J10" s="38"/>
      <c r="K10" s="34">
        <v>0</v>
      </c>
    </row>
    <row r="11" spans="1:11" ht="15" customHeight="1">
      <c r="A11" s="38" t="s">
        <v>242</v>
      </c>
      <c r="B11" s="39" t="s">
        <v>58</v>
      </c>
      <c r="C11" s="38" t="s">
        <v>56</v>
      </c>
      <c r="D11" s="38"/>
      <c r="E11" s="38">
        <v>0</v>
      </c>
      <c r="F11" s="38" t="s">
        <v>129</v>
      </c>
      <c r="G11" s="38"/>
      <c r="H11" s="38"/>
      <c r="I11" s="38"/>
      <c r="J11" s="38"/>
      <c r="K11" s="34">
        <v>0</v>
      </c>
    </row>
    <row r="12" spans="1:11" ht="15" customHeight="1">
      <c r="A12" s="38" t="s">
        <v>105</v>
      </c>
      <c r="B12" s="1" t="s">
        <v>97</v>
      </c>
      <c r="C12" s="38" t="s">
        <v>56</v>
      </c>
      <c r="D12" s="38"/>
      <c r="E12" s="38">
        <v>24</v>
      </c>
      <c r="F12" s="38">
        <v>31</v>
      </c>
      <c r="G12" s="38">
        <v>13</v>
      </c>
      <c r="H12" s="38">
        <v>52</v>
      </c>
      <c r="I12" s="38">
        <v>16</v>
      </c>
      <c r="J12" s="38">
        <v>47</v>
      </c>
      <c r="K12" s="40">
        <f t="shared" ref="K12:K13" si="1">((E12+G12+I12)/(E12+F12+G12+H12+I12+J12))</f>
        <v>0.2896174863387978</v>
      </c>
    </row>
    <row r="13" spans="1:11" ht="15" customHeight="1">
      <c r="A13" s="38" t="s">
        <v>106</v>
      </c>
      <c r="B13" s="1" t="s">
        <v>97</v>
      </c>
      <c r="C13" s="38" t="s">
        <v>56</v>
      </c>
      <c r="D13" s="38"/>
      <c r="E13" s="38">
        <v>10</v>
      </c>
      <c r="F13" s="38">
        <v>57</v>
      </c>
      <c r="G13" s="38">
        <v>10</v>
      </c>
      <c r="H13" s="38">
        <v>43</v>
      </c>
      <c r="I13" s="38">
        <v>13</v>
      </c>
      <c r="J13" s="38">
        <v>43</v>
      </c>
      <c r="K13" s="40">
        <f t="shared" si="1"/>
        <v>0.1875</v>
      </c>
    </row>
    <row r="14" spans="1:11" ht="15" customHeight="1">
      <c r="A14" s="38" t="s">
        <v>207</v>
      </c>
      <c r="B14" s="38" t="s">
        <v>97</v>
      </c>
      <c r="C14" s="38" t="s">
        <v>56</v>
      </c>
      <c r="D14" s="38"/>
      <c r="E14" s="38">
        <v>0</v>
      </c>
      <c r="F14" s="38" t="s">
        <v>129</v>
      </c>
      <c r="G14" s="38"/>
      <c r="H14" s="38"/>
      <c r="I14" s="38"/>
      <c r="J14" s="38"/>
      <c r="K14" s="40"/>
    </row>
    <row r="15" spans="1:11" ht="15" customHeight="1">
      <c r="A15" s="38" t="s">
        <v>107</v>
      </c>
      <c r="B15" s="1" t="s">
        <v>97</v>
      </c>
      <c r="C15" s="38" t="s">
        <v>56</v>
      </c>
      <c r="D15" s="38"/>
      <c r="E15" s="38">
        <v>10</v>
      </c>
      <c r="F15" s="38">
        <v>56</v>
      </c>
      <c r="G15" s="38">
        <v>6</v>
      </c>
      <c r="H15" s="38">
        <v>59</v>
      </c>
      <c r="I15" s="38">
        <v>12</v>
      </c>
      <c r="J15" s="38">
        <v>47</v>
      </c>
      <c r="K15" s="40">
        <f t="shared" ref="K15:K18" si="2">((E15+G15+I15)/(E15+F15+G15+H15+I15+J15))</f>
        <v>0.14736842105263157</v>
      </c>
    </row>
    <row r="16" spans="1:11" ht="15" customHeight="1">
      <c r="A16" s="38" t="s">
        <v>108</v>
      </c>
      <c r="B16" s="1" t="s">
        <v>97</v>
      </c>
      <c r="C16" s="38" t="s">
        <v>56</v>
      </c>
      <c r="D16" s="38"/>
      <c r="E16" s="38">
        <v>21</v>
      </c>
      <c r="F16" s="38">
        <v>47</v>
      </c>
      <c r="G16" s="38">
        <v>19</v>
      </c>
      <c r="H16" s="38">
        <v>49</v>
      </c>
      <c r="I16" s="38">
        <v>14</v>
      </c>
      <c r="J16" s="38">
        <v>42</v>
      </c>
      <c r="K16" s="40">
        <f t="shared" si="2"/>
        <v>0.28125</v>
      </c>
    </row>
    <row r="17" spans="1:11" ht="15" customHeight="1">
      <c r="A17" s="38" t="s">
        <v>109</v>
      </c>
      <c r="B17" s="1" t="s">
        <v>97</v>
      </c>
      <c r="C17" s="38" t="s">
        <v>56</v>
      </c>
      <c r="D17" s="38"/>
      <c r="E17" s="38">
        <v>9</v>
      </c>
      <c r="F17" s="38">
        <v>52</v>
      </c>
      <c r="G17" s="38">
        <v>10</v>
      </c>
      <c r="H17" s="38">
        <v>45</v>
      </c>
      <c r="I17" s="38">
        <v>10</v>
      </c>
      <c r="J17" s="38">
        <v>46</v>
      </c>
      <c r="K17" s="40">
        <f t="shared" si="2"/>
        <v>0.16860465116279069</v>
      </c>
    </row>
    <row r="18" spans="1:11" ht="15" customHeight="1">
      <c r="A18" s="38" t="s">
        <v>110</v>
      </c>
      <c r="B18" s="1" t="s">
        <v>97</v>
      </c>
      <c r="C18" s="38" t="s">
        <v>56</v>
      </c>
      <c r="D18" s="38"/>
      <c r="E18" s="38">
        <v>11</v>
      </c>
      <c r="F18" s="38">
        <v>48</v>
      </c>
      <c r="G18" s="38">
        <v>8</v>
      </c>
      <c r="H18" s="38">
        <v>36</v>
      </c>
      <c r="I18" s="38">
        <v>7</v>
      </c>
      <c r="J18" s="38">
        <v>39</v>
      </c>
      <c r="K18" s="40">
        <f t="shared" si="2"/>
        <v>0.17449664429530201</v>
      </c>
    </row>
    <row r="19" spans="1:11" ht="15" customHeight="1">
      <c r="A19" s="38" t="s">
        <v>238</v>
      </c>
      <c r="B19" s="38" t="s">
        <v>97</v>
      </c>
      <c r="C19" s="38" t="s">
        <v>56</v>
      </c>
      <c r="D19" s="38"/>
      <c r="E19" s="38">
        <v>0</v>
      </c>
      <c r="F19" s="38" t="s">
        <v>129</v>
      </c>
      <c r="G19" s="38"/>
      <c r="H19" s="38"/>
      <c r="I19" s="38"/>
      <c r="J19" s="38"/>
      <c r="K19" s="40"/>
    </row>
    <row r="20" spans="1:11" ht="15" customHeight="1">
      <c r="A20" s="38" t="s">
        <v>111</v>
      </c>
      <c r="B20" s="1" t="s">
        <v>97</v>
      </c>
      <c r="C20" s="38" t="s">
        <v>56</v>
      </c>
      <c r="D20" s="38"/>
      <c r="E20" s="38">
        <v>19</v>
      </c>
      <c r="F20" s="38">
        <v>50</v>
      </c>
      <c r="G20" s="38">
        <v>9</v>
      </c>
      <c r="H20" s="38">
        <v>36</v>
      </c>
      <c r="I20" s="38">
        <v>17</v>
      </c>
      <c r="J20" s="38">
        <v>37</v>
      </c>
      <c r="K20" s="40">
        <f>((E20+G20+I20)/(E20+F20+G20+H20+I20+J20))</f>
        <v>0.26785714285714285</v>
      </c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24"/>
  <sheetViews>
    <sheetView workbookViewId="0"/>
  </sheetViews>
  <sheetFormatPr baseColWidth="10" defaultColWidth="11.28515625" defaultRowHeight="15" customHeight="1"/>
  <cols>
    <col min="1" max="1" width="28.7109375" customWidth="1"/>
    <col min="2" max="2" width="8.42578125" customWidth="1"/>
    <col min="3" max="3" width="10.7109375" customWidth="1"/>
    <col min="4" max="4" width="2.28515625" customWidth="1"/>
    <col min="5" max="10" width="2.7109375" customWidth="1"/>
    <col min="11" max="26" width="11.28515625" customWidth="1"/>
  </cols>
  <sheetData>
    <row r="1" spans="1:14" ht="15" customHeight="1">
      <c r="A1" s="41" t="s">
        <v>57</v>
      </c>
      <c r="B1" s="42" t="s">
        <v>58</v>
      </c>
      <c r="C1" s="42" t="s">
        <v>47</v>
      </c>
      <c r="D1" s="42"/>
      <c r="E1" s="42">
        <v>16</v>
      </c>
      <c r="F1" s="42">
        <v>45</v>
      </c>
      <c r="G1" s="42"/>
      <c r="H1" s="42"/>
      <c r="I1" s="42">
        <v>13</v>
      </c>
      <c r="J1" s="42">
        <v>37</v>
      </c>
      <c r="K1" s="43">
        <f t="shared" ref="K1:K24" si="0">((E1+G1+I1)/(E1+F1+G1+H1+I1+J1))</f>
        <v>0.26126126126126126</v>
      </c>
    </row>
    <row r="2" spans="1:14" ht="15" customHeight="1">
      <c r="A2" s="41" t="s">
        <v>59</v>
      </c>
      <c r="B2" s="42" t="s">
        <v>58</v>
      </c>
      <c r="C2" s="42" t="s">
        <v>47</v>
      </c>
      <c r="D2" s="42"/>
      <c r="E2" s="42">
        <v>13</v>
      </c>
      <c r="F2" s="42">
        <v>44</v>
      </c>
      <c r="G2" s="42">
        <v>11</v>
      </c>
      <c r="H2" s="42">
        <v>31</v>
      </c>
      <c r="I2" s="42">
        <v>9</v>
      </c>
      <c r="J2" s="42">
        <v>42</v>
      </c>
      <c r="K2" s="43">
        <f t="shared" si="0"/>
        <v>0.22</v>
      </c>
    </row>
    <row r="3" spans="1:14" ht="15" customHeight="1">
      <c r="A3" s="41" t="s">
        <v>60</v>
      </c>
      <c r="B3" s="42" t="s">
        <v>58</v>
      </c>
      <c r="C3" s="42" t="s">
        <v>47</v>
      </c>
      <c r="D3" s="42"/>
      <c r="E3" s="42">
        <v>15</v>
      </c>
      <c r="F3" s="42">
        <v>45</v>
      </c>
      <c r="G3" s="42">
        <v>16</v>
      </c>
      <c r="H3" s="42">
        <v>46</v>
      </c>
      <c r="I3" s="42">
        <v>12</v>
      </c>
      <c r="J3" s="42">
        <v>43</v>
      </c>
      <c r="K3" s="43">
        <f t="shared" si="0"/>
        <v>0.24293785310734464</v>
      </c>
    </row>
    <row r="4" spans="1:14" ht="15" customHeight="1">
      <c r="A4" s="41" t="s">
        <v>61</v>
      </c>
      <c r="B4" s="42" t="s">
        <v>58</v>
      </c>
      <c r="C4" s="42" t="s">
        <v>47</v>
      </c>
      <c r="D4" s="42"/>
      <c r="E4" s="42">
        <v>12</v>
      </c>
      <c r="F4" s="42">
        <v>45</v>
      </c>
      <c r="G4" s="42">
        <v>14</v>
      </c>
      <c r="H4" s="42">
        <v>37</v>
      </c>
      <c r="I4" s="42">
        <v>17</v>
      </c>
      <c r="J4" s="42">
        <v>44</v>
      </c>
      <c r="K4" s="43">
        <f t="shared" si="0"/>
        <v>0.25443786982248523</v>
      </c>
    </row>
    <row r="5" spans="1:14" ht="15" customHeight="1">
      <c r="A5" s="44" t="s">
        <v>45</v>
      </c>
      <c r="B5" s="45" t="s">
        <v>46</v>
      </c>
      <c r="C5" s="45" t="s">
        <v>47</v>
      </c>
      <c r="D5" s="45"/>
      <c r="E5" s="45">
        <v>1</v>
      </c>
      <c r="F5" s="45">
        <v>64</v>
      </c>
      <c r="G5" s="45">
        <v>0</v>
      </c>
      <c r="H5" s="45">
        <v>55</v>
      </c>
      <c r="I5" s="45">
        <v>0</v>
      </c>
      <c r="J5" s="45">
        <v>50</v>
      </c>
      <c r="K5" s="46">
        <f t="shared" si="0"/>
        <v>5.8823529411764705E-3</v>
      </c>
    </row>
    <row r="6" spans="1:14" ht="15" customHeight="1">
      <c r="A6" s="44" t="s">
        <v>49</v>
      </c>
      <c r="B6" s="45" t="s">
        <v>46</v>
      </c>
      <c r="C6" s="45" t="s">
        <v>47</v>
      </c>
      <c r="D6" s="45"/>
      <c r="E6" s="45">
        <v>0</v>
      </c>
      <c r="F6" s="45">
        <v>64</v>
      </c>
      <c r="G6" s="45"/>
      <c r="H6" s="45"/>
      <c r="I6" s="45"/>
      <c r="J6" s="45"/>
      <c r="K6" s="46">
        <f t="shared" si="0"/>
        <v>0</v>
      </c>
    </row>
    <row r="7" spans="1:14" ht="15" customHeight="1">
      <c r="A7" s="44" t="s">
        <v>50</v>
      </c>
      <c r="B7" s="45" t="s">
        <v>46</v>
      </c>
      <c r="C7" s="45" t="s">
        <v>47</v>
      </c>
      <c r="D7" s="45"/>
      <c r="E7" s="45">
        <v>0</v>
      </c>
      <c r="F7" s="45">
        <v>64</v>
      </c>
      <c r="G7" s="45"/>
      <c r="H7" s="45"/>
      <c r="I7" s="45"/>
      <c r="J7" s="45"/>
      <c r="K7" s="46">
        <f t="shared" si="0"/>
        <v>0</v>
      </c>
    </row>
    <row r="8" spans="1:14" ht="15" customHeight="1">
      <c r="A8" s="44" t="s">
        <v>51</v>
      </c>
      <c r="B8" s="45" t="s">
        <v>46</v>
      </c>
      <c r="C8" s="45" t="s">
        <v>47</v>
      </c>
      <c r="D8" s="45"/>
      <c r="E8" s="45">
        <v>0</v>
      </c>
      <c r="F8" s="45">
        <v>66</v>
      </c>
      <c r="G8" s="45"/>
      <c r="H8" s="45"/>
      <c r="I8" s="45"/>
      <c r="J8" s="45"/>
      <c r="K8" s="46">
        <f t="shared" si="0"/>
        <v>0</v>
      </c>
    </row>
    <row r="9" spans="1:14" ht="15" customHeight="1">
      <c r="A9" s="25" t="s">
        <v>68</v>
      </c>
      <c r="B9" s="26" t="s">
        <v>58</v>
      </c>
      <c r="C9" s="26" t="s">
        <v>56</v>
      </c>
      <c r="D9" s="26"/>
      <c r="E9" s="26">
        <v>4</v>
      </c>
      <c r="F9" s="26">
        <v>58</v>
      </c>
      <c r="G9" s="26">
        <v>6</v>
      </c>
      <c r="H9" s="26">
        <v>56</v>
      </c>
      <c r="I9" s="26">
        <v>5</v>
      </c>
      <c r="J9" s="26">
        <v>49</v>
      </c>
      <c r="K9" s="27">
        <f t="shared" si="0"/>
        <v>8.4269662921348312E-2</v>
      </c>
      <c r="L9" s="30" t="s">
        <v>308</v>
      </c>
      <c r="N9" s="30" t="s">
        <v>309</v>
      </c>
    </row>
    <row r="10" spans="1:14" ht="15" customHeight="1">
      <c r="A10" s="25" t="s">
        <v>69</v>
      </c>
      <c r="B10" s="26" t="s">
        <v>58</v>
      </c>
      <c r="C10" s="26" t="s">
        <v>56</v>
      </c>
      <c r="D10" s="26"/>
      <c r="E10" s="26">
        <v>12</v>
      </c>
      <c r="F10" s="26">
        <v>53</v>
      </c>
      <c r="G10" s="26">
        <v>1</v>
      </c>
      <c r="H10" s="26">
        <v>46</v>
      </c>
      <c r="I10" s="26">
        <v>6</v>
      </c>
      <c r="J10" s="26">
        <v>48</v>
      </c>
      <c r="K10" s="27">
        <f t="shared" si="0"/>
        <v>0.1144578313253012</v>
      </c>
      <c r="L10" s="30" t="s">
        <v>308</v>
      </c>
      <c r="N10" s="30" t="s">
        <v>309</v>
      </c>
    </row>
    <row r="11" spans="1:14" ht="15" customHeight="1">
      <c r="A11" s="25" t="s">
        <v>92</v>
      </c>
      <c r="B11" s="26" t="s">
        <v>58</v>
      </c>
      <c r="C11" s="26" t="s">
        <v>56</v>
      </c>
      <c r="D11" s="26"/>
      <c r="E11" s="26">
        <v>0</v>
      </c>
      <c r="F11" s="26">
        <v>63</v>
      </c>
      <c r="G11" s="26"/>
      <c r="H11" s="26"/>
      <c r="I11" s="26"/>
      <c r="J11" s="26"/>
      <c r="K11" s="27">
        <f t="shared" si="0"/>
        <v>0</v>
      </c>
    </row>
    <row r="12" spans="1:14" ht="15" customHeight="1">
      <c r="A12" s="25" t="s">
        <v>93</v>
      </c>
      <c r="B12" s="26" t="s">
        <v>58</v>
      </c>
      <c r="C12" s="26" t="s">
        <v>56</v>
      </c>
      <c r="D12" s="26"/>
      <c r="E12" s="26">
        <v>0</v>
      </c>
      <c r="F12" s="26">
        <v>63</v>
      </c>
      <c r="G12" s="26"/>
      <c r="H12" s="26"/>
      <c r="I12" s="26"/>
      <c r="J12" s="26"/>
      <c r="K12" s="27">
        <f t="shared" si="0"/>
        <v>0</v>
      </c>
    </row>
    <row r="13" spans="1:14" ht="15" customHeight="1">
      <c r="A13" s="25" t="s">
        <v>94</v>
      </c>
      <c r="B13" s="26" t="s">
        <v>58</v>
      </c>
      <c r="C13" s="26" t="s">
        <v>56</v>
      </c>
      <c r="D13" s="26"/>
      <c r="E13" s="26">
        <v>1</v>
      </c>
      <c r="F13" s="26">
        <v>66</v>
      </c>
      <c r="G13" s="26">
        <v>0</v>
      </c>
      <c r="H13" s="26">
        <v>61</v>
      </c>
      <c r="I13" s="26">
        <v>0</v>
      </c>
      <c r="J13" s="26">
        <v>51</v>
      </c>
      <c r="K13" s="27">
        <f t="shared" si="0"/>
        <v>5.5865921787709499E-3</v>
      </c>
    </row>
    <row r="14" spans="1:14" ht="15" customHeight="1">
      <c r="A14" s="25" t="s">
        <v>95</v>
      </c>
      <c r="B14" s="26" t="s">
        <v>58</v>
      </c>
      <c r="C14" s="28" t="s">
        <v>56</v>
      </c>
      <c r="D14" s="28"/>
      <c r="E14" s="26">
        <v>0</v>
      </c>
      <c r="F14" s="26">
        <v>64</v>
      </c>
      <c r="G14" s="26"/>
      <c r="H14" s="26"/>
      <c r="I14" s="26"/>
      <c r="J14" s="26"/>
      <c r="K14" s="27">
        <f t="shared" si="0"/>
        <v>0</v>
      </c>
    </row>
    <row r="15" spans="1:14" ht="15" customHeight="1">
      <c r="A15" s="25" t="s">
        <v>99</v>
      </c>
      <c r="B15" s="26" t="s">
        <v>97</v>
      </c>
      <c r="C15" s="26" t="s">
        <v>56</v>
      </c>
      <c r="D15" s="26"/>
      <c r="E15" s="26">
        <v>9</v>
      </c>
      <c r="F15" s="26">
        <v>54</v>
      </c>
      <c r="G15" s="26">
        <v>11</v>
      </c>
      <c r="H15" s="26">
        <v>44</v>
      </c>
      <c r="I15" s="26">
        <v>12</v>
      </c>
      <c r="J15" s="26">
        <v>43</v>
      </c>
      <c r="K15" s="27">
        <f t="shared" si="0"/>
        <v>0.18497109826589594</v>
      </c>
    </row>
    <row r="16" spans="1:14" ht="15" customHeight="1">
      <c r="A16" s="25" t="s">
        <v>101</v>
      </c>
      <c r="B16" s="26" t="s">
        <v>97</v>
      </c>
      <c r="C16" s="26" t="s">
        <v>56</v>
      </c>
      <c r="D16" s="26"/>
      <c r="E16" s="26">
        <v>19</v>
      </c>
      <c r="F16" s="26">
        <v>38</v>
      </c>
      <c r="G16" s="26">
        <v>11</v>
      </c>
      <c r="H16" s="26">
        <v>39</v>
      </c>
      <c r="I16" s="26">
        <v>11</v>
      </c>
      <c r="J16" s="26">
        <v>48</v>
      </c>
      <c r="K16" s="27">
        <f t="shared" si="0"/>
        <v>0.24698795180722891</v>
      </c>
    </row>
    <row r="17" spans="1:12" ht="15" customHeight="1">
      <c r="A17" s="25" t="s">
        <v>55</v>
      </c>
      <c r="B17" s="26" t="s">
        <v>46</v>
      </c>
      <c r="C17" s="28" t="s">
        <v>56</v>
      </c>
      <c r="D17" s="28"/>
      <c r="E17" s="26">
        <v>0</v>
      </c>
      <c r="F17" s="26">
        <v>63</v>
      </c>
      <c r="G17" s="26"/>
      <c r="H17" s="26"/>
      <c r="I17" s="26"/>
      <c r="J17" s="26"/>
      <c r="K17" s="27">
        <f t="shared" si="0"/>
        <v>0</v>
      </c>
    </row>
    <row r="18" spans="1:12" ht="15" customHeight="1">
      <c r="A18" s="25" t="s">
        <v>70</v>
      </c>
      <c r="B18" s="26" t="s">
        <v>58</v>
      </c>
      <c r="C18" s="26" t="s">
        <v>53</v>
      </c>
      <c r="D18" s="26"/>
      <c r="E18" s="26">
        <v>6</v>
      </c>
      <c r="F18" s="26">
        <v>60</v>
      </c>
      <c r="G18" s="26">
        <v>7</v>
      </c>
      <c r="H18" s="26">
        <v>38</v>
      </c>
      <c r="I18" s="26">
        <v>3</v>
      </c>
      <c r="J18" s="26">
        <v>45</v>
      </c>
      <c r="K18" s="27">
        <f t="shared" si="0"/>
        <v>0.10062893081761007</v>
      </c>
    </row>
    <row r="19" spans="1:12" ht="15" customHeight="1">
      <c r="A19" s="25" t="s">
        <v>71</v>
      </c>
      <c r="B19" s="26" t="s">
        <v>58</v>
      </c>
      <c r="C19" s="26" t="s">
        <v>53</v>
      </c>
      <c r="D19" s="26"/>
      <c r="E19" s="26">
        <v>6</v>
      </c>
      <c r="F19" s="26">
        <v>61</v>
      </c>
      <c r="G19" s="26">
        <v>8</v>
      </c>
      <c r="H19" s="26">
        <v>53</v>
      </c>
      <c r="I19" s="26">
        <v>4</v>
      </c>
      <c r="J19" s="26">
        <v>47</v>
      </c>
      <c r="K19" s="27">
        <f t="shared" si="0"/>
        <v>0.1005586592178771</v>
      </c>
    </row>
    <row r="20" spans="1:12" ht="15" customHeight="1">
      <c r="A20" s="25" t="s">
        <v>72</v>
      </c>
      <c r="B20" s="26" t="s">
        <v>58</v>
      </c>
      <c r="C20" s="26" t="s">
        <v>53</v>
      </c>
      <c r="D20" s="26"/>
      <c r="E20" s="26">
        <v>2</v>
      </c>
      <c r="F20" s="26">
        <v>56</v>
      </c>
      <c r="G20" s="26">
        <v>3</v>
      </c>
      <c r="H20" s="26">
        <v>73</v>
      </c>
      <c r="I20" s="26">
        <v>5</v>
      </c>
      <c r="J20" s="26">
        <v>67</v>
      </c>
      <c r="K20" s="27">
        <f t="shared" si="0"/>
        <v>4.8543689320388349E-2</v>
      </c>
    </row>
    <row r="21" spans="1:12" ht="15" customHeight="1">
      <c r="A21" s="25" t="s">
        <v>100</v>
      </c>
      <c r="B21" s="26" t="s">
        <v>97</v>
      </c>
      <c r="C21" s="26" t="s">
        <v>53</v>
      </c>
      <c r="D21" s="26"/>
      <c r="E21" s="26">
        <v>11</v>
      </c>
      <c r="F21" s="26">
        <v>57</v>
      </c>
      <c r="G21" s="26">
        <v>15</v>
      </c>
      <c r="H21" s="26">
        <v>48</v>
      </c>
      <c r="I21" s="26">
        <v>17</v>
      </c>
      <c r="J21" s="26">
        <v>45</v>
      </c>
      <c r="K21" s="27">
        <f t="shared" si="0"/>
        <v>0.22279792746113988</v>
      </c>
    </row>
    <row r="22" spans="1:12" ht="15" customHeight="1">
      <c r="A22" s="25" t="s">
        <v>52</v>
      </c>
      <c r="B22" s="26" t="s">
        <v>46</v>
      </c>
      <c r="C22" s="26" t="s">
        <v>53</v>
      </c>
      <c r="D22" s="26"/>
      <c r="E22" s="26">
        <v>0</v>
      </c>
      <c r="F22" s="26">
        <v>62</v>
      </c>
      <c r="G22" s="26"/>
      <c r="H22" s="26"/>
      <c r="I22" s="26"/>
      <c r="J22" s="26"/>
      <c r="K22" s="27">
        <f t="shared" si="0"/>
        <v>0</v>
      </c>
    </row>
    <row r="23" spans="1:12" ht="15" customHeight="1">
      <c r="A23" s="25" t="s">
        <v>54</v>
      </c>
      <c r="B23" s="26" t="s">
        <v>46</v>
      </c>
      <c r="C23" s="26" t="s">
        <v>53</v>
      </c>
      <c r="D23" s="26"/>
      <c r="E23" s="26">
        <v>0</v>
      </c>
      <c r="F23" s="26">
        <v>71</v>
      </c>
      <c r="G23" s="26"/>
      <c r="H23" s="26"/>
      <c r="I23" s="26"/>
      <c r="J23" s="26"/>
      <c r="K23" s="27">
        <f t="shared" si="0"/>
        <v>0</v>
      </c>
    </row>
    <row r="24" spans="1:12" ht="15" customHeight="1">
      <c r="A24" s="25" t="s">
        <v>128</v>
      </c>
      <c r="B24" s="26" t="s">
        <v>58</v>
      </c>
      <c r="C24" s="26" t="s">
        <v>129</v>
      </c>
      <c r="D24" s="26"/>
      <c r="E24" s="26">
        <v>6</v>
      </c>
      <c r="F24" s="26">
        <v>47</v>
      </c>
      <c r="G24" s="26">
        <v>3</v>
      </c>
      <c r="H24" s="26">
        <v>48</v>
      </c>
      <c r="I24" s="26">
        <v>3</v>
      </c>
      <c r="J24" s="26">
        <v>56</v>
      </c>
      <c r="K24" s="27">
        <f t="shared" si="0"/>
        <v>7.3619631901840496E-2</v>
      </c>
      <c r="L24" s="30" t="s">
        <v>310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capulet2 - crossed</vt:lpstr>
      <vt:lpstr>capulet2 - transformed</vt:lpstr>
      <vt:lpstr>apc6-3</vt:lpstr>
      <vt:lpstr>APC6-GFP #13-1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2021-08-16T13:47:32Z</dcterms:created>
  <dcterms:modified xsi:type="dcterms:W3CDTF">2022-03-18T12:13:01Z</dcterms:modified>
</cp:coreProperties>
</file>