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Capulet2 paper/Manuscript/Supplemental Data/"/>
    </mc:Choice>
  </mc:AlternateContent>
  <xr:revisionPtr revIDLastSave="0" documentId="13_ncr:1_{87072FFA-E93E-8343-9783-CBED3615F807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README" sheetId="1" r:id="rId1"/>
    <sheet name="4 DAP" sheetId="2" r:id="rId2"/>
    <sheet name="6 D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keA7jl9xs/MPqFAgv3H+B0f1oRw=="/>
    </ext>
  </extLst>
</workbook>
</file>

<file path=xl/calcChain.xml><?xml version="1.0" encoding="utf-8"?>
<calcChain xmlns="http://schemas.openxmlformats.org/spreadsheetml/2006/main">
  <c r="E77" i="3" l="1"/>
  <c r="I77" i="3" s="1"/>
  <c r="D77" i="3"/>
  <c r="H77" i="3" s="1"/>
  <c r="C77" i="3"/>
  <c r="G77" i="3" s="1"/>
  <c r="B77" i="3"/>
  <c r="F77" i="3" s="1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E56" i="3"/>
  <c r="I56" i="3" s="1"/>
  <c r="D56" i="3"/>
  <c r="H56" i="3" s="1"/>
  <c r="C56" i="3"/>
  <c r="G56" i="3" s="1"/>
  <c r="B56" i="3"/>
  <c r="F56" i="3" s="1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E41" i="3"/>
  <c r="I41" i="3" s="1"/>
  <c r="D41" i="3"/>
  <c r="H41" i="3" s="1"/>
  <c r="C41" i="3"/>
  <c r="G41" i="3" s="1"/>
  <c r="B41" i="3"/>
  <c r="F41" i="3" s="1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E20" i="3"/>
  <c r="I20" i="3" s="1"/>
  <c r="D20" i="3"/>
  <c r="H20" i="3" s="1"/>
  <c r="C20" i="3"/>
  <c r="G20" i="3" s="1"/>
  <c r="B20" i="3"/>
  <c r="F20" i="3" s="1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E78" i="2"/>
  <c r="I78" i="2" s="1"/>
  <c r="D78" i="2"/>
  <c r="H78" i="2" s="1"/>
  <c r="C78" i="2"/>
  <c r="G78" i="2" s="1"/>
  <c r="B78" i="2"/>
  <c r="F78" i="2" s="1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E56" i="2"/>
  <c r="I56" i="2" s="1"/>
  <c r="D56" i="2"/>
  <c r="H56" i="2" s="1"/>
  <c r="C56" i="2"/>
  <c r="G56" i="2" s="1"/>
  <c r="B56" i="2"/>
  <c r="F56" i="2" s="1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E37" i="2"/>
  <c r="I37" i="2" s="1"/>
  <c r="D37" i="2"/>
  <c r="H37" i="2" s="1"/>
  <c r="C37" i="2"/>
  <c r="G37" i="2" s="1"/>
  <c r="B37" i="2"/>
  <c r="F37" i="2" s="1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E15" i="2"/>
  <c r="I15" i="2" s="1"/>
  <c r="D15" i="2"/>
  <c r="H15" i="2" s="1"/>
  <c r="C15" i="2"/>
  <c r="G15" i="2" s="1"/>
  <c r="B15" i="2"/>
  <c r="F15" i="2" s="1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</calcChain>
</file>

<file path=xl/sharedStrings.xml><?xml version="1.0" encoding="utf-8"?>
<sst xmlns="http://schemas.openxmlformats.org/spreadsheetml/2006/main" count="177" uniqueCount="48">
  <si>
    <t>Sheet name</t>
  </si>
  <si>
    <t>4 DAP</t>
  </si>
  <si>
    <t>Description</t>
  </si>
  <si>
    <t>Seed phenotype frequencies of Col-0 WT, cap2/+, apc6-2/+ and apc6-3/+ when crossed maternally to Col-0 WT at 4 DAP</t>
  </si>
  <si>
    <t>Column A</t>
  </si>
  <si>
    <t>Plant number/name</t>
  </si>
  <si>
    <t>Column B</t>
  </si>
  <si>
    <t>Counts of mutant seed phenotypes</t>
  </si>
  <si>
    <t>Column C</t>
  </si>
  <si>
    <t>Counts of WT seeds</t>
  </si>
  <si>
    <t>Column D</t>
  </si>
  <si>
    <t>Counts of unfertilized ovules</t>
  </si>
  <si>
    <t>Column E</t>
  </si>
  <si>
    <t>Counts of collapsed seeds</t>
  </si>
  <si>
    <t>Column F</t>
  </si>
  <si>
    <t>Seed phenotype frequency</t>
  </si>
  <si>
    <t>Column G</t>
  </si>
  <si>
    <t>WT seed frequency</t>
  </si>
  <si>
    <t>Column H</t>
  </si>
  <si>
    <t>Unfertilized ovule frequency</t>
  </si>
  <si>
    <t>Column I</t>
  </si>
  <si>
    <t>Collapsed seed frequency</t>
  </si>
  <si>
    <t>6 DAP</t>
  </si>
  <si>
    <t>Seed phenotype frequencies of Col-0 WT, cap2/+, apc6-2/+ and apc6-3/+ when crossed maternally to Col-0 WT at 6 DAP</t>
  </si>
  <si>
    <t>Col-0 x Col-0</t>
  </si>
  <si>
    <t>Plant</t>
  </si>
  <si>
    <t>Seed phenotype</t>
  </si>
  <si>
    <t>wt phenotype</t>
  </si>
  <si>
    <t>Unfertilized</t>
  </si>
  <si>
    <t>Collapsed</t>
  </si>
  <si>
    <t>wt frequency</t>
  </si>
  <si>
    <t>Unfertilized frequency</t>
  </si>
  <si>
    <t>Collapsed frequency</t>
  </si>
  <si>
    <r>
      <rPr>
        <i/>
        <sz val="10"/>
        <color theme="1"/>
        <rFont val="Arial"/>
      </rPr>
      <t>cap2/+</t>
    </r>
    <r>
      <rPr>
        <sz val="10"/>
        <color theme="1"/>
        <rFont val="Arial"/>
      </rPr>
      <t xml:space="preserve"> x Col-0</t>
    </r>
  </si>
  <si>
    <t>CCY-1 #235-37</t>
  </si>
  <si>
    <t>CCY-1 #235-38</t>
  </si>
  <si>
    <t>CCY-1 #235-39</t>
  </si>
  <si>
    <r>
      <rPr>
        <i/>
        <sz val="10"/>
        <color theme="1"/>
        <rFont val="Arial"/>
      </rPr>
      <t xml:space="preserve">apc6-2/+ </t>
    </r>
    <r>
      <rPr>
        <sz val="10"/>
        <color theme="1"/>
        <rFont val="Arial"/>
      </rPr>
      <t>x Col-0</t>
    </r>
  </si>
  <si>
    <r>
      <rPr>
        <i/>
        <sz val="10"/>
        <color theme="1"/>
        <rFont val="Arial"/>
      </rPr>
      <t xml:space="preserve">apc6-3/+ </t>
    </r>
    <r>
      <rPr>
        <sz val="10"/>
        <color theme="1"/>
        <rFont val="Arial"/>
      </rPr>
      <t>x Col-0</t>
    </r>
  </si>
  <si>
    <t>apc6-3 #3</t>
  </si>
  <si>
    <t>apc6-3 #13</t>
  </si>
  <si>
    <t>apc6-3 #14</t>
  </si>
  <si>
    <r>
      <rPr>
        <i/>
        <sz val="10"/>
        <color theme="1"/>
        <rFont val="Arial"/>
      </rPr>
      <t>cap2/+</t>
    </r>
    <r>
      <rPr>
        <sz val="10"/>
        <color theme="1"/>
        <rFont val="Arial"/>
      </rPr>
      <t xml:space="preserve"> x Col-0</t>
    </r>
  </si>
  <si>
    <r>
      <rPr>
        <i/>
        <sz val="10"/>
        <color theme="1"/>
        <rFont val="Arial"/>
      </rPr>
      <t xml:space="preserve">apc6-2/+ </t>
    </r>
    <r>
      <rPr>
        <sz val="10"/>
        <color theme="1"/>
        <rFont val="Arial"/>
      </rPr>
      <t>x Col-0</t>
    </r>
  </si>
  <si>
    <r>
      <rPr>
        <i/>
        <sz val="10"/>
        <color theme="1"/>
        <rFont val="Arial"/>
      </rPr>
      <t xml:space="preserve">apc6-3/+ </t>
    </r>
    <r>
      <rPr>
        <sz val="10"/>
        <color theme="1"/>
        <rFont val="Arial"/>
      </rPr>
      <t>x Col-0</t>
    </r>
  </si>
  <si>
    <t>apc6-3 #2</t>
  </si>
  <si>
    <t>apc6-3 #15</t>
  </si>
  <si>
    <t>apc6-3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</si>
</sst>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7" x14ac:knownFonts="1">
    <font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Calibri"/>
    </font>
    <font>
      <sz val="12"/>
      <name val="Arial"/>
    </font>
    <font>
      <sz val="10"/>
      <color rgb="FF000000"/>
      <name val="Arial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9" fontId="1" fillId="0" borderId="22" xfId="0" applyNumberFormat="1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20" sqref="F20"/>
    </sheetView>
  </sheetViews>
  <sheetFormatPr baseColWidth="10" defaultColWidth="11.28515625" defaultRowHeight="15" customHeight="1" x14ac:dyDescent="0.2"/>
  <cols>
    <col min="1" max="3" width="10.5703125" style="49" customWidth="1"/>
    <col min="4" max="4" width="11.7109375" style="49" customWidth="1"/>
    <col min="5" max="23" width="10.5703125" style="49" customWidth="1"/>
    <col min="24" max="16384" width="11.28515625" style="49"/>
  </cols>
  <sheetData>
    <row r="1" spans="1:4" ht="15.75" customHeight="1" x14ac:dyDescent="0.2">
      <c r="A1" s="45" t="s">
        <v>0</v>
      </c>
      <c r="B1" s="46" t="s">
        <v>1</v>
      </c>
      <c r="C1" s="47"/>
      <c r="D1" s="48"/>
    </row>
    <row r="2" spans="1:4" ht="15.75" customHeight="1" x14ac:dyDescent="0.2">
      <c r="A2" s="45" t="s">
        <v>2</v>
      </c>
      <c r="B2" s="46" t="s">
        <v>3</v>
      </c>
      <c r="C2" s="48"/>
    </row>
    <row r="3" spans="1:4" ht="15.75" customHeight="1" x14ac:dyDescent="0.2">
      <c r="A3" s="45" t="s">
        <v>4</v>
      </c>
      <c r="B3" s="46" t="s">
        <v>5</v>
      </c>
      <c r="C3" s="48"/>
    </row>
    <row r="4" spans="1:4" ht="15.75" customHeight="1" x14ac:dyDescent="0.2">
      <c r="A4" s="45" t="s">
        <v>6</v>
      </c>
      <c r="B4" s="46" t="s">
        <v>7</v>
      </c>
      <c r="C4" s="48"/>
    </row>
    <row r="5" spans="1:4" ht="15.75" customHeight="1" x14ac:dyDescent="0.2">
      <c r="A5" s="45" t="s">
        <v>8</v>
      </c>
      <c r="B5" s="46" t="s">
        <v>9</v>
      </c>
      <c r="C5" s="48"/>
    </row>
    <row r="6" spans="1:4" ht="15.75" customHeight="1" x14ac:dyDescent="0.2">
      <c r="A6" s="45" t="s">
        <v>10</v>
      </c>
      <c r="B6" s="46" t="s">
        <v>11</v>
      </c>
      <c r="C6" s="48"/>
    </row>
    <row r="7" spans="1:4" ht="15.75" customHeight="1" x14ac:dyDescent="0.2">
      <c r="A7" s="45" t="s">
        <v>12</v>
      </c>
      <c r="B7" s="46" t="s">
        <v>13</v>
      </c>
      <c r="C7" s="48"/>
    </row>
    <row r="8" spans="1:4" ht="15.75" customHeight="1" x14ac:dyDescent="0.2">
      <c r="A8" s="45" t="s">
        <v>14</v>
      </c>
      <c r="B8" s="46" t="s">
        <v>15</v>
      </c>
      <c r="C8" s="48"/>
    </row>
    <row r="9" spans="1:4" ht="15.75" customHeight="1" x14ac:dyDescent="0.2">
      <c r="A9" s="45" t="s">
        <v>16</v>
      </c>
      <c r="B9" s="46" t="s">
        <v>17</v>
      </c>
      <c r="C9" s="48"/>
    </row>
    <row r="10" spans="1:4" ht="15.75" customHeight="1" x14ac:dyDescent="0.2">
      <c r="A10" s="45" t="s">
        <v>18</v>
      </c>
      <c r="B10" s="46" t="s">
        <v>19</v>
      </c>
      <c r="C10" s="48"/>
    </row>
    <row r="11" spans="1:4" ht="15.75" customHeight="1" x14ac:dyDescent="0.2">
      <c r="A11" s="45" t="s">
        <v>20</v>
      </c>
      <c r="B11" s="46" t="s">
        <v>21</v>
      </c>
      <c r="C11" s="48"/>
    </row>
    <row r="12" spans="1:4" ht="15.75" customHeight="1" x14ac:dyDescent="0.2">
      <c r="A12" s="47"/>
      <c r="B12" s="47"/>
      <c r="C12" s="48"/>
    </row>
    <row r="13" spans="1:4" ht="15.75" customHeight="1" x14ac:dyDescent="0.2">
      <c r="A13" s="45" t="s">
        <v>0</v>
      </c>
      <c r="B13" s="46" t="s">
        <v>22</v>
      </c>
      <c r="C13" s="48"/>
    </row>
    <row r="14" spans="1:4" ht="15.75" customHeight="1" x14ac:dyDescent="0.2">
      <c r="A14" s="45" t="s">
        <v>2</v>
      </c>
      <c r="B14" s="46" t="s">
        <v>23</v>
      </c>
      <c r="C14" s="48"/>
    </row>
    <row r="15" spans="1:4" ht="15.75" customHeight="1" x14ac:dyDescent="0.2">
      <c r="A15" s="45" t="s">
        <v>4</v>
      </c>
      <c r="B15" s="46" t="s">
        <v>5</v>
      </c>
      <c r="C15" s="48"/>
    </row>
    <row r="16" spans="1:4" ht="15.75" customHeight="1" x14ac:dyDescent="0.2">
      <c r="A16" s="45" t="s">
        <v>6</v>
      </c>
      <c r="B16" s="46" t="s">
        <v>7</v>
      </c>
      <c r="C16" s="48"/>
    </row>
    <row r="17" spans="1:10" ht="15.75" customHeight="1" x14ac:dyDescent="0.2">
      <c r="A17" s="45" t="s">
        <v>8</v>
      </c>
      <c r="B17" s="46" t="s">
        <v>9</v>
      </c>
      <c r="C17" s="48"/>
    </row>
    <row r="18" spans="1:10" ht="15.75" customHeight="1" x14ac:dyDescent="0.2">
      <c r="A18" s="45" t="s">
        <v>10</v>
      </c>
      <c r="B18" s="46" t="s">
        <v>11</v>
      </c>
      <c r="C18" s="48"/>
    </row>
    <row r="19" spans="1:10" ht="15.75" customHeight="1" x14ac:dyDescent="0.2">
      <c r="A19" s="45" t="s">
        <v>12</v>
      </c>
      <c r="B19" s="46" t="s">
        <v>13</v>
      </c>
      <c r="C19" s="48"/>
    </row>
    <row r="20" spans="1:10" ht="15.75" customHeight="1" x14ac:dyDescent="0.2">
      <c r="A20" s="45" t="s">
        <v>14</v>
      </c>
      <c r="B20" s="46" t="s">
        <v>15</v>
      </c>
      <c r="C20" s="48"/>
    </row>
    <row r="21" spans="1:10" ht="15.75" customHeight="1" x14ac:dyDescent="0.2">
      <c r="A21" s="45" t="s">
        <v>16</v>
      </c>
      <c r="B21" s="46" t="s">
        <v>17</v>
      </c>
      <c r="C21" s="50"/>
      <c r="D21" s="50"/>
      <c r="E21" s="50"/>
      <c r="F21" s="50"/>
      <c r="G21" s="51"/>
      <c r="H21" s="51"/>
      <c r="I21" s="50"/>
      <c r="J21" s="50"/>
    </row>
    <row r="22" spans="1:10" ht="15.75" customHeight="1" x14ac:dyDescent="0.2">
      <c r="A22" s="45" t="s">
        <v>18</v>
      </c>
      <c r="B22" s="46" t="s">
        <v>19</v>
      </c>
      <c r="C22" s="48"/>
    </row>
    <row r="23" spans="1:10" ht="15.75" customHeight="1" x14ac:dyDescent="0.2">
      <c r="A23" s="45" t="s">
        <v>20</v>
      </c>
      <c r="B23" s="46" t="s">
        <v>21</v>
      </c>
      <c r="C23" s="48"/>
    </row>
    <row r="24" spans="1:10" ht="15.75" customHeight="1" x14ac:dyDescent="0.2">
      <c r="A24" s="47"/>
      <c r="B24" s="47"/>
      <c r="C24" s="48"/>
    </row>
    <row r="25" spans="1:10" ht="15.75" customHeight="1" x14ac:dyDescent="0.2">
      <c r="A25" s="47"/>
      <c r="B25" s="47"/>
      <c r="C25" s="48"/>
    </row>
    <row r="26" spans="1:10" ht="15.75" customHeight="1" x14ac:dyDescent="0.2">
      <c r="A26" s="47"/>
      <c r="B26" s="47"/>
      <c r="C26" s="48"/>
    </row>
    <row r="27" spans="1:10" ht="15.75" customHeight="1" x14ac:dyDescent="0.2">
      <c r="A27" s="47"/>
      <c r="B27" s="47"/>
      <c r="C27" s="48"/>
    </row>
    <row r="28" spans="1:10" ht="15.75" customHeight="1" x14ac:dyDescent="0.2">
      <c r="A28" s="47"/>
      <c r="B28" s="47"/>
      <c r="C28" s="48"/>
    </row>
    <row r="29" spans="1:10" ht="15.75" customHeight="1" x14ac:dyDescent="0.2">
      <c r="A29" s="47"/>
      <c r="B29" s="47"/>
      <c r="C29" s="48"/>
    </row>
    <row r="30" spans="1:10" ht="15.75" customHeight="1" x14ac:dyDescent="0.2">
      <c r="A30" s="47"/>
      <c r="B30" s="47"/>
      <c r="C30" s="48"/>
    </row>
    <row r="31" spans="1:10" ht="15.75" customHeight="1" x14ac:dyDescent="0.2">
      <c r="A31" s="47"/>
      <c r="B31" s="47"/>
      <c r="C31" s="48"/>
    </row>
    <row r="32" spans="1:10" ht="15.75" customHeight="1" x14ac:dyDescent="0.2">
      <c r="A32" s="47"/>
      <c r="B32" s="47"/>
      <c r="C32" s="48"/>
    </row>
    <row r="33" spans="1:3" ht="15.75" customHeight="1" x14ac:dyDescent="0.2">
      <c r="A33" s="47"/>
      <c r="B33" s="47"/>
      <c r="C33" s="48"/>
    </row>
    <row r="34" spans="1:3" ht="15.75" customHeight="1" x14ac:dyDescent="0.2">
      <c r="A34" s="47"/>
      <c r="B34" s="47"/>
      <c r="C34" s="48"/>
    </row>
    <row r="35" spans="1:3" ht="15.75" customHeight="1" x14ac:dyDescent="0.2">
      <c r="A35" s="47"/>
      <c r="B35" s="47"/>
      <c r="C35" s="48"/>
    </row>
    <row r="36" spans="1:3" ht="15.75" customHeight="1" x14ac:dyDescent="0.2">
      <c r="A36" s="47"/>
      <c r="B36" s="47"/>
      <c r="C36" s="48"/>
    </row>
    <row r="37" spans="1:3" ht="15.75" customHeight="1" x14ac:dyDescent="0.2">
      <c r="A37" s="47"/>
      <c r="B37" s="47"/>
      <c r="C37" s="48"/>
    </row>
    <row r="38" spans="1:3" ht="15.75" customHeight="1" x14ac:dyDescent="0.2">
      <c r="A38" s="47"/>
      <c r="B38" s="47"/>
      <c r="C38" s="48"/>
    </row>
    <row r="39" spans="1:3" ht="15.75" customHeight="1" x14ac:dyDescent="0.2">
      <c r="A39" s="47"/>
      <c r="B39" s="47"/>
      <c r="C39" s="48"/>
    </row>
    <row r="40" spans="1:3" ht="15.75" customHeight="1" x14ac:dyDescent="0.2">
      <c r="A40" s="47"/>
      <c r="B40" s="47"/>
      <c r="C40" s="48"/>
    </row>
    <row r="41" spans="1:3" ht="15.75" customHeight="1" x14ac:dyDescent="0.2">
      <c r="A41" s="47"/>
      <c r="B41" s="47"/>
      <c r="C41" s="48"/>
    </row>
    <row r="42" spans="1:3" ht="15.75" customHeight="1" x14ac:dyDescent="0.2">
      <c r="A42" s="47"/>
      <c r="B42" s="47"/>
      <c r="C42" s="48"/>
    </row>
    <row r="43" spans="1:3" ht="15.75" customHeight="1" x14ac:dyDescent="0.2">
      <c r="A43" s="47"/>
      <c r="B43" s="47"/>
      <c r="C43" s="48"/>
    </row>
    <row r="44" spans="1:3" ht="15.75" customHeight="1" x14ac:dyDescent="0.2">
      <c r="A44" s="47"/>
      <c r="B44" s="47"/>
      <c r="C44" s="48"/>
    </row>
    <row r="45" spans="1:3" ht="15.75" customHeight="1" x14ac:dyDescent="0.2">
      <c r="A45" s="47"/>
      <c r="B45" s="47"/>
      <c r="C45" s="48"/>
    </row>
    <row r="46" spans="1:3" ht="15.75" customHeight="1" x14ac:dyDescent="0.2">
      <c r="A46" s="47"/>
      <c r="B46" s="47"/>
      <c r="C46" s="48"/>
    </row>
    <row r="47" spans="1:3" ht="15.75" customHeight="1" x14ac:dyDescent="0.2">
      <c r="A47" s="47"/>
      <c r="B47" s="47"/>
      <c r="C47" s="48"/>
    </row>
    <row r="48" spans="1:3" ht="15.75" customHeight="1" x14ac:dyDescent="0.2">
      <c r="A48" s="47"/>
      <c r="B48" s="47"/>
      <c r="C48" s="48"/>
    </row>
    <row r="49" spans="1:3" ht="15.75" customHeight="1" x14ac:dyDescent="0.2">
      <c r="A49" s="47"/>
      <c r="B49" s="47"/>
      <c r="C49" s="48"/>
    </row>
    <row r="50" spans="1:3" ht="15.75" customHeight="1" x14ac:dyDescent="0.2">
      <c r="A50" s="47"/>
      <c r="B50" s="47"/>
      <c r="C50" s="48"/>
    </row>
    <row r="51" spans="1:3" ht="15.75" customHeight="1" x14ac:dyDescent="0.2">
      <c r="A51" s="47"/>
      <c r="B51" s="47"/>
      <c r="C51" s="48"/>
    </row>
    <row r="52" spans="1:3" ht="15.75" customHeight="1" x14ac:dyDescent="0.2">
      <c r="A52" s="47"/>
      <c r="B52" s="47"/>
      <c r="C52" s="48"/>
    </row>
    <row r="53" spans="1:3" ht="15.75" customHeight="1" x14ac:dyDescent="0.2">
      <c r="A53" s="47"/>
      <c r="B53" s="47"/>
      <c r="C53" s="48"/>
    </row>
    <row r="54" spans="1:3" ht="15.75" customHeight="1" x14ac:dyDescent="0.2">
      <c r="A54" s="47"/>
      <c r="B54" s="47"/>
      <c r="C54" s="48"/>
    </row>
    <row r="55" spans="1:3" ht="15.75" customHeight="1" x14ac:dyDescent="0.2">
      <c r="A55" s="47"/>
      <c r="B55" s="47"/>
      <c r="C55" s="48"/>
    </row>
    <row r="56" spans="1:3" ht="15.75" customHeight="1" x14ac:dyDescent="0.2">
      <c r="A56" s="47"/>
      <c r="B56" s="47"/>
      <c r="C56" s="48"/>
    </row>
    <row r="57" spans="1:3" ht="15.75" customHeight="1" x14ac:dyDescent="0.2">
      <c r="A57" s="47"/>
      <c r="B57" s="47"/>
      <c r="C57" s="48"/>
    </row>
    <row r="58" spans="1:3" ht="15.75" customHeight="1" x14ac:dyDescent="0.2">
      <c r="A58" s="47"/>
      <c r="B58" s="47"/>
      <c r="C58" s="48"/>
    </row>
    <row r="59" spans="1:3" ht="15.75" customHeight="1" x14ac:dyDescent="0.2">
      <c r="A59" s="47"/>
      <c r="B59" s="47"/>
      <c r="C59" s="48"/>
    </row>
    <row r="60" spans="1:3" ht="15.75" customHeight="1" x14ac:dyDescent="0.2">
      <c r="A60" s="47"/>
      <c r="B60" s="47"/>
      <c r="C60" s="48"/>
    </row>
    <row r="61" spans="1:3" ht="15.75" customHeight="1" x14ac:dyDescent="0.2">
      <c r="A61" s="47"/>
      <c r="B61" s="47"/>
      <c r="C61" s="48"/>
    </row>
    <row r="62" spans="1:3" ht="15.75" customHeight="1" x14ac:dyDescent="0.2">
      <c r="A62" s="47"/>
      <c r="B62" s="47"/>
      <c r="C62" s="48"/>
    </row>
    <row r="63" spans="1:3" ht="15.75" customHeight="1" x14ac:dyDescent="0.2">
      <c r="A63" s="47"/>
      <c r="B63" s="47"/>
      <c r="C63" s="48"/>
    </row>
    <row r="64" spans="1:3" ht="15.75" customHeight="1" x14ac:dyDescent="0.2">
      <c r="A64" s="47"/>
      <c r="B64" s="47"/>
      <c r="C64" s="48"/>
    </row>
    <row r="65" spans="1:3" ht="15.75" customHeight="1" x14ac:dyDescent="0.2">
      <c r="A65" s="47"/>
      <c r="B65" s="47"/>
      <c r="C65" s="48"/>
    </row>
    <row r="66" spans="1:3" ht="15.75" customHeight="1" x14ac:dyDescent="0.2">
      <c r="A66" s="47"/>
      <c r="B66" s="47"/>
      <c r="C66" s="48"/>
    </row>
    <row r="67" spans="1:3" ht="15.75" customHeight="1" x14ac:dyDescent="0.2">
      <c r="A67" s="47"/>
      <c r="B67" s="47"/>
      <c r="C67" s="48"/>
    </row>
    <row r="68" spans="1:3" ht="15.75" customHeight="1" x14ac:dyDescent="0.2">
      <c r="A68" s="47"/>
      <c r="B68" s="47"/>
      <c r="C68" s="48"/>
    </row>
    <row r="69" spans="1:3" ht="15.75" customHeight="1" x14ac:dyDescent="0.2">
      <c r="A69" s="47"/>
      <c r="B69" s="47"/>
      <c r="C69" s="48"/>
    </row>
    <row r="70" spans="1:3" ht="15.75" customHeight="1" x14ac:dyDescent="0.2">
      <c r="A70" s="47"/>
      <c r="B70" s="47"/>
      <c r="C70" s="48"/>
    </row>
    <row r="71" spans="1:3" ht="15.75" customHeight="1" x14ac:dyDescent="0.2">
      <c r="A71" s="47"/>
      <c r="B71" s="47"/>
      <c r="C71" s="48"/>
    </row>
    <row r="72" spans="1:3" ht="15.75" customHeight="1" x14ac:dyDescent="0.2">
      <c r="A72" s="47"/>
      <c r="B72" s="47"/>
      <c r="C72" s="48"/>
    </row>
    <row r="73" spans="1:3" ht="15.75" customHeight="1" x14ac:dyDescent="0.2">
      <c r="A73" s="47"/>
      <c r="B73" s="47"/>
      <c r="C73" s="48"/>
    </row>
    <row r="74" spans="1:3" ht="15.75" customHeight="1" x14ac:dyDescent="0.2">
      <c r="A74" s="47"/>
      <c r="B74" s="47"/>
      <c r="C74" s="48"/>
    </row>
    <row r="75" spans="1:3" ht="15.75" customHeight="1" x14ac:dyDescent="0.2">
      <c r="A75" s="47"/>
      <c r="B75" s="47"/>
      <c r="C75" s="48"/>
    </row>
    <row r="76" spans="1:3" ht="15.75" customHeight="1" x14ac:dyDescent="0.2">
      <c r="A76" s="47"/>
      <c r="B76" s="47"/>
      <c r="C76" s="48"/>
    </row>
    <row r="77" spans="1:3" ht="15.75" customHeight="1" x14ac:dyDescent="0.2">
      <c r="A77" s="47"/>
      <c r="B77" s="47"/>
      <c r="C77" s="48"/>
    </row>
    <row r="78" spans="1:3" ht="15.75" customHeight="1" x14ac:dyDescent="0.2">
      <c r="A78" s="47"/>
      <c r="B78" s="47"/>
      <c r="C78" s="48"/>
    </row>
    <row r="79" spans="1:3" ht="15.75" customHeight="1" x14ac:dyDescent="0.2">
      <c r="A79" s="47"/>
      <c r="B79" s="47"/>
      <c r="C79" s="48"/>
    </row>
    <row r="80" spans="1:3" ht="15.75" customHeight="1" x14ac:dyDescent="0.2">
      <c r="A80" s="47"/>
      <c r="B80" s="47"/>
      <c r="C80" s="48"/>
    </row>
    <row r="81" spans="1:3" ht="15.75" customHeight="1" x14ac:dyDescent="0.2">
      <c r="A81" s="47"/>
      <c r="B81" s="47"/>
      <c r="C81" s="48"/>
    </row>
    <row r="82" spans="1:3" ht="15.75" customHeight="1" x14ac:dyDescent="0.2">
      <c r="A82" s="47"/>
      <c r="B82" s="47"/>
      <c r="C82" s="48"/>
    </row>
    <row r="83" spans="1:3" ht="15.75" customHeight="1" x14ac:dyDescent="0.2">
      <c r="A83" s="47"/>
      <c r="B83" s="47"/>
      <c r="C83" s="48"/>
    </row>
    <row r="84" spans="1:3" ht="15.75" customHeight="1" x14ac:dyDescent="0.2">
      <c r="A84" s="47"/>
      <c r="B84" s="47"/>
      <c r="C84" s="48"/>
    </row>
    <row r="85" spans="1:3" ht="15.75" customHeight="1" x14ac:dyDescent="0.2">
      <c r="A85" s="47"/>
      <c r="B85" s="47"/>
      <c r="C85" s="48"/>
    </row>
    <row r="86" spans="1:3" ht="15.75" customHeight="1" x14ac:dyDescent="0.2">
      <c r="A86" s="47"/>
      <c r="B86" s="47"/>
      <c r="C86" s="48"/>
    </row>
    <row r="87" spans="1:3" ht="15.75" customHeight="1" x14ac:dyDescent="0.2">
      <c r="A87" s="47"/>
      <c r="B87" s="47"/>
      <c r="C87" s="48"/>
    </row>
    <row r="88" spans="1:3" ht="15.75" customHeight="1" x14ac:dyDescent="0.2">
      <c r="A88" s="47"/>
      <c r="B88" s="47"/>
      <c r="C88" s="48"/>
    </row>
    <row r="89" spans="1:3" ht="15.75" customHeight="1" x14ac:dyDescent="0.2">
      <c r="A89" s="47"/>
      <c r="B89" s="47"/>
      <c r="C89" s="48"/>
    </row>
    <row r="90" spans="1:3" ht="15.75" customHeight="1" x14ac:dyDescent="0.2">
      <c r="A90" s="47"/>
      <c r="B90" s="47"/>
      <c r="C90" s="48"/>
    </row>
    <row r="91" spans="1:3" ht="15.75" customHeight="1" x14ac:dyDescent="0.2">
      <c r="A91" s="47"/>
      <c r="B91" s="47"/>
      <c r="C91" s="48"/>
    </row>
    <row r="92" spans="1:3" ht="15.75" customHeight="1" x14ac:dyDescent="0.2">
      <c r="A92" s="47"/>
      <c r="B92" s="47"/>
      <c r="C92" s="48"/>
    </row>
    <row r="93" spans="1:3" ht="15.75" customHeight="1" x14ac:dyDescent="0.2">
      <c r="A93" s="47"/>
      <c r="B93" s="47"/>
      <c r="C93" s="48"/>
    </row>
    <row r="94" spans="1:3" ht="15.75" customHeight="1" x14ac:dyDescent="0.2">
      <c r="A94" s="47"/>
      <c r="B94" s="47"/>
      <c r="C94" s="48"/>
    </row>
    <row r="95" spans="1:3" ht="15.75" customHeight="1" x14ac:dyDescent="0.2">
      <c r="A95" s="47"/>
      <c r="B95" s="47"/>
      <c r="C95" s="48"/>
    </row>
    <row r="96" spans="1:3" ht="15.75" customHeight="1" x14ac:dyDescent="0.2">
      <c r="A96" s="47"/>
      <c r="B96" s="47"/>
      <c r="C96" s="48"/>
    </row>
    <row r="97" spans="1:3" ht="15.75" customHeight="1" x14ac:dyDescent="0.2">
      <c r="A97" s="47"/>
      <c r="B97" s="47"/>
      <c r="C97" s="48"/>
    </row>
    <row r="98" spans="1:3" ht="15.75" customHeight="1" x14ac:dyDescent="0.2">
      <c r="A98" s="47"/>
      <c r="B98" s="47"/>
      <c r="C98" s="48"/>
    </row>
    <row r="99" spans="1:3" ht="15.75" customHeight="1" x14ac:dyDescent="0.2">
      <c r="A99" s="47"/>
      <c r="B99" s="47"/>
      <c r="C99" s="48"/>
    </row>
    <row r="100" spans="1:3" ht="15.75" customHeight="1" x14ac:dyDescent="0.2">
      <c r="A100" s="47"/>
      <c r="B100" s="47"/>
      <c r="C100" s="48"/>
    </row>
    <row r="101" spans="1:3" ht="15.75" customHeight="1" x14ac:dyDescent="0.2">
      <c r="A101" s="47"/>
      <c r="B101" s="47"/>
      <c r="C101" s="48"/>
    </row>
    <row r="102" spans="1:3" ht="15.75" customHeight="1" x14ac:dyDescent="0.2">
      <c r="A102" s="47"/>
      <c r="B102" s="47"/>
      <c r="C102" s="48"/>
    </row>
    <row r="103" spans="1:3" ht="15.75" customHeight="1" x14ac:dyDescent="0.2">
      <c r="A103" s="47"/>
      <c r="B103" s="47"/>
      <c r="C103" s="48"/>
    </row>
    <row r="104" spans="1:3" ht="15.75" customHeight="1" x14ac:dyDescent="0.2">
      <c r="A104" s="47"/>
      <c r="B104" s="47"/>
      <c r="C104" s="48"/>
    </row>
    <row r="105" spans="1:3" ht="15.75" customHeight="1" x14ac:dyDescent="0.2">
      <c r="A105" s="47"/>
      <c r="B105" s="47"/>
      <c r="C105" s="48"/>
    </row>
    <row r="106" spans="1:3" ht="15.75" customHeight="1" x14ac:dyDescent="0.2">
      <c r="A106" s="47"/>
      <c r="B106" s="47"/>
      <c r="C106" s="48"/>
    </row>
    <row r="107" spans="1:3" ht="15.75" customHeight="1" x14ac:dyDescent="0.2">
      <c r="A107" s="47"/>
      <c r="B107" s="47"/>
      <c r="C107" s="48"/>
    </row>
    <row r="108" spans="1:3" ht="15.75" customHeight="1" x14ac:dyDescent="0.2">
      <c r="A108" s="47"/>
      <c r="B108" s="47"/>
      <c r="C108" s="48"/>
    </row>
    <row r="109" spans="1:3" ht="15.75" customHeight="1" x14ac:dyDescent="0.2">
      <c r="A109" s="47"/>
      <c r="B109" s="47"/>
      <c r="C109" s="48"/>
    </row>
    <row r="110" spans="1:3" ht="15.75" customHeight="1" x14ac:dyDescent="0.2">
      <c r="A110" s="47"/>
      <c r="B110" s="47"/>
      <c r="C110" s="48"/>
    </row>
    <row r="111" spans="1:3" ht="15.75" customHeight="1" x14ac:dyDescent="0.2">
      <c r="A111" s="47"/>
      <c r="B111" s="47"/>
      <c r="C111" s="48"/>
    </row>
    <row r="112" spans="1:3" ht="15.75" customHeight="1" x14ac:dyDescent="0.2">
      <c r="A112" s="47"/>
      <c r="B112" s="47"/>
      <c r="C112" s="48"/>
    </row>
    <row r="113" spans="1:3" ht="15.75" customHeight="1" x14ac:dyDescent="0.2">
      <c r="A113" s="47"/>
      <c r="B113" s="47"/>
      <c r="C113" s="48"/>
    </row>
    <row r="114" spans="1:3" ht="15.75" customHeight="1" x14ac:dyDescent="0.2">
      <c r="A114" s="47"/>
      <c r="B114" s="47"/>
      <c r="C114" s="48"/>
    </row>
    <row r="115" spans="1:3" ht="15.75" customHeight="1" x14ac:dyDescent="0.2">
      <c r="A115" s="47"/>
      <c r="B115" s="47"/>
      <c r="C115" s="48"/>
    </row>
    <row r="116" spans="1:3" ht="15.75" customHeight="1" x14ac:dyDescent="0.2">
      <c r="A116" s="47"/>
      <c r="B116" s="47"/>
      <c r="C116" s="48"/>
    </row>
    <row r="117" spans="1:3" ht="15.75" customHeight="1" x14ac:dyDescent="0.2">
      <c r="A117" s="47"/>
      <c r="B117" s="47"/>
      <c r="C117" s="48"/>
    </row>
    <row r="118" spans="1:3" ht="15.75" customHeight="1" x14ac:dyDescent="0.2">
      <c r="A118" s="47"/>
      <c r="B118" s="47"/>
      <c r="C118" s="48"/>
    </row>
    <row r="119" spans="1:3" ht="15.75" customHeight="1" x14ac:dyDescent="0.2">
      <c r="A119" s="47"/>
      <c r="B119" s="47"/>
      <c r="C119" s="48"/>
    </row>
    <row r="120" spans="1:3" ht="15.75" customHeight="1" x14ac:dyDescent="0.2">
      <c r="A120" s="47"/>
      <c r="B120" s="47"/>
      <c r="C120" s="48"/>
    </row>
    <row r="121" spans="1:3" ht="15.75" customHeight="1" x14ac:dyDescent="0.2">
      <c r="A121" s="47"/>
      <c r="B121" s="47"/>
      <c r="C121" s="48"/>
    </row>
    <row r="122" spans="1:3" ht="15.75" customHeight="1" x14ac:dyDescent="0.2">
      <c r="A122" s="47"/>
      <c r="B122" s="47"/>
      <c r="C122" s="48"/>
    </row>
    <row r="123" spans="1:3" ht="15.75" customHeight="1" x14ac:dyDescent="0.2">
      <c r="A123" s="47"/>
      <c r="B123" s="47"/>
      <c r="C123" s="48"/>
    </row>
    <row r="124" spans="1:3" ht="15.75" customHeight="1" x14ac:dyDescent="0.2">
      <c r="A124" s="47"/>
      <c r="B124" s="47"/>
      <c r="C124" s="48"/>
    </row>
    <row r="125" spans="1:3" ht="15.75" customHeight="1" x14ac:dyDescent="0.2">
      <c r="A125" s="47"/>
      <c r="B125" s="47"/>
      <c r="C125" s="48"/>
    </row>
    <row r="126" spans="1:3" ht="15.75" customHeight="1" x14ac:dyDescent="0.2">
      <c r="A126" s="47"/>
      <c r="B126" s="47"/>
      <c r="C126" s="48"/>
    </row>
    <row r="127" spans="1:3" ht="15.75" customHeight="1" x14ac:dyDescent="0.2">
      <c r="A127" s="47"/>
      <c r="B127" s="47"/>
      <c r="C127" s="48"/>
    </row>
    <row r="128" spans="1:3" ht="15.75" customHeight="1" x14ac:dyDescent="0.2">
      <c r="A128" s="47"/>
      <c r="B128" s="47"/>
      <c r="C128" s="48"/>
    </row>
    <row r="129" spans="1:3" ht="15.75" customHeight="1" x14ac:dyDescent="0.2">
      <c r="A129" s="47"/>
      <c r="B129" s="47"/>
      <c r="C129" s="48"/>
    </row>
    <row r="130" spans="1:3" ht="15.75" customHeight="1" x14ac:dyDescent="0.2">
      <c r="A130" s="47"/>
      <c r="B130" s="47"/>
      <c r="C130" s="48"/>
    </row>
    <row r="131" spans="1:3" ht="15.75" customHeight="1" x14ac:dyDescent="0.2">
      <c r="A131" s="47"/>
      <c r="B131" s="47"/>
      <c r="C131" s="48"/>
    </row>
    <row r="132" spans="1:3" ht="15.75" customHeight="1" x14ac:dyDescent="0.2">
      <c r="A132" s="47"/>
      <c r="B132" s="47"/>
      <c r="C132" s="48"/>
    </row>
    <row r="133" spans="1:3" ht="15.75" customHeight="1" x14ac:dyDescent="0.2">
      <c r="A133" s="47"/>
      <c r="B133" s="47"/>
      <c r="C133" s="48"/>
    </row>
    <row r="134" spans="1:3" ht="15.75" customHeight="1" x14ac:dyDescent="0.2">
      <c r="A134" s="47"/>
      <c r="B134" s="47"/>
      <c r="C134" s="48"/>
    </row>
    <row r="135" spans="1:3" ht="15.75" customHeight="1" x14ac:dyDescent="0.2">
      <c r="A135" s="47"/>
      <c r="B135" s="47"/>
      <c r="C135" s="48"/>
    </row>
    <row r="136" spans="1:3" ht="15.75" customHeight="1" x14ac:dyDescent="0.2">
      <c r="A136" s="47"/>
      <c r="B136" s="47"/>
      <c r="C136" s="48"/>
    </row>
    <row r="137" spans="1:3" ht="15.75" customHeight="1" x14ac:dyDescent="0.2">
      <c r="A137" s="47"/>
      <c r="B137" s="47"/>
      <c r="C137" s="48"/>
    </row>
    <row r="138" spans="1:3" ht="15.75" customHeight="1" x14ac:dyDescent="0.2">
      <c r="A138" s="47"/>
      <c r="B138" s="47"/>
      <c r="C138" s="48"/>
    </row>
    <row r="139" spans="1:3" ht="15.75" customHeight="1" x14ac:dyDescent="0.2">
      <c r="A139" s="47"/>
      <c r="B139" s="47"/>
      <c r="C139" s="48"/>
    </row>
    <row r="140" spans="1:3" ht="15.75" customHeight="1" x14ac:dyDescent="0.2">
      <c r="A140" s="47"/>
      <c r="B140" s="47"/>
      <c r="C140" s="48"/>
    </row>
    <row r="141" spans="1:3" ht="15.75" customHeight="1" x14ac:dyDescent="0.2">
      <c r="A141" s="47"/>
      <c r="B141" s="47"/>
      <c r="C141" s="48"/>
    </row>
    <row r="142" spans="1:3" ht="15.75" customHeight="1" x14ac:dyDescent="0.2">
      <c r="A142" s="47"/>
      <c r="B142" s="47"/>
      <c r="C142" s="48"/>
    </row>
    <row r="143" spans="1:3" ht="15.75" customHeight="1" x14ac:dyDescent="0.2">
      <c r="A143" s="47"/>
      <c r="B143" s="47"/>
      <c r="C143" s="48"/>
    </row>
    <row r="144" spans="1:3" ht="15.75" customHeight="1" x14ac:dyDescent="0.2">
      <c r="A144" s="47"/>
      <c r="B144" s="47"/>
      <c r="C144" s="48"/>
    </row>
    <row r="145" spans="1:3" ht="15.75" customHeight="1" x14ac:dyDescent="0.2">
      <c r="A145" s="47"/>
      <c r="B145" s="47"/>
      <c r="C145" s="48"/>
    </row>
    <row r="146" spans="1:3" ht="15.75" customHeight="1" x14ac:dyDescent="0.2">
      <c r="A146" s="47"/>
      <c r="B146" s="47"/>
      <c r="C146" s="48"/>
    </row>
    <row r="147" spans="1:3" ht="15.75" customHeight="1" x14ac:dyDescent="0.2">
      <c r="A147" s="47"/>
      <c r="B147" s="47"/>
      <c r="C147" s="48"/>
    </row>
    <row r="148" spans="1:3" ht="15.75" customHeight="1" x14ac:dyDescent="0.2">
      <c r="A148" s="47"/>
      <c r="B148" s="47"/>
      <c r="C148" s="48"/>
    </row>
    <row r="149" spans="1:3" ht="15.75" customHeight="1" x14ac:dyDescent="0.2">
      <c r="A149" s="47"/>
      <c r="B149" s="47"/>
      <c r="C149" s="48"/>
    </row>
    <row r="150" spans="1:3" ht="15.75" customHeight="1" x14ac:dyDescent="0.2">
      <c r="A150" s="47"/>
      <c r="B150" s="47"/>
      <c r="C150" s="48"/>
    </row>
    <row r="151" spans="1:3" ht="15.75" customHeight="1" x14ac:dyDescent="0.2">
      <c r="A151" s="47"/>
      <c r="B151" s="47"/>
      <c r="C151" s="48"/>
    </row>
    <row r="152" spans="1:3" ht="15.75" customHeight="1" x14ac:dyDescent="0.2">
      <c r="A152" s="47"/>
      <c r="B152" s="47"/>
      <c r="C152" s="48"/>
    </row>
    <row r="153" spans="1:3" ht="15.75" customHeight="1" x14ac:dyDescent="0.2">
      <c r="A153" s="47"/>
      <c r="B153" s="47"/>
      <c r="C153" s="48"/>
    </row>
    <row r="154" spans="1:3" ht="15.75" customHeight="1" x14ac:dyDescent="0.2">
      <c r="A154" s="47"/>
      <c r="B154" s="47"/>
      <c r="C154" s="48"/>
    </row>
    <row r="155" spans="1:3" ht="15.75" customHeight="1" x14ac:dyDescent="0.2">
      <c r="A155" s="47"/>
      <c r="B155" s="47"/>
      <c r="C155" s="48"/>
    </row>
    <row r="156" spans="1:3" ht="15.75" customHeight="1" x14ac:dyDescent="0.2">
      <c r="A156" s="47"/>
      <c r="B156" s="47"/>
      <c r="C156" s="48"/>
    </row>
    <row r="157" spans="1:3" ht="15.75" customHeight="1" x14ac:dyDescent="0.2">
      <c r="A157" s="47"/>
      <c r="B157" s="47"/>
      <c r="C157" s="48"/>
    </row>
    <row r="158" spans="1:3" ht="15.75" customHeight="1" x14ac:dyDescent="0.2">
      <c r="A158" s="47"/>
      <c r="B158" s="47"/>
      <c r="C158" s="48"/>
    </row>
    <row r="159" spans="1:3" ht="15.75" customHeight="1" x14ac:dyDescent="0.2">
      <c r="A159" s="47"/>
      <c r="B159" s="47"/>
      <c r="C159" s="48"/>
    </row>
    <row r="160" spans="1:3" ht="15.75" customHeight="1" x14ac:dyDescent="0.2">
      <c r="A160" s="47"/>
      <c r="B160" s="47"/>
      <c r="C160" s="48"/>
    </row>
    <row r="161" spans="1:3" ht="15.75" customHeight="1" x14ac:dyDescent="0.2">
      <c r="A161" s="47"/>
      <c r="B161" s="47"/>
      <c r="C161" s="48"/>
    </row>
    <row r="162" spans="1:3" ht="15.75" customHeight="1" x14ac:dyDescent="0.2">
      <c r="A162" s="47"/>
      <c r="B162" s="47"/>
      <c r="C162" s="48"/>
    </row>
    <row r="163" spans="1:3" ht="15.75" customHeight="1" x14ac:dyDescent="0.2">
      <c r="A163" s="47"/>
      <c r="B163" s="47"/>
      <c r="C163" s="48"/>
    </row>
    <row r="164" spans="1:3" ht="15.75" customHeight="1" x14ac:dyDescent="0.2">
      <c r="A164" s="47"/>
      <c r="B164" s="47"/>
      <c r="C164" s="48"/>
    </row>
    <row r="165" spans="1:3" ht="15.75" customHeight="1" x14ac:dyDescent="0.2">
      <c r="A165" s="47"/>
      <c r="B165" s="47"/>
      <c r="C165" s="48"/>
    </row>
    <row r="166" spans="1:3" ht="15.75" customHeight="1" x14ac:dyDescent="0.2">
      <c r="A166" s="47"/>
      <c r="B166" s="47"/>
      <c r="C166" s="48"/>
    </row>
    <row r="167" spans="1:3" ht="15.75" customHeight="1" x14ac:dyDescent="0.2">
      <c r="A167" s="47"/>
      <c r="B167" s="47"/>
      <c r="C167" s="48"/>
    </row>
    <row r="168" spans="1:3" ht="15.75" customHeight="1" x14ac:dyDescent="0.2">
      <c r="A168" s="47"/>
      <c r="B168" s="47"/>
      <c r="C168" s="48"/>
    </row>
    <row r="169" spans="1:3" ht="15.75" customHeight="1" x14ac:dyDescent="0.2">
      <c r="A169" s="47"/>
      <c r="B169" s="47"/>
      <c r="C169" s="48"/>
    </row>
    <row r="170" spans="1:3" ht="15.75" customHeight="1" x14ac:dyDescent="0.2">
      <c r="A170" s="47"/>
      <c r="B170" s="47"/>
      <c r="C170" s="48"/>
    </row>
    <row r="171" spans="1:3" ht="15.75" customHeight="1" x14ac:dyDescent="0.2">
      <c r="A171" s="47"/>
      <c r="B171" s="47"/>
      <c r="C171" s="48"/>
    </row>
    <row r="172" spans="1:3" ht="15.75" customHeight="1" x14ac:dyDescent="0.2">
      <c r="A172" s="47"/>
      <c r="B172" s="47"/>
      <c r="C172" s="48"/>
    </row>
    <row r="173" spans="1:3" ht="15.75" customHeight="1" x14ac:dyDescent="0.2">
      <c r="A173" s="47"/>
      <c r="B173" s="47"/>
      <c r="C173" s="48"/>
    </row>
    <row r="174" spans="1:3" ht="15.75" customHeight="1" x14ac:dyDescent="0.2">
      <c r="A174" s="47"/>
      <c r="B174" s="47"/>
      <c r="C174" s="48"/>
    </row>
    <row r="175" spans="1:3" ht="15.75" customHeight="1" x14ac:dyDescent="0.2">
      <c r="A175" s="47"/>
      <c r="B175" s="47"/>
      <c r="C175" s="48"/>
    </row>
    <row r="176" spans="1:3" ht="15.75" customHeight="1" x14ac:dyDescent="0.2">
      <c r="A176" s="47"/>
      <c r="B176" s="47"/>
      <c r="C176" s="48"/>
    </row>
    <row r="177" spans="1:3" ht="15.75" customHeight="1" x14ac:dyDescent="0.2">
      <c r="A177" s="47"/>
      <c r="B177" s="47"/>
      <c r="C177" s="48"/>
    </row>
    <row r="178" spans="1:3" ht="15.75" customHeight="1" x14ac:dyDescent="0.2">
      <c r="A178" s="47"/>
      <c r="B178" s="47"/>
      <c r="C178" s="48"/>
    </row>
    <row r="179" spans="1:3" ht="15.75" customHeight="1" x14ac:dyDescent="0.2">
      <c r="A179" s="47"/>
      <c r="B179" s="47"/>
      <c r="C179" s="48"/>
    </row>
    <row r="180" spans="1:3" ht="15.75" customHeight="1" x14ac:dyDescent="0.2">
      <c r="A180" s="47"/>
      <c r="B180" s="47"/>
      <c r="C180" s="48"/>
    </row>
    <row r="181" spans="1:3" ht="15.75" customHeight="1" x14ac:dyDescent="0.2">
      <c r="A181" s="47"/>
      <c r="B181" s="47"/>
      <c r="C181" s="48"/>
    </row>
    <row r="182" spans="1:3" ht="15.75" customHeight="1" x14ac:dyDescent="0.2">
      <c r="A182" s="47"/>
      <c r="B182" s="47"/>
      <c r="C182" s="48"/>
    </row>
    <row r="183" spans="1:3" ht="15.75" customHeight="1" x14ac:dyDescent="0.2">
      <c r="A183" s="47"/>
      <c r="B183" s="47"/>
      <c r="C183" s="48"/>
    </row>
    <row r="184" spans="1:3" ht="15.75" customHeight="1" x14ac:dyDescent="0.2">
      <c r="A184" s="47"/>
      <c r="B184" s="47"/>
      <c r="C184" s="48"/>
    </row>
    <row r="185" spans="1:3" ht="15.75" customHeight="1" x14ac:dyDescent="0.2">
      <c r="A185" s="47"/>
      <c r="B185" s="47"/>
      <c r="C185" s="48"/>
    </row>
    <row r="186" spans="1:3" ht="15.75" customHeight="1" x14ac:dyDescent="0.2">
      <c r="A186" s="47"/>
      <c r="B186" s="47"/>
      <c r="C186" s="48"/>
    </row>
    <row r="187" spans="1:3" ht="15.75" customHeight="1" x14ac:dyDescent="0.2">
      <c r="A187" s="47"/>
      <c r="B187" s="47"/>
      <c r="C187" s="48"/>
    </row>
    <row r="188" spans="1:3" ht="15.75" customHeight="1" x14ac:dyDescent="0.2">
      <c r="A188" s="47"/>
      <c r="B188" s="47"/>
      <c r="C188" s="48"/>
    </row>
    <row r="189" spans="1:3" ht="15.75" customHeight="1" x14ac:dyDescent="0.2">
      <c r="A189" s="47"/>
      <c r="B189" s="47"/>
      <c r="C189" s="48"/>
    </row>
    <row r="190" spans="1:3" ht="15.75" customHeight="1" x14ac:dyDescent="0.2">
      <c r="A190" s="47"/>
      <c r="B190" s="47"/>
      <c r="C190" s="48"/>
    </row>
    <row r="191" spans="1:3" ht="15.75" customHeight="1" x14ac:dyDescent="0.2">
      <c r="A191" s="47"/>
      <c r="B191" s="47"/>
      <c r="C191" s="48"/>
    </row>
    <row r="192" spans="1:3" ht="15.75" customHeight="1" x14ac:dyDescent="0.2">
      <c r="A192" s="47"/>
      <c r="B192" s="47"/>
      <c r="C192" s="48"/>
    </row>
    <row r="193" spans="1:3" ht="15.75" customHeight="1" x14ac:dyDescent="0.2">
      <c r="A193" s="47"/>
      <c r="B193" s="47"/>
      <c r="C193" s="48"/>
    </row>
    <row r="194" spans="1:3" ht="15.75" customHeight="1" x14ac:dyDescent="0.2">
      <c r="A194" s="47"/>
      <c r="B194" s="47"/>
      <c r="C194" s="48"/>
    </row>
    <row r="195" spans="1:3" ht="15.75" customHeight="1" x14ac:dyDescent="0.2">
      <c r="A195" s="47"/>
      <c r="B195" s="47"/>
      <c r="C195" s="48"/>
    </row>
    <row r="196" spans="1:3" ht="15.75" customHeight="1" x14ac:dyDescent="0.2">
      <c r="A196" s="47"/>
      <c r="B196" s="47"/>
      <c r="C196" s="48"/>
    </row>
    <row r="197" spans="1:3" ht="15.75" customHeight="1" x14ac:dyDescent="0.2">
      <c r="A197" s="47"/>
      <c r="B197" s="47"/>
      <c r="C197" s="48"/>
    </row>
    <row r="198" spans="1:3" ht="15.75" customHeight="1" x14ac:dyDescent="0.2">
      <c r="A198" s="47"/>
      <c r="B198" s="47"/>
      <c r="C198" s="48"/>
    </row>
    <row r="199" spans="1:3" ht="15.75" customHeight="1" x14ac:dyDescent="0.2">
      <c r="A199" s="47"/>
      <c r="B199" s="47"/>
      <c r="C199" s="48"/>
    </row>
    <row r="200" spans="1:3" ht="15.75" customHeight="1" x14ac:dyDescent="0.2">
      <c r="A200" s="47"/>
      <c r="B200" s="47"/>
      <c r="C200" s="48"/>
    </row>
    <row r="201" spans="1:3" ht="15.75" customHeight="1" x14ac:dyDescent="0.2">
      <c r="A201" s="47"/>
      <c r="B201" s="47"/>
      <c r="C201" s="48"/>
    </row>
    <row r="202" spans="1:3" ht="15.75" customHeight="1" x14ac:dyDescent="0.2">
      <c r="A202" s="47"/>
      <c r="B202" s="47"/>
      <c r="C202" s="48"/>
    </row>
    <row r="203" spans="1:3" ht="15.75" customHeight="1" x14ac:dyDescent="0.2">
      <c r="A203" s="47"/>
      <c r="B203" s="47"/>
      <c r="C203" s="48"/>
    </row>
    <row r="204" spans="1:3" ht="15.75" customHeight="1" x14ac:dyDescent="0.2">
      <c r="A204" s="47"/>
      <c r="B204" s="47"/>
      <c r="C204" s="48"/>
    </row>
    <row r="205" spans="1:3" ht="15.75" customHeight="1" x14ac:dyDescent="0.2">
      <c r="A205" s="47"/>
      <c r="B205" s="47"/>
      <c r="C205" s="48"/>
    </row>
    <row r="206" spans="1:3" ht="15.75" customHeight="1" x14ac:dyDescent="0.2">
      <c r="A206" s="47"/>
      <c r="B206" s="47"/>
      <c r="C206" s="48"/>
    </row>
    <row r="207" spans="1:3" ht="15.75" customHeight="1" x14ac:dyDescent="0.2">
      <c r="A207" s="47"/>
      <c r="B207" s="47"/>
      <c r="C207" s="48"/>
    </row>
    <row r="208" spans="1:3" ht="15.75" customHeight="1" x14ac:dyDescent="0.2">
      <c r="A208" s="47"/>
      <c r="B208" s="47"/>
      <c r="C208" s="48"/>
    </row>
    <row r="209" spans="1:3" ht="15.75" customHeight="1" x14ac:dyDescent="0.2">
      <c r="A209" s="47"/>
      <c r="B209" s="47"/>
      <c r="C209" s="48"/>
    </row>
    <row r="210" spans="1:3" ht="15.75" customHeight="1" x14ac:dyDescent="0.2">
      <c r="A210" s="47"/>
      <c r="B210" s="47"/>
      <c r="C210" s="48"/>
    </row>
    <row r="211" spans="1:3" ht="15.75" customHeight="1" x14ac:dyDescent="0.2">
      <c r="A211" s="47"/>
      <c r="B211" s="47"/>
      <c r="C211" s="48"/>
    </row>
    <row r="212" spans="1:3" ht="15.75" customHeight="1" x14ac:dyDescent="0.2">
      <c r="A212" s="47"/>
      <c r="B212" s="47"/>
      <c r="C212" s="48"/>
    </row>
    <row r="213" spans="1:3" ht="15.75" customHeight="1" x14ac:dyDescent="0.2">
      <c r="A213" s="47"/>
      <c r="B213" s="47"/>
      <c r="C213" s="48"/>
    </row>
    <row r="214" spans="1:3" ht="15.75" customHeight="1" x14ac:dyDescent="0.2">
      <c r="A214" s="47"/>
      <c r="B214" s="47"/>
      <c r="C214" s="48"/>
    </row>
    <row r="215" spans="1:3" ht="15.75" customHeight="1" x14ac:dyDescent="0.2">
      <c r="A215" s="47"/>
      <c r="B215" s="47"/>
      <c r="C215" s="48"/>
    </row>
    <row r="216" spans="1:3" ht="15.75" customHeight="1" x14ac:dyDescent="0.2">
      <c r="A216" s="47"/>
      <c r="B216" s="47"/>
      <c r="C216" s="48"/>
    </row>
    <row r="217" spans="1:3" ht="15.75" customHeight="1" x14ac:dyDescent="0.2">
      <c r="A217" s="47"/>
      <c r="B217" s="47"/>
      <c r="C217" s="48"/>
    </row>
    <row r="218" spans="1:3" ht="15.75" customHeight="1" x14ac:dyDescent="0.2">
      <c r="A218" s="47"/>
      <c r="B218" s="47"/>
      <c r="C218" s="48"/>
    </row>
    <row r="219" spans="1:3" ht="15.75" customHeight="1" x14ac:dyDescent="0.2">
      <c r="A219" s="47"/>
      <c r="B219" s="47"/>
      <c r="C219" s="48"/>
    </row>
    <row r="220" spans="1:3" ht="15.75" customHeight="1" x14ac:dyDescent="0.2">
      <c r="A220" s="47"/>
      <c r="B220" s="47"/>
      <c r="C220" s="48"/>
    </row>
    <row r="221" spans="1:3" ht="15.75" customHeight="1" x14ac:dyDescent="0.2">
      <c r="A221" s="47"/>
      <c r="B221" s="47"/>
      <c r="C221" s="48"/>
    </row>
    <row r="222" spans="1:3" ht="15.75" customHeight="1" x14ac:dyDescent="0.2">
      <c r="A222" s="47"/>
      <c r="B222" s="47"/>
      <c r="C222" s="48"/>
    </row>
    <row r="223" spans="1:3" ht="15.75" customHeight="1" x14ac:dyDescent="0.2">
      <c r="A223" s="47"/>
      <c r="B223" s="47"/>
      <c r="C223" s="48"/>
    </row>
    <row r="224" spans="1:3" ht="15.75" customHeight="1" x14ac:dyDescent="0.2">
      <c r="A224" s="47"/>
      <c r="B224" s="47"/>
      <c r="C224" s="48"/>
    </row>
    <row r="225" spans="1:3" ht="15.75" customHeight="1" x14ac:dyDescent="0.2">
      <c r="A225" s="47"/>
      <c r="B225" s="47"/>
      <c r="C225" s="48"/>
    </row>
    <row r="226" spans="1:3" ht="15.75" customHeight="1" x14ac:dyDescent="0.2">
      <c r="A226" s="47"/>
      <c r="B226" s="47"/>
      <c r="C226" s="48"/>
    </row>
    <row r="227" spans="1:3" ht="15.75" customHeight="1" x14ac:dyDescent="0.2">
      <c r="A227" s="47"/>
      <c r="B227" s="47"/>
      <c r="C227" s="48"/>
    </row>
    <row r="228" spans="1:3" ht="15.75" customHeight="1" x14ac:dyDescent="0.2">
      <c r="A228" s="47"/>
      <c r="B228" s="47"/>
      <c r="C228" s="48"/>
    </row>
    <row r="229" spans="1:3" ht="15.75" customHeight="1" x14ac:dyDescent="0.2">
      <c r="A229" s="47"/>
      <c r="B229" s="47"/>
      <c r="C229" s="48"/>
    </row>
    <row r="230" spans="1:3" ht="15.75" customHeight="1" x14ac:dyDescent="0.2">
      <c r="A230" s="47"/>
      <c r="B230" s="47"/>
      <c r="C230" s="48"/>
    </row>
    <row r="231" spans="1:3" ht="15.75" customHeight="1" x14ac:dyDescent="0.2">
      <c r="A231" s="47"/>
      <c r="B231" s="47"/>
      <c r="C231" s="48"/>
    </row>
    <row r="232" spans="1:3" ht="15.75" customHeight="1" x14ac:dyDescent="0.2">
      <c r="A232" s="47"/>
      <c r="B232" s="47"/>
      <c r="C232" s="48"/>
    </row>
    <row r="233" spans="1:3" ht="15.75" customHeight="1" x14ac:dyDescent="0.2">
      <c r="A233" s="47"/>
      <c r="B233" s="47"/>
      <c r="C233" s="48"/>
    </row>
    <row r="234" spans="1:3" ht="15.75" customHeight="1" x14ac:dyDescent="0.2">
      <c r="A234" s="47"/>
      <c r="B234" s="47"/>
      <c r="C234" s="48"/>
    </row>
    <row r="235" spans="1:3" ht="15.75" customHeight="1" x14ac:dyDescent="0.2">
      <c r="A235" s="47"/>
      <c r="B235" s="47"/>
      <c r="C235" s="48"/>
    </row>
    <row r="236" spans="1:3" ht="15.75" customHeight="1" x14ac:dyDescent="0.2">
      <c r="A236" s="47"/>
      <c r="B236" s="47"/>
      <c r="C236" s="48"/>
    </row>
    <row r="237" spans="1:3" ht="15.75" customHeight="1" x14ac:dyDescent="0.2">
      <c r="A237" s="47"/>
      <c r="B237" s="47"/>
      <c r="C237" s="48"/>
    </row>
    <row r="238" spans="1:3" ht="15.75" customHeight="1" x14ac:dyDescent="0.2">
      <c r="A238" s="47"/>
      <c r="B238" s="47"/>
      <c r="C238" s="48"/>
    </row>
    <row r="239" spans="1:3" ht="15.75" customHeight="1" x14ac:dyDescent="0.2">
      <c r="A239" s="47"/>
      <c r="B239" s="47"/>
      <c r="C239" s="48"/>
    </row>
    <row r="240" spans="1:3" ht="15.75" customHeight="1" x14ac:dyDescent="0.2">
      <c r="A240" s="47"/>
      <c r="B240" s="47"/>
      <c r="C240" s="48"/>
    </row>
    <row r="241" spans="1:3" ht="15.75" customHeight="1" x14ac:dyDescent="0.2">
      <c r="A241" s="47"/>
      <c r="B241" s="47"/>
      <c r="C241" s="48"/>
    </row>
    <row r="242" spans="1:3" ht="15.75" customHeight="1" x14ac:dyDescent="0.2">
      <c r="A242" s="47"/>
      <c r="B242" s="47"/>
      <c r="C242" s="48"/>
    </row>
    <row r="243" spans="1:3" ht="15.75" customHeight="1" x14ac:dyDescent="0.2">
      <c r="A243" s="47"/>
      <c r="B243" s="47"/>
      <c r="C243" s="48"/>
    </row>
    <row r="244" spans="1:3" ht="15.75" customHeight="1" x14ac:dyDescent="0.2">
      <c r="A244" s="47"/>
      <c r="B244" s="47"/>
      <c r="C244" s="48"/>
    </row>
    <row r="245" spans="1:3" ht="15.75" customHeight="1" x14ac:dyDescent="0.2">
      <c r="A245" s="47"/>
      <c r="B245" s="47"/>
      <c r="C245" s="48"/>
    </row>
    <row r="246" spans="1:3" ht="15.75" customHeight="1" x14ac:dyDescent="0.2">
      <c r="A246" s="47"/>
      <c r="B246" s="47"/>
      <c r="C246" s="48"/>
    </row>
    <row r="247" spans="1:3" ht="15.75" customHeight="1" x14ac:dyDescent="0.2">
      <c r="A247" s="47"/>
      <c r="B247" s="47"/>
      <c r="C247" s="48"/>
    </row>
    <row r="248" spans="1:3" ht="15.75" customHeight="1" x14ac:dyDescent="0.2">
      <c r="A248" s="47"/>
      <c r="B248" s="47"/>
      <c r="C248" s="48"/>
    </row>
    <row r="249" spans="1:3" ht="15.75" customHeight="1" x14ac:dyDescent="0.2">
      <c r="A249" s="47"/>
      <c r="B249" s="47"/>
      <c r="C249" s="48"/>
    </row>
    <row r="250" spans="1:3" ht="15.75" customHeight="1" x14ac:dyDescent="0.2">
      <c r="A250" s="47"/>
      <c r="B250" s="47"/>
      <c r="C250" s="48"/>
    </row>
    <row r="251" spans="1:3" ht="15.75" customHeight="1" x14ac:dyDescent="0.2">
      <c r="A251" s="47"/>
      <c r="B251" s="47"/>
      <c r="C251" s="48"/>
    </row>
    <row r="252" spans="1:3" ht="15.75" customHeight="1" x14ac:dyDescent="0.2">
      <c r="A252" s="47"/>
      <c r="B252" s="47"/>
      <c r="C252" s="48"/>
    </row>
    <row r="253" spans="1:3" ht="15.75" customHeight="1" x14ac:dyDescent="0.2">
      <c r="A253" s="47"/>
      <c r="B253" s="47"/>
      <c r="C253" s="48"/>
    </row>
    <row r="254" spans="1:3" ht="15.75" customHeight="1" x14ac:dyDescent="0.2">
      <c r="A254" s="47"/>
      <c r="B254" s="47"/>
      <c r="C254" s="48"/>
    </row>
    <row r="255" spans="1:3" ht="15.75" customHeight="1" x14ac:dyDescent="0.2">
      <c r="A255" s="47"/>
      <c r="B255" s="47"/>
      <c r="C255" s="48"/>
    </row>
    <row r="256" spans="1:3" ht="15.75" customHeight="1" x14ac:dyDescent="0.2">
      <c r="A256" s="47"/>
      <c r="B256" s="47"/>
      <c r="C256" s="48"/>
    </row>
    <row r="257" spans="1:3" ht="15.75" customHeight="1" x14ac:dyDescent="0.2">
      <c r="A257" s="47"/>
      <c r="B257" s="47"/>
      <c r="C257" s="48"/>
    </row>
    <row r="258" spans="1:3" ht="15.75" customHeight="1" x14ac:dyDescent="0.2">
      <c r="A258" s="47"/>
      <c r="B258" s="47"/>
      <c r="C258" s="48"/>
    </row>
    <row r="259" spans="1:3" ht="15.75" customHeight="1" x14ac:dyDescent="0.2">
      <c r="A259" s="47"/>
      <c r="B259" s="47"/>
      <c r="C259" s="48"/>
    </row>
    <row r="260" spans="1:3" ht="15.75" customHeight="1" x14ac:dyDescent="0.2">
      <c r="A260" s="47"/>
      <c r="B260" s="47"/>
      <c r="C260" s="48"/>
    </row>
    <row r="261" spans="1:3" ht="15.75" customHeight="1" x14ac:dyDescent="0.2">
      <c r="A261" s="47"/>
      <c r="B261" s="47"/>
      <c r="C261" s="48"/>
    </row>
    <row r="262" spans="1:3" ht="15.75" customHeight="1" x14ac:dyDescent="0.2">
      <c r="A262" s="47"/>
      <c r="B262" s="47"/>
      <c r="C262" s="48"/>
    </row>
    <row r="263" spans="1:3" ht="15.75" customHeight="1" x14ac:dyDescent="0.2">
      <c r="A263" s="47"/>
      <c r="B263" s="47"/>
      <c r="C263" s="48"/>
    </row>
    <row r="264" spans="1:3" ht="15.75" customHeight="1" x14ac:dyDescent="0.2">
      <c r="A264" s="47"/>
      <c r="B264" s="47"/>
      <c r="C264" s="48"/>
    </row>
    <row r="265" spans="1:3" ht="15.75" customHeight="1" x14ac:dyDescent="0.2">
      <c r="A265" s="47"/>
      <c r="B265" s="47"/>
      <c r="C265" s="48"/>
    </row>
    <row r="266" spans="1:3" ht="15.75" customHeight="1" x14ac:dyDescent="0.2">
      <c r="A266" s="47"/>
      <c r="B266" s="47"/>
      <c r="C266" s="48"/>
    </row>
    <row r="267" spans="1:3" ht="15.75" customHeight="1" x14ac:dyDescent="0.2">
      <c r="A267" s="47"/>
      <c r="B267" s="47"/>
      <c r="C267" s="48"/>
    </row>
    <row r="268" spans="1:3" ht="15.75" customHeight="1" x14ac:dyDescent="0.2">
      <c r="A268" s="47"/>
      <c r="B268" s="47"/>
      <c r="C268" s="48"/>
    </row>
    <row r="269" spans="1:3" ht="15.75" customHeight="1" x14ac:dyDescent="0.2">
      <c r="A269" s="47"/>
      <c r="B269" s="47"/>
      <c r="C269" s="48"/>
    </row>
    <row r="270" spans="1:3" ht="15.75" customHeight="1" x14ac:dyDescent="0.2">
      <c r="A270" s="47"/>
      <c r="B270" s="47"/>
      <c r="C270" s="48"/>
    </row>
    <row r="271" spans="1:3" ht="15.75" customHeight="1" x14ac:dyDescent="0.2">
      <c r="A271" s="47"/>
      <c r="B271" s="47"/>
      <c r="C271" s="48"/>
    </row>
    <row r="272" spans="1:3" ht="15.75" customHeight="1" x14ac:dyDescent="0.2">
      <c r="A272" s="47"/>
      <c r="B272" s="47"/>
      <c r="C272" s="48"/>
    </row>
    <row r="273" spans="1:3" ht="15.75" customHeight="1" x14ac:dyDescent="0.2">
      <c r="A273" s="47"/>
      <c r="B273" s="47"/>
      <c r="C273" s="48"/>
    </row>
    <row r="274" spans="1:3" ht="15.75" customHeight="1" x14ac:dyDescent="0.2">
      <c r="A274" s="47"/>
      <c r="B274" s="47"/>
      <c r="C274" s="48"/>
    </row>
    <row r="275" spans="1:3" ht="15.75" customHeight="1" x14ac:dyDescent="0.2">
      <c r="A275" s="47"/>
      <c r="B275" s="47"/>
      <c r="C275" s="48"/>
    </row>
    <row r="276" spans="1:3" ht="15.75" customHeight="1" x14ac:dyDescent="0.2">
      <c r="A276" s="47"/>
      <c r="B276" s="47"/>
      <c r="C276" s="48"/>
    </row>
    <row r="277" spans="1:3" ht="15.75" customHeight="1" x14ac:dyDescent="0.2">
      <c r="A277" s="47"/>
      <c r="B277" s="47"/>
      <c r="C277" s="48"/>
    </row>
    <row r="278" spans="1:3" ht="15.75" customHeight="1" x14ac:dyDescent="0.2">
      <c r="A278" s="47"/>
      <c r="B278" s="47"/>
      <c r="C278" s="48"/>
    </row>
    <row r="279" spans="1:3" ht="15.75" customHeight="1" x14ac:dyDescent="0.2">
      <c r="A279" s="47"/>
      <c r="B279" s="47"/>
      <c r="C279" s="48"/>
    </row>
    <row r="280" spans="1:3" ht="15.75" customHeight="1" x14ac:dyDescent="0.2">
      <c r="A280" s="47"/>
      <c r="B280" s="47"/>
      <c r="C280" s="48"/>
    </row>
    <row r="281" spans="1:3" ht="15.75" customHeight="1" x14ac:dyDescent="0.2">
      <c r="A281" s="47"/>
      <c r="B281" s="47"/>
      <c r="C281" s="48"/>
    </row>
    <row r="282" spans="1:3" ht="15.75" customHeight="1" x14ac:dyDescent="0.2">
      <c r="A282" s="47"/>
      <c r="B282" s="47"/>
      <c r="C282" s="48"/>
    </row>
    <row r="283" spans="1:3" ht="15.75" customHeight="1" x14ac:dyDescent="0.2">
      <c r="A283" s="47"/>
      <c r="B283" s="47"/>
      <c r="C283" s="48"/>
    </row>
    <row r="284" spans="1:3" ht="15.75" customHeight="1" x14ac:dyDescent="0.2">
      <c r="A284" s="47"/>
      <c r="B284" s="47"/>
      <c r="C284" s="48"/>
    </row>
    <row r="285" spans="1:3" ht="15.75" customHeight="1" x14ac:dyDescent="0.2">
      <c r="A285" s="47"/>
      <c r="B285" s="47"/>
      <c r="C285" s="48"/>
    </row>
    <row r="286" spans="1:3" ht="15.75" customHeight="1" x14ac:dyDescent="0.2">
      <c r="A286" s="47"/>
      <c r="B286" s="47"/>
      <c r="C286" s="48"/>
    </row>
    <row r="287" spans="1:3" ht="15.75" customHeight="1" x14ac:dyDescent="0.2">
      <c r="A287" s="47"/>
      <c r="B287" s="47"/>
      <c r="C287" s="48"/>
    </row>
    <row r="288" spans="1:3" ht="15.75" customHeight="1" x14ac:dyDescent="0.2">
      <c r="A288" s="47"/>
      <c r="B288" s="47"/>
      <c r="C288" s="48"/>
    </row>
    <row r="289" spans="1:3" ht="15.75" customHeight="1" x14ac:dyDescent="0.2">
      <c r="A289" s="47"/>
      <c r="B289" s="47"/>
      <c r="C289" s="48"/>
    </row>
    <row r="290" spans="1:3" ht="15.75" customHeight="1" x14ac:dyDescent="0.2">
      <c r="A290" s="47"/>
      <c r="B290" s="47"/>
      <c r="C290" s="48"/>
    </row>
    <row r="291" spans="1:3" ht="15.75" customHeight="1" x14ac:dyDescent="0.2">
      <c r="A291" s="47"/>
      <c r="B291" s="47"/>
      <c r="C291" s="48"/>
    </row>
    <row r="292" spans="1:3" ht="15.75" customHeight="1" x14ac:dyDescent="0.2">
      <c r="A292" s="47"/>
      <c r="B292" s="47"/>
      <c r="C292" s="48"/>
    </row>
    <row r="293" spans="1:3" ht="15.75" customHeight="1" x14ac:dyDescent="0.2">
      <c r="A293" s="47"/>
      <c r="B293" s="47"/>
      <c r="C293" s="48"/>
    </row>
    <row r="294" spans="1:3" ht="15.75" customHeight="1" x14ac:dyDescent="0.2">
      <c r="A294" s="47"/>
      <c r="B294" s="47"/>
      <c r="C294" s="48"/>
    </row>
    <row r="295" spans="1:3" ht="15.75" customHeight="1" x14ac:dyDescent="0.2">
      <c r="A295" s="47"/>
      <c r="B295" s="47"/>
      <c r="C295" s="48"/>
    </row>
    <row r="296" spans="1:3" ht="15.75" customHeight="1" x14ac:dyDescent="0.2">
      <c r="A296" s="47"/>
      <c r="B296" s="47"/>
      <c r="C296" s="48"/>
    </row>
    <row r="297" spans="1:3" ht="15.75" customHeight="1" x14ac:dyDescent="0.2">
      <c r="A297" s="47"/>
      <c r="B297" s="47"/>
      <c r="C297" s="48"/>
    </row>
    <row r="298" spans="1:3" ht="15.75" customHeight="1" x14ac:dyDescent="0.2">
      <c r="A298" s="47"/>
      <c r="B298" s="47"/>
      <c r="C298" s="48"/>
    </row>
    <row r="299" spans="1:3" ht="15.75" customHeight="1" x14ac:dyDescent="0.2">
      <c r="A299" s="47"/>
      <c r="B299" s="47"/>
      <c r="C299" s="48"/>
    </row>
    <row r="300" spans="1:3" ht="15.75" customHeight="1" x14ac:dyDescent="0.2">
      <c r="A300" s="47"/>
      <c r="B300" s="47"/>
      <c r="C300" s="48"/>
    </row>
    <row r="301" spans="1:3" ht="15.75" customHeight="1" x14ac:dyDescent="0.2">
      <c r="A301" s="47"/>
      <c r="B301" s="47"/>
      <c r="C301" s="48"/>
    </row>
    <row r="302" spans="1:3" ht="15.75" customHeight="1" x14ac:dyDescent="0.2">
      <c r="A302" s="47"/>
      <c r="B302" s="47"/>
      <c r="C302" s="48"/>
    </row>
    <row r="303" spans="1:3" ht="15.75" customHeight="1" x14ac:dyDescent="0.2">
      <c r="A303" s="47"/>
      <c r="B303" s="47"/>
      <c r="C303" s="48"/>
    </row>
    <row r="304" spans="1:3" ht="15.75" customHeight="1" x14ac:dyDescent="0.2">
      <c r="A304" s="47"/>
      <c r="B304" s="47"/>
      <c r="C304" s="48"/>
    </row>
    <row r="305" spans="1:3" ht="15.75" customHeight="1" x14ac:dyDescent="0.2">
      <c r="A305" s="47"/>
      <c r="B305" s="47"/>
      <c r="C305" s="48"/>
    </row>
    <row r="306" spans="1:3" ht="15.75" customHeight="1" x14ac:dyDescent="0.2">
      <c r="A306" s="47"/>
      <c r="B306" s="47"/>
      <c r="C306" s="48"/>
    </row>
    <row r="307" spans="1:3" ht="15.75" customHeight="1" x14ac:dyDescent="0.2">
      <c r="A307" s="47"/>
      <c r="B307" s="47"/>
      <c r="C307" s="48"/>
    </row>
    <row r="308" spans="1:3" ht="15.75" customHeight="1" x14ac:dyDescent="0.2">
      <c r="A308" s="47"/>
      <c r="B308" s="47"/>
      <c r="C308" s="48"/>
    </row>
    <row r="309" spans="1:3" ht="15.75" customHeight="1" x14ac:dyDescent="0.2">
      <c r="A309" s="47"/>
      <c r="B309" s="47"/>
      <c r="C309" s="48"/>
    </row>
    <row r="310" spans="1:3" ht="15.75" customHeight="1" x14ac:dyDescent="0.2">
      <c r="A310" s="47"/>
      <c r="B310" s="47"/>
      <c r="C310" s="48"/>
    </row>
    <row r="311" spans="1:3" ht="15.75" customHeight="1" x14ac:dyDescent="0.2">
      <c r="A311" s="47"/>
      <c r="B311" s="47"/>
      <c r="C311" s="48"/>
    </row>
    <row r="312" spans="1:3" ht="15.75" customHeight="1" x14ac:dyDescent="0.2">
      <c r="A312" s="47"/>
      <c r="B312" s="47"/>
      <c r="C312" s="48"/>
    </row>
    <row r="313" spans="1:3" ht="15.75" customHeight="1" x14ac:dyDescent="0.2">
      <c r="A313" s="47"/>
      <c r="B313" s="47"/>
      <c r="C313" s="48"/>
    </row>
    <row r="314" spans="1:3" ht="15.75" customHeight="1" x14ac:dyDescent="0.2">
      <c r="A314" s="47"/>
      <c r="B314" s="47"/>
      <c r="C314" s="48"/>
    </row>
    <row r="315" spans="1:3" ht="15.75" customHeight="1" x14ac:dyDescent="0.2">
      <c r="A315" s="47"/>
      <c r="B315" s="47"/>
      <c r="C315" s="48"/>
    </row>
    <row r="316" spans="1:3" ht="15.75" customHeight="1" x14ac:dyDescent="0.2">
      <c r="A316" s="47"/>
      <c r="B316" s="47"/>
      <c r="C316" s="48"/>
    </row>
    <row r="317" spans="1:3" ht="15.75" customHeight="1" x14ac:dyDescent="0.2">
      <c r="A317" s="47"/>
      <c r="B317" s="47"/>
      <c r="C317" s="48"/>
    </row>
    <row r="318" spans="1:3" ht="15.75" customHeight="1" x14ac:dyDescent="0.2">
      <c r="A318" s="47"/>
      <c r="B318" s="47"/>
      <c r="C318" s="48"/>
    </row>
    <row r="319" spans="1:3" ht="15.75" customHeight="1" x14ac:dyDescent="0.2">
      <c r="A319" s="47"/>
      <c r="B319" s="47"/>
      <c r="C319" s="48"/>
    </row>
    <row r="320" spans="1:3" ht="15.75" customHeight="1" x14ac:dyDescent="0.2">
      <c r="A320" s="47"/>
      <c r="B320" s="47"/>
      <c r="C320" s="48"/>
    </row>
    <row r="321" spans="1:3" ht="15.75" customHeight="1" x14ac:dyDescent="0.2">
      <c r="A321" s="47"/>
      <c r="B321" s="47"/>
      <c r="C321" s="48"/>
    </row>
    <row r="322" spans="1:3" ht="15.75" customHeight="1" x14ac:dyDescent="0.2">
      <c r="A322" s="47"/>
      <c r="B322" s="47"/>
      <c r="C322" s="48"/>
    </row>
    <row r="323" spans="1:3" ht="15.75" customHeight="1" x14ac:dyDescent="0.2">
      <c r="A323" s="47"/>
      <c r="B323" s="47"/>
      <c r="C323" s="48"/>
    </row>
    <row r="324" spans="1:3" ht="15.75" customHeight="1" x14ac:dyDescent="0.2">
      <c r="A324" s="47"/>
      <c r="B324" s="47"/>
      <c r="C324" s="48"/>
    </row>
    <row r="325" spans="1:3" ht="15.75" customHeight="1" x14ac:dyDescent="0.2">
      <c r="A325" s="47"/>
      <c r="B325" s="47"/>
      <c r="C325" s="48"/>
    </row>
    <row r="326" spans="1:3" ht="15.75" customHeight="1" x14ac:dyDescent="0.2">
      <c r="A326" s="47"/>
      <c r="B326" s="47"/>
      <c r="C326" s="48"/>
    </row>
    <row r="327" spans="1:3" ht="15.75" customHeight="1" x14ac:dyDescent="0.2">
      <c r="A327" s="47"/>
      <c r="B327" s="47"/>
      <c r="C327" s="48"/>
    </row>
    <row r="328" spans="1:3" ht="15.75" customHeight="1" x14ac:dyDescent="0.2">
      <c r="A328" s="47"/>
      <c r="B328" s="47"/>
      <c r="C328" s="48"/>
    </row>
    <row r="329" spans="1:3" ht="15.75" customHeight="1" x14ac:dyDescent="0.2">
      <c r="A329" s="47"/>
      <c r="B329" s="47"/>
      <c r="C329" s="48"/>
    </row>
    <row r="330" spans="1:3" ht="15.75" customHeight="1" x14ac:dyDescent="0.2">
      <c r="A330" s="47"/>
      <c r="B330" s="47"/>
      <c r="C330" s="48"/>
    </row>
    <row r="331" spans="1:3" ht="15.75" customHeight="1" x14ac:dyDescent="0.2">
      <c r="A331" s="47"/>
      <c r="B331" s="47"/>
      <c r="C331" s="48"/>
    </row>
    <row r="332" spans="1:3" ht="15.75" customHeight="1" x14ac:dyDescent="0.2">
      <c r="A332" s="47"/>
      <c r="B332" s="47"/>
      <c r="C332" s="48"/>
    </row>
    <row r="333" spans="1:3" ht="15.75" customHeight="1" x14ac:dyDescent="0.2">
      <c r="A333" s="47"/>
      <c r="B333" s="47"/>
      <c r="C333" s="48"/>
    </row>
    <row r="334" spans="1:3" ht="15.75" customHeight="1" x14ac:dyDescent="0.2">
      <c r="A334" s="47"/>
      <c r="B334" s="47"/>
      <c r="C334" s="48"/>
    </row>
    <row r="335" spans="1:3" ht="15.75" customHeight="1" x14ac:dyDescent="0.2">
      <c r="A335" s="47"/>
      <c r="B335" s="47"/>
      <c r="C335" s="48"/>
    </row>
    <row r="336" spans="1:3" ht="15.75" customHeight="1" x14ac:dyDescent="0.2">
      <c r="A336" s="47"/>
      <c r="B336" s="47"/>
      <c r="C336" s="48"/>
    </row>
    <row r="337" spans="1:3" ht="15.75" customHeight="1" x14ac:dyDescent="0.2">
      <c r="A337" s="47"/>
      <c r="B337" s="47"/>
      <c r="C337" s="48"/>
    </row>
    <row r="338" spans="1:3" ht="15.75" customHeight="1" x14ac:dyDescent="0.2">
      <c r="A338" s="47"/>
      <c r="B338" s="47"/>
      <c r="C338" s="48"/>
    </row>
    <row r="339" spans="1:3" ht="15.75" customHeight="1" x14ac:dyDescent="0.2">
      <c r="A339" s="47"/>
      <c r="B339" s="47"/>
      <c r="C339" s="48"/>
    </row>
    <row r="340" spans="1:3" ht="15.75" customHeight="1" x14ac:dyDescent="0.2">
      <c r="A340" s="47"/>
      <c r="B340" s="47"/>
      <c r="C340" s="48"/>
    </row>
    <row r="341" spans="1:3" ht="15.75" customHeight="1" x14ac:dyDescent="0.2">
      <c r="A341" s="47"/>
      <c r="B341" s="47"/>
      <c r="C341" s="48"/>
    </row>
    <row r="342" spans="1:3" ht="15.75" customHeight="1" x14ac:dyDescent="0.2">
      <c r="A342" s="47"/>
      <c r="B342" s="47"/>
      <c r="C342" s="48"/>
    </row>
    <row r="343" spans="1:3" ht="15.75" customHeight="1" x14ac:dyDescent="0.2">
      <c r="A343" s="47"/>
      <c r="B343" s="47"/>
      <c r="C343" s="48"/>
    </row>
    <row r="344" spans="1:3" ht="15.75" customHeight="1" x14ac:dyDescent="0.2">
      <c r="A344" s="47"/>
      <c r="B344" s="47"/>
      <c r="C344" s="48"/>
    </row>
    <row r="345" spans="1:3" ht="15.75" customHeight="1" x14ac:dyDescent="0.2">
      <c r="A345" s="47"/>
      <c r="B345" s="47"/>
      <c r="C345" s="48"/>
    </row>
    <row r="346" spans="1:3" ht="15.75" customHeight="1" x14ac:dyDescent="0.2">
      <c r="A346" s="47"/>
      <c r="B346" s="47"/>
      <c r="C346" s="48"/>
    </row>
    <row r="347" spans="1:3" ht="15.75" customHeight="1" x14ac:dyDescent="0.2">
      <c r="A347" s="47"/>
      <c r="B347" s="47"/>
      <c r="C347" s="48"/>
    </row>
    <row r="348" spans="1:3" ht="15.75" customHeight="1" x14ac:dyDescent="0.2">
      <c r="A348" s="47"/>
      <c r="B348" s="47"/>
      <c r="C348" s="48"/>
    </row>
    <row r="349" spans="1:3" ht="15.75" customHeight="1" x14ac:dyDescent="0.2">
      <c r="A349" s="47"/>
      <c r="B349" s="47"/>
      <c r="C349" s="48"/>
    </row>
    <row r="350" spans="1:3" ht="15.75" customHeight="1" x14ac:dyDescent="0.2">
      <c r="A350" s="47"/>
      <c r="B350" s="47"/>
      <c r="C350" s="48"/>
    </row>
    <row r="351" spans="1:3" ht="15.75" customHeight="1" x14ac:dyDescent="0.2">
      <c r="A351" s="47"/>
      <c r="B351" s="47"/>
      <c r="C351" s="48"/>
    </row>
    <row r="352" spans="1:3" ht="15.75" customHeight="1" x14ac:dyDescent="0.2">
      <c r="A352" s="47"/>
      <c r="B352" s="47"/>
      <c r="C352" s="48"/>
    </row>
    <row r="353" spans="1:3" ht="15.75" customHeight="1" x14ac:dyDescent="0.2">
      <c r="A353" s="47"/>
      <c r="B353" s="47"/>
      <c r="C353" s="48"/>
    </row>
    <row r="354" spans="1:3" ht="15.75" customHeight="1" x14ac:dyDescent="0.2">
      <c r="A354" s="47"/>
      <c r="B354" s="47"/>
      <c r="C354" s="48"/>
    </row>
    <row r="355" spans="1:3" ht="15.75" customHeight="1" x14ac:dyDescent="0.2">
      <c r="A355" s="47"/>
      <c r="B355" s="47"/>
      <c r="C355" s="48"/>
    </row>
    <row r="356" spans="1:3" ht="15.75" customHeight="1" x14ac:dyDescent="0.2">
      <c r="A356" s="47"/>
      <c r="B356" s="47"/>
      <c r="C356" s="48"/>
    </row>
    <row r="357" spans="1:3" ht="15.75" customHeight="1" x14ac:dyDescent="0.2">
      <c r="A357" s="47"/>
      <c r="B357" s="47"/>
      <c r="C357" s="48"/>
    </row>
    <row r="358" spans="1:3" ht="15.75" customHeight="1" x14ac:dyDescent="0.2">
      <c r="A358" s="47"/>
      <c r="B358" s="47"/>
      <c r="C358" s="48"/>
    </row>
    <row r="359" spans="1:3" ht="15.75" customHeight="1" x14ac:dyDescent="0.2">
      <c r="A359" s="47"/>
      <c r="B359" s="47"/>
      <c r="C359" s="48"/>
    </row>
    <row r="360" spans="1:3" ht="15.75" customHeight="1" x14ac:dyDescent="0.2">
      <c r="A360" s="47"/>
      <c r="B360" s="47"/>
      <c r="C360" s="48"/>
    </row>
    <row r="361" spans="1:3" ht="15.75" customHeight="1" x14ac:dyDescent="0.2">
      <c r="A361" s="47"/>
      <c r="B361" s="47"/>
      <c r="C361" s="48"/>
    </row>
    <row r="362" spans="1:3" ht="15.75" customHeight="1" x14ac:dyDescent="0.2">
      <c r="A362" s="47"/>
      <c r="B362" s="47"/>
      <c r="C362" s="48"/>
    </row>
    <row r="363" spans="1:3" ht="15.75" customHeight="1" x14ac:dyDescent="0.2">
      <c r="A363" s="47"/>
      <c r="B363" s="47"/>
      <c r="C363" s="48"/>
    </row>
    <row r="364" spans="1:3" ht="15.75" customHeight="1" x14ac:dyDescent="0.2">
      <c r="A364" s="47"/>
      <c r="B364" s="47"/>
      <c r="C364" s="48"/>
    </row>
    <row r="365" spans="1:3" ht="15.75" customHeight="1" x14ac:dyDescent="0.2">
      <c r="A365" s="47"/>
      <c r="B365" s="47"/>
      <c r="C365" s="48"/>
    </row>
    <row r="366" spans="1:3" ht="15.75" customHeight="1" x14ac:dyDescent="0.2">
      <c r="A366" s="47"/>
      <c r="B366" s="47"/>
      <c r="C366" s="48"/>
    </row>
    <row r="367" spans="1:3" ht="15.75" customHeight="1" x14ac:dyDescent="0.2">
      <c r="A367" s="47"/>
      <c r="B367" s="47"/>
      <c r="C367" s="48"/>
    </row>
    <row r="368" spans="1:3" ht="15.75" customHeight="1" x14ac:dyDescent="0.2">
      <c r="A368" s="47"/>
      <c r="B368" s="47"/>
      <c r="C368" s="48"/>
    </row>
    <row r="369" spans="1:3" ht="15.75" customHeight="1" x14ac:dyDescent="0.2">
      <c r="A369" s="47"/>
      <c r="B369" s="47"/>
      <c r="C369" s="48"/>
    </row>
    <row r="370" spans="1:3" ht="15.75" customHeight="1" x14ac:dyDescent="0.2">
      <c r="A370" s="47"/>
      <c r="B370" s="47"/>
      <c r="C370" s="48"/>
    </row>
    <row r="371" spans="1:3" ht="15.75" customHeight="1" x14ac:dyDescent="0.2">
      <c r="A371" s="47"/>
      <c r="B371" s="47"/>
      <c r="C371" s="48"/>
    </row>
    <row r="372" spans="1:3" ht="15.75" customHeight="1" x14ac:dyDescent="0.2">
      <c r="A372" s="47"/>
      <c r="B372" s="47"/>
      <c r="C372" s="48"/>
    </row>
    <row r="373" spans="1:3" ht="15.75" customHeight="1" x14ac:dyDescent="0.2">
      <c r="A373" s="47"/>
      <c r="B373" s="47"/>
      <c r="C373" s="48"/>
    </row>
    <row r="374" spans="1:3" ht="15.75" customHeight="1" x14ac:dyDescent="0.2">
      <c r="A374" s="47"/>
      <c r="B374" s="47"/>
      <c r="C374" s="48"/>
    </row>
    <row r="375" spans="1:3" ht="15.75" customHeight="1" x14ac:dyDescent="0.2">
      <c r="A375" s="47"/>
      <c r="B375" s="47"/>
      <c r="C375" s="48"/>
    </row>
    <row r="376" spans="1:3" ht="15.75" customHeight="1" x14ac:dyDescent="0.2">
      <c r="A376" s="47"/>
      <c r="B376" s="47"/>
      <c r="C376" s="48"/>
    </row>
    <row r="377" spans="1:3" ht="15.75" customHeight="1" x14ac:dyDescent="0.2">
      <c r="A377" s="47"/>
      <c r="B377" s="47"/>
      <c r="C377" s="48"/>
    </row>
    <row r="378" spans="1:3" ht="15.75" customHeight="1" x14ac:dyDescent="0.2">
      <c r="A378" s="47"/>
      <c r="B378" s="47"/>
      <c r="C378" s="48"/>
    </row>
    <row r="379" spans="1:3" ht="15.75" customHeight="1" x14ac:dyDescent="0.2">
      <c r="A379" s="47"/>
      <c r="B379" s="47"/>
      <c r="C379" s="48"/>
    </row>
    <row r="380" spans="1:3" ht="15.75" customHeight="1" x14ac:dyDescent="0.2">
      <c r="A380" s="47"/>
      <c r="B380" s="47"/>
      <c r="C380" s="48"/>
    </row>
    <row r="381" spans="1:3" ht="15.75" customHeight="1" x14ac:dyDescent="0.2">
      <c r="A381" s="47"/>
      <c r="B381" s="47"/>
      <c r="C381" s="48"/>
    </row>
    <row r="382" spans="1:3" ht="15.75" customHeight="1" x14ac:dyDescent="0.2">
      <c r="A382" s="47"/>
      <c r="B382" s="47"/>
      <c r="C382" s="48"/>
    </row>
    <row r="383" spans="1:3" ht="15.75" customHeight="1" x14ac:dyDescent="0.2">
      <c r="A383" s="47"/>
      <c r="B383" s="47"/>
      <c r="C383" s="48"/>
    </row>
    <row r="384" spans="1:3" ht="15.75" customHeight="1" x14ac:dyDescent="0.2">
      <c r="A384" s="47"/>
      <c r="B384" s="47"/>
      <c r="C384" s="48"/>
    </row>
    <row r="385" spans="1:3" ht="15.75" customHeight="1" x14ac:dyDescent="0.2">
      <c r="A385" s="47"/>
      <c r="B385" s="47"/>
      <c r="C385" s="48"/>
    </row>
    <row r="386" spans="1:3" ht="15.75" customHeight="1" x14ac:dyDescent="0.2">
      <c r="A386" s="47"/>
      <c r="B386" s="52"/>
      <c r="C386" s="47"/>
    </row>
    <row r="387" spans="1:3" ht="15.75" customHeight="1" x14ac:dyDescent="0.2">
      <c r="A387" s="47"/>
      <c r="B387" s="47"/>
      <c r="C387" s="47"/>
    </row>
    <row r="388" spans="1:3" ht="15.75" customHeight="1" x14ac:dyDescent="0.2">
      <c r="A388" s="47"/>
      <c r="B388" s="47"/>
      <c r="C388" s="47"/>
    </row>
    <row r="389" spans="1:3" ht="15.75" customHeight="1" x14ac:dyDescent="0.2">
      <c r="A389" s="47"/>
      <c r="B389" s="47"/>
      <c r="C389" s="47"/>
    </row>
    <row r="390" spans="1:3" ht="15.75" customHeight="1" x14ac:dyDescent="0.2">
      <c r="A390" s="47"/>
      <c r="B390" s="47"/>
      <c r="C390" s="47"/>
    </row>
    <row r="391" spans="1:3" ht="15.75" customHeight="1" x14ac:dyDescent="0.2">
      <c r="A391" s="47"/>
      <c r="B391" s="47"/>
      <c r="C391" s="47"/>
    </row>
    <row r="392" spans="1:3" ht="15.75" customHeight="1" x14ac:dyDescent="0.2">
      <c r="A392" s="47"/>
      <c r="B392" s="47"/>
      <c r="C392" s="47"/>
    </row>
    <row r="393" spans="1:3" ht="15.75" customHeight="1" x14ac:dyDescent="0.2">
      <c r="A393" s="47"/>
      <c r="B393" s="47"/>
      <c r="C393" s="47"/>
    </row>
    <row r="394" spans="1:3" ht="15.75" customHeight="1" x14ac:dyDescent="0.2">
      <c r="A394" s="47"/>
      <c r="B394" s="47"/>
      <c r="C394" s="47"/>
    </row>
    <row r="395" spans="1:3" ht="15.75" customHeight="1" x14ac:dyDescent="0.2">
      <c r="A395" s="47"/>
      <c r="B395" s="47"/>
      <c r="C395" s="47"/>
    </row>
    <row r="396" spans="1:3" ht="15.75" customHeight="1" x14ac:dyDescent="0.2">
      <c r="A396" s="47"/>
      <c r="B396" s="47"/>
      <c r="C396" s="47"/>
    </row>
    <row r="397" spans="1:3" ht="15.75" customHeight="1" x14ac:dyDescent="0.2">
      <c r="A397" s="47"/>
      <c r="B397" s="47"/>
      <c r="C397" s="47"/>
    </row>
    <row r="398" spans="1:3" ht="15.75" customHeight="1" x14ac:dyDescent="0.2">
      <c r="A398" s="47"/>
      <c r="B398" s="47"/>
      <c r="C398" s="47"/>
    </row>
    <row r="399" spans="1:3" ht="15.75" customHeight="1" x14ac:dyDescent="0.2">
      <c r="A399" s="47"/>
      <c r="B399" s="47"/>
      <c r="C399" s="47"/>
    </row>
    <row r="400" spans="1:3" ht="15.75" customHeight="1" x14ac:dyDescent="0.2">
      <c r="A400" s="47"/>
      <c r="B400" s="47"/>
      <c r="C400" s="47"/>
    </row>
    <row r="401" spans="1:3" ht="15.75" customHeight="1" x14ac:dyDescent="0.2">
      <c r="A401" s="47"/>
      <c r="B401" s="47"/>
      <c r="C401" s="47"/>
    </row>
    <row r="402" spans="1:3" ht="15.75" customHeight="1" x14ac:dyDescent="0.2">
      <c r="A402" s="47"/>
      <c r="B402" s="47"/>
      <c r="C402" s="47"/>
    </row>
    <row r="403" spans="1:3" ht="15.75" customHeight="1" x14ac:dyDescent="0.2">
      <c r="A403" s="47"/>
      <c r="B403" s="47"/>
      <c r="C403" s="52"/>
    </row>
    <row r="404" spans="1:3" ht="15.75" customHeight="1" x14ac:dyDescent="0.2">
      <c r="A404" s="47"/>
      <c r="B404" s="47"/>
      <c r="C404" s="52"/>
    </row>
    <row r="405" spans="1:3" ht="15.75" customHeight="1" x14ac:dyDescent="0.2">
      <c r="A405" s="47"/>
      <c r="B405" s="47"/>
      <c r="C405" s="52"/>
    </row>
    <row r="406" spans="1:3" ht="15.75" customHeight="1" x14ac:dyDescent="0.2">
      <c r="A406" s="47"/>
      <c r="B406" s="47"/>
      <c r="C406" s="52"/>
    </row>
    <row r="407" spans="1:3" ht="15.75" customHeight="1" x14ac:dyDescent="0.2">
      <c r="A407" s="47"/>
      <c r="B407" s="47"/>
      <c r="C407" s="52"/>
    </row>
    <row r="408" spans="1:3" ht="15.75" customHeight="1" x14ac:dyDescent="0.2">
      <c r="A408" s="47"/>
      <c r="B408" s="47"/>
      <c r="C408" s="52"/>
    </row>
    <row r="409" spans="1:3" ht="15.75" customHeight="1" x14ac:dyDescent="0.2">
      <c r="A409" s="47"/>
      <c r="B409" s="47"/>
      <c r="C409" s="52"/>
    </row>
    <row r="410" spans="1:3" ht="15.75" customHeight="1" x14ac:dyDescent="0.2">
      <c r="A410" s="47"/>
      <c r="B410" s="47"/>
      <c r="C410" s="52"/>
    </row>
    <row r="411" spans="1:3" ht="15.75" customHeight="1" x14ac:dyDescent="0.2">
      <c r="A411" s="47"/>
      <c r="B411" s="47"/>
      <c r="C411" s="52"/>
    </row>
    <row r="412" spans="1:3" ht="15.75" customHeight="1" x14ac:dyDescent="0.2">
      <c r="A412" s="47"/>
      <c r="B412" s="47"/>
      <c r="C412" s="52"/>
    </row>
    <row r="413" spans="1:3" ht="15.75" customHeight="1" x14ac:dyDescent="0.2">
      <c r="A413" s="47"/>
      <c r="B413" s="47"/>
      <c r="C413" s="52"/>
    </row>
    <row r="414" spans="1:3" ht="15.75" customHeight="1" x14ac:dyDescent="0.2">
      <c r="A414" s="47"/>
      <c r="B414" s="47"/>
      <c r="C414" s="52"/>
    </row>
    <row r="415" spans="1:3" ht="15.75" customHeight="1" x14ac:dyDescent="0.2">
      <c r="A415" s="47"/>
      <c r="B415" s="47"/>
      <c r="C415" s="52"/>
    </row>
    <row r="416" spans="1:3" ht="15.75" customHeight="1" x14ac:dyDescent="0.2">
      <c r="A416" s="47"/>
      <c r="B416" s="47"/>
      <c r="C416" s="52"/>
    </row>
    <row r="417" spans="1:3" ht="15.75" customHeight="1" x14ac:dyDescent="0.2">
      <c r="A417" s="47"/>
      <c r="B417" s="47"/>
      <c r="C417" s="52"/>
    </row>
    <row r="418" spans="1:3" ht="15.75" customHeight="1" x14ac:dyDescent="0.2">
      <c r="A418" s="47"/>
      <c r="B418" s="47"/>
      <c r="C418" s="52"/>
    </row>
    <row r="419" spans="1:3" ht="15.75" customHeight="1" x14ac:dyDescent="0.2">
      <c r="A419" s="47"/>
      <c r="B419" s="47"/>
      <c r="C419" s="52"/>
    </row>
    <row r="420" spans="1:3" ht="15.75" customHeight="1" x14ac:dyDescent="0.2">
      <c r="A420" s="47"/>
      <c r="B420" s="47"/>
      <c r="C420" s="52"/>
    </row>
    <row r="421" spans="1:3" ht="15.75" customHeight="1" x14ac:dyDescent="0.2">
      <c r="A421" s="47"/>
      <c r="B421" s="47"/>
      <c r="C421" s="52"/>
    </row>
    <row r="422" spans="1:3" ht="15.75" customHeight="1" x14ac:dyDescent="0.2">
      <c r="A422" s="47"/>
      <c r="B422" s="47"/>
      <c r="C422" s="52"/>
    </row>
    <row r="423" spans="1:3" ht="15.75" customHeight="1" x14ac:dyDescent="0.2">
      <c r="A423" s="47"/>
      <c r="B423" s="47"/>
      <c r="C423" s="52"/>
    </row>
    <row r="424" spans="1:3" ht="15.75" customHeight="1" x14ac:dyDescent="0.2">
      <c r="A424" s="47"/>
      <c r="B424" s="47"/>
      <c r="C424" s="52"/>
    </row>
    <row r="425" spans="1:3" ht="15.75" customHeight="1" x14ac:dyDescent="0.2">
      <c r="A425" s="47"/>
      <c r="B425" s="47"/>
      <c r="C425" s="52"/>
    </row>
    <row r="426" spans="1:3" ht="15.75" customHeight="1" x14ac:dyDescent="0.2">
      <c r="A426" s="47"/>
      <c r="B426" s="47"/>
      <c r="C426" s="52"/>
    </row>
    <row r="427" spans="1:3" ht="15.75" customHeight="1" x14ac:dyDescent="0.2">
      <c r="A427" s="47"/>
      <c r="B427" s="47"/>
      <c r="C427" s="52"/>
    </row>
    <row r="428" spans="1:3" ht="15.75" customHeight="1" x14ac:dyDescent="0.2">
      <c r="A428" s="47"/>
      <c r="B428" s="47"/>
      <c r="C428" s="52"/>
    </row>
    <row r="429" spans="1:3" ht="15.75" customHeight="1" x14ac:dyDescent="0.2">
      <c r="A429" s="47"/>
      <c r="B429" s="47"/>
      <c r="C429" s="52"/>
    </row>
    <row r="430" spans="1:3" ht="15.75" customHeight="1" x14ac:dyDescent="0.2">
      <c r="A430" s="47"/>
      <c r="B430" s="47"/>
      <c r="C430" s="52"/>
    </row>
    <row r="431" spans="1:3" ht="15.75" customHeight="1" x14ac:dyDescent="0.2">
      <c r="A431" s="47"/>
      <c r="B431" s="47"/>
      <c r="C431" s="52"/>
    </row>
    <row r="432" spans="1:3" ht="15.75" customHeight="1" x14ac:dyDescent="0.2">
      <c r="A432" s="47"/>
      <c r="B432" s="47"/>
      <c r="C432" s="52"/>
    </row>
    <row r="433" spans="1:3" ht="15.75" customHeight="1" x14ac:dyDescent="0.2">
      <c r="A433" s="47"/>
      <c r="B433" s="47"/>
      <c r="C433" s="52"/>
    </row>
    <row r="434" spans="1:3" ht="15.75" customHeight="1" x14ac:dyDescent="0.2">
      <c r="A434" s="47"/>
      <c r="B434" s="47"/>
      <c r="C434" s="52"/>
    </row>
    <row r="435" spans="1:3" ht="15.75" customHeight="1" x14ac:dyDescent="0.2">
      <c r="A435" s="47"/>
      <c r="B435" s="47"/>
      <c r="C435" s="52"/>
    </row>
    <row r="436" spans="1:3" ht="15.75" customHeight="1" x14ac:dyDescent="0.2">
      <c r="A436" s="47"/>
      <c r="B436" s="47"/>
      <c r="C436" s="52"/>
    </row>
    <row r="437" spans="1:3" ht="15.75" customHeight="1" x14ac:dyDescent="0.2">
      <c r="A437" s="47"/>
      <c r="B437" s="47"/>
      <c r="C437" s="52"/>
    </row>
    <row r="438" spans="1:3" ht="15.75" customHeight="1" x14ac:dyDescent="0.2">
      <c r="A438" s="47"/>
      <c r="B438" s="47"/>
      <c r="C438" s="52"/>
    </row>
    <row r="439" spans="1:3" ht="15.75" customHeight="1" x14ac:dyDescent="0.2">
      <c r="A439" s="47"/>
      <c r="B439" s="47"/>
      <c r="C439" s="52"/>
    </row>
    <row r="440" spans="1:3" ht="15.75" customHeight="1" x14ac:dyDescent="0.2">
      <c r="A440" s="47"/>
      <c r="B440" s="47"/>
      <c r="C440" s="52"/>
    </row>
    <row r="441" spans="1:3" ht="15.75" customHeight="1" x14ac:dyDescent="0.2">
      <c r="A441" s="47"/>
      <c r="B441" s="47"/>
      <c r="C441" s="52"/>
    </row>
    <row r="442" spans="1:3" ht="15.75" customHeight="1" x14ac:dyDescent="0.2">
      <c r="A442" s="47"/>
      <c r="B442" s="47"/>
      <c r="C442" s="52"/>
    </row>
    <row r="443" spans="1:3" ht="15.75" customHeight="1" x14ac:dyDescent="0.2">
      <c r="A443" s="47"/>
      <c r="B443" s="47"/>
      <c r="C443" s="52"/>
    </row>
    <row r="444" spans="1:3" ht="15.75" customHeight="1" x14ac:dyDescent="0.2">
      <c r="A444" s="47"/>
      <c r="B444" s="47"/>
      <c r="C444" s="52"/>
    </row>
    <row r="445" spans="1:3" ht="15.75" customHeight="1" x14ac:dyDescent="0.2">
      <c r="A445" s="47"/>
      <c r="B445" s="47"/>
      <c r="C445" s="52"/>
    </row>
    <row r="446" spans="1:3" ht="15.75" customHeight="1" x14ac:dyDescent="0.2">
      <c r="A446" s="47"/>
      <c r="B446" s="47"/>
      <c r="C446" s="52"/>
    </row>
    <row r="447" spans="1:3" ht="15.75" customHeight="1" x14ac:dyDescent="0.2">
      <c r="A447" s="47"/>
      <c r="B447" s="47"/>
      <c r="C447" s="52"/>
    </row>
    <row r="448" spans="1:3" ht="15.75" customHeight="1" x14ac:dyDescent="0.2">
      <c r="A448" s="47"/>
      <c r="B448" s="47"/>
      <c r="C448" s="52"/>
    </row>
    <row r="449" spans="1:3" ht="15.75" customHeight="1" x14ac:dyDescent="0.2">
      <c r="A449" s="47"/>
      <c r="B449" s="47"/>
      <c r="C449" s="52"/>
    </row>
    <row r="450" spans="1:3" ht="15.75" customHeight="1" x14ac:dyDescent="0.2">
      <c r="A450" s="47"/>
      <c r="B450" s="47"/>
      <c r="C450" s="52"/>
    </row>
    <row r="451" spans="1:3" ht="15.75" customHeight="1" x14ac:dyDescent="0.2">
      <c r="A451" s="47"/>
      <c r="B451" s="47"/>
      <c r="C451" s="52"/>
    </row>
    <row r="452" spans="1:3" ht="15.75" customHeight="1" x14ac:dyDescent="0.2">
      <c r="A452" s="47"/>
      <c r="B452" s="47"/>
      <c r="C452" s="52"/>
    </row>
    <row r="453" spans="1:3" ht="15.75" customHeight="1" x14ac:dyDescent="0.2">
      <c r="A453" s="47"/>
      <c r="B453" s="47"/>
      <c r="C453" s="52"/>
    </row>
    <row r="454" spans="1:3" ht="15.75" customHeight="1" x14ac:dyDescent="0.2"/>
    <row r="455" spans="1:3" ht="15.75" customHeight="1" x14ac:dyDescent="0.2"/>
    <row r="456" spans="1:3" ht="15.75" customHeight="1" x14ac:dyDescent="0.2"/>
    <row r="457" spans="1:3" ht="15.75" customHeight="1" x14ac:dyDescent="0.2"/>
    <row r="458" spans="1:3" ht="15.75" customHeight="1" x14ac:dyDescent="0.2"/>
    <row r="459" spans="1:3" ht="15.75" customHeight="1" x14ac:dyDescent="0.2"/>
    <row r="460" spans="1:3" ht="15.75" customHeight="1" x14ac:dyDescent="0.2"/>
    <row r="461" spans="1:3" ht="15.75" customHeight="1" x14ac:dyDescent="0.2"/>
    <row r="462" spans="1:3" ht="15.75" customHeight="1" x14ac:dyDescent="0.2"/>
    <row r="463" spans="1:3" ht="15.75" customHeight="1" x14ac:dyDescent="0.2"/>
    <row r="464" spans="1:3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/>
  </sheetViews>
  <sheetFormatPr baseColWidth="10" defaultColWidth="11.28515625" defaultRowHeight="15" customHeight="1" x14ac:dyDescent="0.2"/>
  <cols>
    <col min="1" max="1" width="11.5703125" customWidth="1"/>
    <col min="2" max="2" width="12.28515625" customWidth="1"/>
    <col min="3" max="3" width="10.42578125" customWidth="1"/>
    <col min="4" max="4" width="9" customWidth="1"/>
    <col min="5" max="5" width="8.140625" customWidth="1"/>
    <col min="6" max="6" width="19.7109375" customWidth="1"/>
    <col min="7" max="7" width="10" customWidth="1"/>
    <col min="8" max="8" width="16.42578125" customWidth="1"/>
    <col min="9" max="9" width="15.5703125" customWidth="1"/>
    <col min="10" max="11" width="10.5703125" customWidth="1"/>
    <col min="12" max="12" width="14.28515625" customWidth="1"/>
    <col min="13" max="13" width="12.42578125" customWidth="1"/>
    <col min="14" max="14" width="10.5703125" customWidth="1"/>
    <col min="15" max="15" width="9" customWidth="1"/>
    <col min="16" max="16" width="23.28515625" customWidth="1"/>
    <col min="17" max="17" width="12" customWidth="1"/>
    <col min="18" max="18" width="19.7109375" customWidth="1"/>
    <col min="19" max="19" width="17.7109375" customWidth="1"/>
    <col min="20" max="26" width="10.5703125" customWidth="1"/>
  </cols>
  <sheetData>
    <row r="1" spans="1:26" ht="15.75" customHeight="1" x14ac:dyDescent="0.2">
      <c r="A1" s="39" t="s">
        <v>24</v>
      </c>
      <c r="B1" s="40"/>
      <c r="C1" s="40"/>
      <c r="D1" s="40"/>
      <c r="E1" s="40"/>
      <c r="F1" s="40"/>
      <c r="G1" s="40"/>
      <c r="H1" s="40"/>
      <c r="I1" s="41"/>
      <c r="J1" s="3"/>
      <c r="K1" s="4"/>
      <c r="L1" s="4"/>
      <c r="M1" s="4"/>
      <c r="N1" s="4"/>
      <c r="O1" s="4"/>
      <c r="P1" s="4"/>
      <c r="Q1" s="4"/>
      <c r="R1" s="4"/>
      <c r="S1" s="4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25</v>
      </c>
      <c r="B2" s="6" t="s">
        <v>26</v>
      </c>
      <c r="C2" s="7" t="s">
        <v>27</v>
      </c>
      <c r="D2" s="7" t="s">
        <v>28</v>
      </c>
      <c r="E2" s="8" t="s">
        <v>29</v>
      </c>
      <c r="F2" s="9" t="s">
        <v>15</v>
      </c>
      <c r="G2" s="10" t="s">
        <v>30</v>
      </c>
      <c r="H2" s="11" t="s">
        <v>31</v>
      </c>
      <c r="I2" s="12" t="s">
        <v>32</v>
      </c>
      <c r="J2" s="3"/>
      <c r="K2" s="4"/>
      <c r="L2" s="4"/>
      <c r="M2" s="4"/>
      <c r="N2" s="4"/>
      <c r="O2" s="4"/>
      <c r="P2" s="4"/>
      <c r="Q2" s="4"/>
      <c r="R2" s="4"/>
      <c r="S2" s="4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3">
        <v>1</v>
      </c>
      <c r="B3" s="14">
        <v>0</v>
      </c>
      <c r="C3" s="15">
        <v>58</v>
      </c>
      <c r="D3" s="14">
        <v>0</v>
      </c>
      <c r="E3" s="16">
        <v>0</v>
      </c>
      <c r="F3" s="17">
        <f t="shared" ref="F3:F15" si="0">(B3/(B3+C3+D3+E3))</f>
        <v>0</v>
      </c>
      <c r="G3" s="18">
        <f t="shared" ref="G3:G15" si="1">(C3/(B3+C3+D3+E3))</f>
        <v>1</v>
      </c>
      <c r="H3" s="18">
        <f t="shared" ref="H3:H14" si="2">(D3/(C3+B3+D3+E3))</f>
        <v>0</v>
      </c>
      <c r="I3" s="19">
        <f t="shared" ref="I3:I14" si="3">(E3/(C3+B3+D3+E3))</f>
        <v>0</v>
      </c>
      <c r="J3" s="1"/>
      <c r="K3" s="4"/>
      <c r="L3" s="4"/>
      <c r="M3" s="4"/>
      <c r="N3" s="4"/>
      <c r="O3" s="4"/>
      <c r="P3" s="4"/>
      <c r="Q3" s="4"/>
      <c r="R3" s="4"/>
      <c r="S3" s="4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3">
        <v>1</v>
      </c>
      <c r="B4" s="14">
        <v>2</v>
      </c>
      <c r="C4" s="15">
        <v>49</v>
      </c>
      <c r="D4" s="14">
        <v>3</v>
      </c>
      <c r="E4" s="16">
        <v>0</v>
      </c>
      <c r="F4" s="17">
        <f t="shared" si="0"/>
        <v>3.7037037037037035E-2</v>
      </c>
      <c r="G4" s="18">
        <f t="shared" si="1"/>
        <v>0.90740740740740744</v>
      </c>
      <c r="H4" s="18">
        <f t="shared" si="2"/>
        <v>5.5555555555555552E-2</v>
      </c>
      <c r="I4" s="19">
        <f t="shared" si="3"/>
        <v>0</v>
      </c>
      <c r="J4" s="3"/>
      <c r="K4" s="4"/>
      <c r="L4" s="4"/>
      <c r="M4" s="4"/>
      <c r="N4" s="4"/>
      <c r="O4" s="4"/>
      <c r="P4" s="4"/>
      <c r="Q4" s="4"/>
      <c r="R4" s="4"/>
      <c r="S4" s="4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3">
        <v>1</v>
      </c>
      <c r="B5" s="14">
        <v>4</v>
      </c>
      <c r="C5" s="15">
        <v>49</v>
      </c>
      <c r="D5" s="14">
        <v>0</v>
      </c>
      <c r="E5" s="16">
        <v>0</v>
      </c>
      <c r="F5" s="17">
        <f t="shared" si="0"/>
        <v>7.5471698113207544E-2</v>
      </c>
      <c r="G5" s="18">
        <f t="shared" si="1"/>
        <v>0.92452830188679247</v>
      </c>
      <c r="H5" s="18">
        <f t="shared" si="2"/>
        <v>0</v>
      </c>
      <c r="I5" s="19">
        <f t="shared" si="3"/>
        <v>0</v>
      </c>
      <c r="J5" s="3"/>
      <c r="K5" s="4"/>
      <c r="L5" s="4"/>
      <c r="M5" s="4"/>
      <c r="N5" s="4"/>
      <c r="O5" s="4"/>
      <c r="P5" s="4"/>
      <c r="Q5" s="4"/>
      <c r="R5" s="4"/>
      <c r="S5" s="4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3">
        <v>1</v>
      </c>
      <c r="B6" s="14">
        <v>1</v>
      </c>
      <c r="C6" s="15">
        <v>53</v>
      </c>
      <c r="D6" s="14">
        <v>1</v>
      </c>
      <c r="E6" s="16">
        <v>0</v>
      </c>
      <c r="F6" s="17">
        <f t="shared" si="0"/>
        <v>1.8181818181818181E-2</v>
      </c>
      <c r="G6" s="18">
        <f t="shared" si="1"/>
        <v>0.96363636363636362</v>
      </c>
      <c r="H6" s="18">
        <f t="shared" si="2"/>
        <v>1.8181818181818181E-2</v>
      </c>
      <c r="I6" s="19">
        <f t="shared" si="3"/>
        <v>0</v>
      </c>
      <c r="J6" s="3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3">
        <v>1</v>
      </c>
      <c r="B7" s="14">
        <v>1</v>
      </c>
      <c r="C7" s="15">
        <v>57</v>
      </c>
      <c r="D7" s="14">
        <v>0</v>
      </c>
      <c r="E7" s="16">
        <v>0</v>
      </c>
      <c r="F7" s="17">
        <f t="shared" si="0"/>
        <v>1.7241379310344827E-2</v>
      </c>
      <c r="G7" s="18">
        <f t="shared" si="1"/>
        <v>0.98275862068965514</v>
      </c>
      <c r="H7" s="18">
        <f t="shared" si="2"/>
        <v>0</v>
      </c>
      <c r="I7" s="19">
        <f t="shared" si="3"/>
        <v>0</v>
      </c>
      <c r="J7" s="3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3">
        <v>2</v>
      </c>
      <c r="B8" s="14">
        <v>1</v>
      </c>
      <c r="C8" s="15">
        <v>47</v>
      </c>
      <c r="D8" s="14">
        <v>2</v>
      </c>
      <c r="E8" s="16">
        <v>0</v>
      </c>
      <c r="F8" s="17">
        <f t="shared" si="0"/>
        <v>0.02</v>
      </c>
      <c r="G8" s="18">
        <f t="shared" si="1"/>
        <v>0.94</v>
      </c>
      <c r="H8" s="18">
        <f t="shared" si="2"/>
        <v>0.04</v>
      </c>
      <c r="I8" s="19">
        <f t="shared" si="3"/>
        <v>0</v>
      </c>
      <c r="J8" s="3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13">
        <v>2</v>
      </c>
      <c r="B9" s="14">
        <v>0</v>
      </c>
      <c r="C9" s="15">
        <v>47</v>
      </c>
      <c r="D9" s="14">
        <v>1</v>
      </c>
      <c r="E9" s="16">
        <v>0</v>
      </c>
      <c r="F9" s="17">
        <f t="shared" si="0"/>
        <v>0</v>
      </c>
      <c r="G9" s="18">
        <f t="shared" si="1"/>
        <v>0.97916666666666663</v>
      </c>
      <c r="H9" s="18">
        <f t="shared" si="2"/>
        <v>2.0833333333333332E-2</v>
      </c>
      <c r="I9" s="19">
        <f t="shared" si="3"/>
        <v>0</v>
      </c>
      <c r="J9" s="3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13">
        <v>2</v>
      </c>
      <c r="B10" s="14">
        <v>1</v>
      </c>
      <c r="C10" s="15">
        <v>45</v>
      </c>
      <c r="D10" s="14">
        <v>0</v>
      </c>
      <c r="E10" s="16">
        <v>0</v>
      </c>
      <c r="F10" s="17">
        <f t="shared" si="0"/>
        <v>2.1739130434782608E-2</v>
      </c>
      <c r="G10" s="18">
        <f t="shared" si="1"/>
        <v>0.97826086956521741</v>
      </c>
      <c r="H10" s="18">
        <f t="shared" si="2"/>
        <v>0</v>
      </c>
      <c r="I10" s="19">
        <f t="shared" si="3"/>
        <v>0</v>
      </c>
      <c r="J10" s="3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13">
        <v>2</v>
      </c>
      <c r="B11" s="14">
        <v>5</v>
      </c>
      <c r="C11" s="15">
        <v>44</v>
      </c>
      <c r="D11" s="14">
        <v>0</v>
      </c>
      <c r="E11" s="16">
        <v>0</v>
      </c>
      <c r="F11" s="17">
        <f t="shared" si="0"/>
        <v>0.10204081632653061</v>
      </c>
      <c r="G11" s="18">
        <f t="shared" si="1"/>
        <v>0.89795918367346939</v>
      </c>
      <c r="H11" s="18">
        <f t="shared" si="2"/>
        <v>0</v>
      </c>
      <c r="I11" s="19">
        <f t="shared" si="3"/>
        <v>0</v>
      </c>
      <c r="J11" s="3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3">
        <v>3</v>
      </c>
      <c r="B12" s="14">
        <v>2</v>
      </c>
      <c r="C12" s="15">
        <v>45</v>
      </c>
      <c r="D12" s="14">
        <v>1</v>
      </c>
      <c r="E12" s="16">
        <v>0</v>
      </c>
      <c r="F12" s="17">
        <f t="shared" si="0"/>
        <v>4.1666666666666664E-2</v>
      </c>
      <c r="G12" s="18">
        <f t="shared" si="1"/>
        <v>0.9375</v>
      </c>
      <c r="H12" s="18">
        <f t="shared" si="2"/>
        <v>2.0833333333333332E-2</v>
      </c>
      <c r="I12" s="19">
        <f t="shared" si="3"/>
        <v>0</v>
      </c>
      <c r="J12" s="3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3">
        <v>3</v>
      </c>
      <c r="B13" s="14">
        <v>3</v>
      </c>
      <c r="C13" s="15">
        <v>44</v>
      </c>
      <c r="D13" s="14">
        <v>0</v>
      </c>
      <c r="E13" s="16">
        <v>0</v>
      </c>
      <c r="F13" s="17">
        <f t="shared" si="0"/>
        <v>6.3829787234042548E-2</v>
      </c>
      <c r="G13" s="18">
        <f t="shared" si="1"/>
        <v>0.93617021276595747</v>
      </c>
      <c r="H13" s="18">
        <f t="shared" si="2"/>
        <v>0</v>
      </c>
      <c r="I13" s="19">
        <f t="shared" si="3"/>
        <v>0</v>
      </c>
      <c r="J13" s="3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20">
        <v>3</v>
      </c>
      <c r="B14" s="21">
        <v>1</v>
      </c>
      <c r="C14" s="22">
        <v>48</v>
      </c>
      <c r="D14" s="21">
        <v>0</v>
      </c>
      <c r="E14" s="23">
        <v>0</v>
      </c>
      <c r="F14" s="24">
        <f t="shared" si="0"/>
        <v>2.0408163265306121E-2</v>
      </c>
      <c r="G14" s="25">
        <f t="shared" si="1"/>
        <v>0.97959183673469385</v>
      </c>
      <c r="H14" s="25">
        <f t="shared" si="2"/>
        <v>0</v>
      </c>
      <c r="I14" s="26">
        <f t="shared" si="3"/>
        <v>0</v>
      </c>
      <c r="J14" s="3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27"/>
      <c r="B15" s="28">
        <f t="shared" ref="B15:E15" si="4">SUM(B3:B14)</f>
        <v>21</v>
      </c>
      <c r="C15" s="28">
        <f t="shared" si="4"/>
        <v>586</v>
      </c>
      <c r="D15" s="28">
        <f t="shared" si="4"/>
        <v>8</v>
      </c>
      <c r="E15" s="28">
        <f t="shared" si="4"/>
        <v>0</v>
      </c>
      <c r="F15" s="29">
        <f t="shared" si="0"/>
        <v>3.4146341463414637E-2</v>
      </c>
      <c r="G15" s="29">
        <f t="shared" si="1"/>
        <v>0.95284552845528458</v>
      </c>
      <c r="H15" s="29">
        <f>(D15/(B15+C15+D15+E15))</f>
        <v>1.3008130081300813E-2</v>
      </c>
      <c r="I15" s="30">
        <f>(E15/(B15+C15+D15+E15))</f>
        <v>0</v>
      </c>
      <c r="J15" s="3"/>
      <c r="K15" s="4"/>
      <c r="L15" s="4"/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1"/>
      <c r="G16" s="31"/>
      <c r="H16" s="31"/>
      <c r="I16" s="31"/>
      <c r="J16" s="3"/>
      <c r="K16" s="4"/>
      <c r="L16" s="4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9" t="s">
        <v>33</v>
      </c>
      <c r="B17" s="40"/>
      <c r="C17" s="40"/>
      <c r="D17" s="40"/>
      <c r="E17" s="40"/>
      <c r="F17" s="40"/>
      <c r="G17" s="40"/>
      <c r="H17" s="40"/>
      <c r="I17" s="41"/>
      <c r="J17" s="3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5" t="s">
        <v>25</v>
      </c>
      <c r="B18" s="6" t="s">
        <v>26</v>
      </c>
      <c r="C18" s="7" t="s">
        <v>27</v>
      </c>
      <c r="D18" s="7" t="s">
        <v>28</v>
      </c>
      <c r="E18" s="8" t="s">
        <v>29</v>
      </c>
      <c r="F18" s="32" t="s">
        <v>15</v>
      </c>
      <c r="G18" s="33" t="s">
        <v>30</v>
      </c>
      <c r="H18" s="7" t="s">
        <v>31</v>
      </c>
      <c r="I18" s="8" t="s">
        <v>32</v>
      </c>
      <c r="J18" s="3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13" t="s">
        <v>34</v>
      </c>
      <c r="B19" s="15">
        <v>5</v>
      </c>
      <c r="C19" s="14">
        <v>57</v>
      </c>
      <c r="D19" s="14">
        <v>2</v>
      </c>
      <c r="E19" s="16"/>
      <c r="F19" s="34">
        <f t="shared" ref="F19:F37" si="5">(B19/(B19+C19+D19+E19))</f>
        <v>7.8125E-2</v>
      </c>
      <c r="G19" s="18">
        <f t="shared" ref="G19:G37" si="6">(C19/(B19+C19+D19+E19))</f>
        <v>0.890625</v>
      </c>
      <c r="H19" s="18">
        <f t="shared" ref="H19:H37" si="7">(D19/(B19+C19+D19+E19))</f>
        <v>3.125E-2</v>
      </c>
      <c r="I19" s="19">
        <f t="shared" ref="I19:I37" si="8">(E19/(B19+C19+D19+E19))</f>
        <v>0</v>
      </c>
      <c r="J19" s="3"/>
      <c r="K19" s="4"/>
      <c r="L19" s="4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13" t="s">
        <v>34</v>
      </c>
      <c r="B20" s="15">
        <v>15</v>
      </c>
      <c r="C20" s="14">
        <v>53</v>
      </c>
      <c r="D20" s="14"/>
      <c r="E20" s="16"/>
      <c r="F20" s="34">
        <f t="shared" si="5"/>
        <v>0.22058823529411764</v>
      </c>
      <c r="G20" s="18">
        <f t="shared" si="6"/>
        <v>0.77941176470588236</v>
      </c>
      <c r="H20" s="18">
        <f t="shared" si="7"/>
        <v>0</v>
      </c>
      <c r="I20" s="19">
        <f t="shared" si="8"/>
        <v>0</v>
      </c>
      <c r="J20" s="3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3" t="s">
        <v>34</v>
      </c>
      <c r="B21" s="15">
        <v>14</v>
      </c>
      <c r="C21" s="14">
        <v>44</v>
      </c>
      <c r="D21" s="14"/>
      <c r="E21" s="16"/>
      <c r="F21" s="34">
        <f t="shared" si="5"/>
        <v>0.2413793103448276</v>
      </c>
      <c r="G21" s="18">
        <f t="shared" si="6"/>
        <v>0.75862068965517238</v>
      </c>
      <c r="H21" s="18">
        <f t="shared" si="7"/>
        <v>0</v>
      </c>
      <c r="I21" s="19">
        <f t="shared" si="8"/>
        <v>0</v>
      </c>
      <c r="J21" s="3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3" t="s">
        <v>34</v>
      </c>
      <c r="B22" s="15">
        <v>14</v>
      </c>
      <c r="C22" s="14">
        <v>50</v>
      </c>
      <c r="D22" s="14"/>
      <c r="E22" s="16"/>
      <c r="F22" s="34">
        <f t="shared" si="5"/>
        <v>0.21875</v>
      </c>
      <c r="G22" s="18">
        <f t="shared" si="6"/>
        <v>0.78125</v>
      </c>
      <c r="H22" s="18">
        <f t="shared" si="7"/>
        <v>0</v>
      </c>
      <c r="I22" s="19">
        <f t="shared" si="8"/>
        <v>0</v>
      </c>
      <c r="J22" s="3"/>
      <c r="K22" s="4"/>
      <c r="L22" s="4"/>
      <c r="M22" s="4"/>
      <c r="N22" s="4"/>
      <c r="O22" s="4"/>
      <c r="P22" s="4"/>
      <c r="Q22" s="4"/>
      <c r="R22" s="4"/>
      <c r="S22" s="4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3" t="s">
        <v>34</v>
      </c>
      <c r="B23" s="15">
        <v>13</v>
      </c>
      <c r="C23" s="14">
        <v>45</v>
      </c>
      <c r="D23" s="14"/>
      <c r="E23" s="16"/>
      <c r="F23" s="34">
        <f t="shared" si="5"/>
        <v>0.22413793103448276</v>
      </c>
      <c r="G23" s="18">
        <f t="shared" si="6"/>
        <v>0.77586206896551724</v>
      </c>
      <c r="H23" s="18">
        <f t="shared" si="7"/>
        <v>0</v>
      </c>
      <c r="I23" s="19">
        <f t="shared" si="8"/>
        <v>0</v>
      </c>
      <c r="J23" s="3"/>
      <c r="K23" s="4"/>
      <c r="L23" s="4"/>
      <c r="M23" s="4"/>
      <c r="N23" s="4"/>
      <c r="O23" s="4"/>
      <c r="P23" s="4"/>
      <c r="Q23" s="4"/>
      <c r="R23" s="4"/>
      <c r="S23" s="4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3" t="s">
        <v>34</v>
      </c>
      <c r="B24" s="15">
        <v>12</v>
      </c>
      <c r="C24" s="14">
        <v>44</v>
      </c>
      <c r="D24" s="14"/>
      <c r="E24" s="16"/>
      <c r="F24" s="34">
        <f t="shared" si="5"/>
        <v>0.21428571428571427</v>
      </c>
      <c r="G24" s="18">
        <f t="shared" si="6"/>
        <v>0.7857142857142857</v>
      </c>
      <c r="H24" s="18">
        <f t="shared" si="7"/>
        <v>0</v>
      </c>
      <c r="I24" s="19">
        <f t="shared" si="8"/>
        <v>0</v>
      </c>
      <c r="J24" s="3"/>
      <c r="K24" s="4"/>
      <c r="L24" s="4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3" t="s">
        <v>35</v>
      </c>
      <c r="B25" s="15">
        <v>10</v>
      </c>
      <c r="C25" s="14">
        <v>44</v>
      </c>
      <c r="D25" s="14">
        <v>3</v>
      </c>
      <c r="E25" s="16"/>
      <c r="F25" s="34">
        <f t="shared" si="5"/>
        <v>0.17543859649122806</v>
      </c>
      <c r="G25" s="18">
        <f t="shared" si="6"/>
        <v>0.77192982456140347</v>
      </c>
      <c r="H25" s="18">
        <f t="shared" si="7"/>
        <v>5.2631578947368418E-2</v>
      </c>
      <c r="I25" s="19">
        <f t="shared" si="8"/>
        <v>0</v>
      </c>
      <c r="J25" s="3"/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3" t="s">
        <v>35</v>
      </c>
      <c r="B26" s="15">
        <v>9</v>
      </c>
      <c r="C26" s="14">
        <v>43</v>
      </c>
      <c r="D26" s="14">
        <v>1</v>
      </c>
      <c r="E26" s="16"/>
      <c r="F26" s="34">
        <f t="shared" si="5"/>
        <v>0.16981132075471697</v>
      </c>
      <c r="G26" s="18">
        <f t="shared" si="6"/>
        <v>0.81132075471698117</v>
      </c>
      <c r="H26" s="18">
        <f t="shared" si="7"/>
        <v>1.8867924528301886E-2</v>
      </c>
      <c r="I26" s="19">
        <f t="shared" si="8"/>
        <v>0</v>
      </c>
      <c r="J26" s="3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3" t="s">
        <v>35</v>
      </c>
      <c r="B27" s="15">
        <v>15</v>
      </c>
      <c r="C27" s="14">
        <v>49</v>
      </c>
      <c r="D27" s="14"/>
      <c r="E27" s="16"/>
      <c r="F27" s="34">
        <f t="shared" si="5"/>
        <v>0.234375</v>
      </c>
      <c r="G27" s="18">
        <f t="shared" si="6"/>
        <v>0.765625</v>
      </c>
      <c r="H27" s="18">
        <f t="shared" si="7"/>
        <v>0</v>
      </c>
      <c r="I27" s="19">
        <f t="shared" si="8"/>
        <v>0</v>
      </c>
      <c r="J27" s="3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3" t="s">
        <v>35</v>
      </c>
      <c r="B28" s="15">
        <v>10</v>
      </c>
      <c r="C28" s="14">
        <v>52</v>
      </c>
      <c r="D28" s="14"/>
      <c r="E28" s="16"/>
      <c r="F28" s="34">
        <f t="shared" si="5"/>
        <v>0.16129032258064516</v>
      </c>
      <c r="G28" s="18">
        <f t="shared" si="6"/>
        <v>0.83870967741935487</v>
      </c>
      <c r="H28" s="18">
        <f t="shared" si="7"/>
        <v>0</v>
      </c>
      <c r="I28" s="19">
        <f t="shared" si="8"/>
        <v>0</v>
      </c>
      <c r="J28" s="3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3" t="s">
        <v>35</v>
      </c>
      <c r="B29" s="15">
        <v>24</v>
      </c>
      <c r="C29" s="14">
        <v>33</v>
      </c>
      <c r="D29" s="14"/>
      <c r="E29" s="16"/>
      <c r="F29" s="34">
        <f t="shared" si="5"/>
        <v>0.42105263157894735</v>
      </c>
      <c r="G29" s="18">
        <f t="shared" si="6"/>
        <v>0.57894736842105265</v>
      </c>
      <c r="H29" s="18">
        <f t="shared" si="7"/>
        <v>0</v>
      </c>
      <c r="I29" s="19">
        <f t="shared" si="8"/>
        <v>0</v>
      </c>
      <c r="J29" s="3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3" t="s">
        <v>35</v>
      </c>
      <c r="B30" s="15">
        <v>11</v>
      </c>
      <c r="C30" s="14">
        <v>49</v>
      </c>
      <c r="D30" s="14"/>
      <c r="E30" s="16"/>
      <c r="F30" s="34">
        <f t="shared" si="5"/>
        <v>0.18333333333333332</v>
      </c>
      <c r="G30" s="18">
        <f t="shared" si="6"/>
        <v>0.81666666666666665</v>
      </c>
      <c r="H30" s="18">
        <f t="shared" si="7"/>
        <v>0</v>
      </c>
      <c r="I30" s="19">
        <f t="shared" si="8"/>
        <v>0</v>
      </c>
      <c r="J30" s="3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3" t="s">
        <v>36</v>
      </c>
      <c r="B31" s="15">
        <v>21</v>
      </c>
      <c r="C31" s="14">
        <v>49</v>
      </c>
      <c r="D31" s="14"/>
      <c r="E31" s="16"/>
      <c r="F31" s="34">
        <f t="shared" si="5"/>
        <v>0.3</v>
      </c>
      <c r="G31" s="18">
        <f t="shared" si="6"/>
        <v>0.7</v>
      </c>
      <c r="H31" s="18">
        <f t="shared" si="7"/>
        <v>0</v>
      </c>
      <c r="I31" s="19">
        <f t="shared" si="8"/>
        <v>0</v>
      </c>
      <c r="J31" s="3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3" t="s">
        <v>36</v>
      </c>
      <c r="B32" s="15">
        <v>9</v>
      </c>
      <c r="C32" s="14">
        <v>51</v>
      </c>
      <c r="D32" s="14"/>
      <c r="E32" s="16"/>
      <c r="F32" s="34">
        <f t="shared" si="5"/>
        <v>0.15</v>
      </c>
      <c r="G32" s="18">
        <f t="shared" si="6"/>
        <v>0.85</v>
      </c>
      <c r="H32" s="18">
        <f t="shared" si="7"/>
        <v>0</v>
      </c>
      <c r="I32" s="19">
        <f t="shared" si="8"/>
        <v>0</v>
      </c>
      <c r="J32" s="3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3" t="s">
        <v>36</v>
      </c>
      <c r="B33" s="15">
        <v>14</v>
      </c>
      <c r="C33" s="14">
        <v>49</v>
      </c>
      <c r="D33" s="14"/>
      <c r="E33" s="16"/>
      <c r="F33" s="34">
        <f t="shared" si="5"/>
        <v>0.22222222222222221</v>
      </c>
      <c r="G33" s="18">
        <f t="shared" si="6"/>
        <v>0.77777777777777779</v>
      </c>
      <c r="H33" s="18">
        <f t="shared" si="7"/>
        <v>0</v>
      </c>
      <c r="I33" s="19">
        <f t="shared" si="8"/>
        <v>0</v>
      </c>
      <c r="J33" s="3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3" t="s">
        <v>36</v>
      </c>
      <c r="B34" s="15">
        <v>8</v>
      </c>
      <c r="C34" s="14">
        <v>54</v>
      </c>
      <c r="D34" s="14"/>
      <c r="E34" s="16"/>
      <c r="F34" s="34">
        <f t="shared" si="5"/>
        <v>0.12903225806451613</v>
      </c>
      <c r="G34" s="18">
        <f t="shared" si="6"/>
        <v>0.87096774193548387</v>
      </c>
      <c r="H34" s="18">
        <f t="shared" si="7"/>
        <v>0</v>
      </c>
      <c r="I34" s="19">
        <f t="shared" si="8"/>
        <v>0</v>
      </c>
      <c r="J34" s="3"/>
      <c r="K34" s="4"/>
      <c r="L34" s="4"/>
      <c r="M34" s="4"/>
      <c r="N34" s="4"/>
      <c r="O34" s="4"/>
      <c r="P34" s="4"/>
      <c r="Q34" s="4"/>
      <c r="R34" s="4"/>
      <c r="S34" s="4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3" t="s">
        <v>36</v>
      </c>
      <c r="B35" s="15">
        <v>9</v>
      </c>
      <c r="C35" s="14">
        <v>49</v>
      </c>
      <c r="D35" s="14">
        <v>1</v>
      </c>
      <c r="E35" s="16">
        <v>1</v>
      </c>
      <c r="F35" s="34">
        <f t="shared" si="5"/>
        <v>0.15</v>
      </c>
      <c r="G35" s="18">
        <f t="shared" si="6"/>
        <v>0.81666666666666665</v>
      </c>
      <c r="H35" s="18">
        <f t="shared" si="7"/>
        <v>1.6666666666666666E-2</v>
      </c>
      <c r="I35" s="19">
        <f t="shared" si="8"/>
        <v>1.6666666666666666E-2</v>
      </c>
      <c r="J35" s="3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20" t="s">
        <v>36</v>
      </c>
      <c r="B36" s="22">
        <v>12</v>
      </c>
      <c r="C36" s="21">
        <v>51</v>
      </c>
      <c r="D36" s="21"/>
      <c r="E36" s="23"/>
      <c r="F36" s="35">
        <f t="shared" si="5"/>
        <v>0.19047619047619047</v>
      </c>
      <c r="G36" s="25">
        <f t="shared" si="6"/>
        <v>0.80952380952380953</v>
      </c>
      <c r="H36" s="25">
        <f t="shared" si="7"/>
        <v>0</v>
      </c>
      <c r="I36" s="26">
        <f t="shared" si="8"/>
        <v>0</v>
      </c>
      <c r="J36" s="3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27"/>
      <c r="B37" s="28">
        <f t="shared" ref="B37:E37" si="9">SUM(B19:B36)</f>
        <v>225</v>
      </c>
      <c r="C37" s="28">
        <f t="shared" si="9"/>
        <v>866</v>
      </c>
      <c r="D37" s="28">
        <f t="shared" si="9"/>
        <v>7</v>
      </c>
      <c r="E37" s="28">
        <f t="shared" si="9"/>
        <v>1</v>
      </c>
      <c r="F37" s="29">
        <f t="shared" si="5"/>
        <v>0.20473157415832574</v>
      </c>
      <c r="G37" s="29">
        <f t="shared" si="6"/>
        <v>0.78798908098271159</v>
      </c>
      <c r="H37" s="29">
        <f t="shared" si="7"/>
        <v>6.369426751592357E-3</v>
      </c>
      <c r="I37" s="30">
        <f t="shared" si="8"/>
        <v>9.099181073703367E-4</v>
      </c>
      <c r="J37" s="3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42" t="s">
        <v>37</v>
      </c>
      <c r="B39" s="43"/>
      <c r="C39" s="43"/>
      <c r="D39" s="43"/>
      <c r="E39" s="43"/>
      <c r="F39" s="43"/>
      <c r="G39" s="43"/>
      <c r="H39" s="43"/>
      <c r="I39" s="44"/>
      <c r="J39" s="3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5" t="s">
        <v>25</v>
      </c>
      <c r="B40" s="6" t="s">
        <v>26</v>
      </c>
      <c r="C40" s="7" t="s">
        <v>27</v>
      </c>
      <c r="D40" s="7" t="s">
        <v>28</v>
      </c>
      <c r="E40" s="8" t="s">
        <v>29</v>
      </c>
      <c r="F40" s="36" t="s">
        <v>15</v>
      </c>
      <c r="G40" s="33" t="s">
        <v>30</v>
      </c>
      <c r="H40" s="7" t="s">
        <v>31</v>
      </c>
      <c r="I40" s="8" t="s">
        <v>32</v>
      </c>
      <c r="J40" s="3"/>
      <c r="K40" s="4"/>
      <c r="L40" s="4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3">
        <v>1</v>
      </c>
      <c r="B41" s="15">
        <v>14</v>
      </c>
      <c r="C41" s="14">
        <v>38</v>
      </c>
      <c r="D41" s="14"/>
      <c r="E41" s="16"/>
      <c r="F41" s="17">
        <f t="shared" ref="F41:F55" si="10">(B41/(B41+C41+E41+D41))</f>
        <v>0.26923076923076922</v>
      </c>
      <c r="G41" s="18">
        <f t="shared" ref="G41:G56" si="11">(C41/(B41+C41+D41+E41))</f>
        <v>0.73076923076923073</v>
      </c>
      <c r="H41" s="18">
        <f t="shared" ref="H41:H56" si="12">(D41/(B41+C41+D41+E41))</f>
        <v>0</v>
      </c>
      <c r="I41" s="19">
        <f t="shared" ref="I41:I56" si="13">(E41/(B41+C41+D41+E41))</f>
        <v>0</v>
      </c>
      <c r="J41" s="3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3">
        <v>1</v>
      </c>
      <c r="B42" s="15">
        <v>3</v>
      </c>
      <c r="C42" s="14">
        <v>42</v>
      </c>
      <c r="D42" s="14"/>
      <c r="E42" s="16"/>
      <c r="F42" s="17">
        <f t="shared" si="10"/>
        <v>6.6666666666666666E-2</v>
      </c>
      <c r="G42" s="18">
        <f t="shared" si="11"/>
        <v>0.93333333333333335</v>
      </c>
      <c r="H42" s="18">
        <f t="shared" si="12"/>
        <v>0</v>
      </c>
      <c r="I42" s="19">
        <f t="shared" si="13"/>
        <v>0</v>
      </c>
      <c r="J42" s="3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3">
        <v>1</v>
      </c>
      <c r="B43" s="15">
        <v>11</v>
      </c>
      <c r="C43" s="14">
        <v>30</v>
      </c>
      <c r="D43" s="14">
        <v>1</v>
      </c>
      <c r="E43" s="16"/>
      <c r="F43" s="17">
        <f t="shared" si="10"/>
        <v>0.26190476190476192</v>
      </c>
      <c r="G43" s="18">
        <f t="shared" si="11"/>
        <v>0.7142857142857143</v>
      </c>
      <c r="H43" s="18">
        <f t="shared" si="12"/>
        <v>2.3809523809523808E-2</v>
      </c>
      <c r="I43" s="19">
        <f t="shared" si="13"/>
        <v>0</v>
      </c>
      <c r="J43" s="3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3">
        <v>1</v>
      </c>
      <c r="B44" s="15">
        <v>10</v>
      </c>
      <c r="C44" s="14">
        <v>31</v>
      </c>
      <c r="D44" s="14">
        <v>1</v>
      </c>
      <c r="E44" s="16"/>
      <c r="F44" s="17">
        <f t="shared" si="10"/>
        <v>0.23809523809523808</v>
      </c>
      <c r="G44" s="18">
        <f t="shared" si="11"/>
        <v>0.73809523809523814</v>
      </c>
      <c r="H44" s="18">
        <f t="shared" si="12"/>
        <v>2.3809523809523808E-2</v>
      </c>
      <c r="I44" s="19">
        <f t="shared" si="13"/>
        <v>0</v>
      </c>
      <c r="J44" s="3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3">
        <v>1</v>
      </c>
      <c r="B45" s="15">
        <v>25</v>
      </c>
      <c r="C45" s="14">
        <v>21</v>
      </c>
      <c r="D45" s="14">
        <v>3</v>
      </c>
      <c r="E45" s="16"/>
      <c r="F45" s="17">
        <f t="shared" si="10"/>
        <v>0.51020408163265307</v>
      </c>
      <c r="G45" s="18">
        <f t="shared" si="11"/>
        <v>0.42857142857142855</v>
      </c>
      <c r="H45" s="18">
        <f t="shared" si="12"/>
        <v>6.1224489795918366E-2</v>
      </c>
      <c r="I45" s="19">
        <f t="shared" si="13"/>
        <v>0</v>
      </c>
      <c r="J45" s="3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13">
        <v>2</v>
      </c>
      <c r="B46" s="15">
        <v>14</v>
      </c>
      <c r="C46" s="14">
        <v>38</v>
      </c>
      <c r="D46" s="14">
        <v>3</v>
      </c>
      <c r="E46" s="16"/>
      <c r="F46" s="17">
        <f t="shared" si="10"/>
        <v>0.25454545454545452</v>
      </c>
      <c r="G46" s="18">
        <f t="shared" si="11"/>
        <v>0.69090909090909092</v>
      </c>
      <c r="H46" s="18">
        <f t="shared" si="12"/>
        <v>5.4545454545454543E-2</v>
      </c>
      <c r="I46" s="19">
        <f t="shared" si="13"/>
        <v>0</v>
      </c>
      <c r="J46" s="3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13">
        <v>2</v>
      </c>
      <c r="B47" s="15">
        <v>3</v>
      </c>
      <c r="C47" s="14">
        <v>40</v>
      </c>
      <c r="D47" s="14"/>
      <c r="E47" s="16"/>
      <c r="F47" s="17">
        <f t="shared" si="10"/>
        <v>6.9767441860465115E-2</v>
      </c>
      <c r="G47" s="18">
        <f t="shared" si="11"/>
        <v>0.93023255813953487</v>
      </c>
      <c r="H47" s="18">
        <f t="shared" si="12"/>
        <v>0</v>
      </c>
      <c r="I47" s="19">
        <f t="shared" si="13"/>
        <v>0</v>
      </c>
      <c r="J47" s="3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13">
        <v>2</v>
      </c>
      <c r="B48" s="15">
        <v>7</v>
      </c>
      <c r="C48" s="14">
        <v>38</v>
      </c>
      <c r="D48" s="14"/>
      <c r="E48" s="16"/>
      <c r="F48" s="17">
        <f t="shared" si="10"/>
        <v>0.15555555555555556</v>
      </c>
      <c r="G48" s="18">
        <f t="shared" si="11"/>
        <v>0.84444444444444444</v>
      </c>
      <c r="H48" s="18">
        <f t="shared" si="12"/>
        <v>0</v>
      </c>
      <c r="I48" s="19">
        <f t="shared" si="13"/>
        <v>0</v>
      </c>
      <c r="J48" s="3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3">
        <v>2</v>
      </c>
      <c r="B49" s="15">
        <v>16</v>
      </c>
      <c r="C49" s="14">
        <v>26</v>
      </c>
      <c r="D49" s="14"/>
      <c r="E49" s="16">
        <v>1</v>
      </c>
      <c r="F49" s="17">
        <f t="shared" si="10"/>
        <v>0.37209302325581395</v>
      </c>
      <c r="G49" s="18">
        <f t="shared" si="11"/>
        <v>0.60465116279069764</v>
      </c>
      <c r="H49" s="18">
        <f t="shared" si="12"/>
        <v>0</v>
      </c>
      <c r="I49" s="19">
        <f t="shared" si="13"/>
        <v>2.3255813953488372E-2</v>
      </c>
      <c r="J49" s="3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13">
        <v>2</v>
      </c>
      <c r="B50" s="15">
        <v>10</v>
      </c>
      <c r="C50" s="14">
        <v>35</v>
      </c>
      <c r="D50" s="14"/>
      <c r="E50" s="16"/>
      <c r="F50" s="17">
        <f t="shared" si="10"/>
        <v>0.22222222222222221</v>
      </c>
      <c r="G50" s="18">
        <f t="shared" si="11"/>
        <v>0.77777777777777779</v>
      </c>
      <c r="H50" s="18">
        <f t="shared" si="12"/>
        <v>0</v>
      </c>
      <c r="I50" s="19">
        <f t="shared" si="13"/>
        <v>0</v>
      </c>
      <c r="J50" s="3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13">
        <v>2</v>
      </c>
      <c r="B51" s="15">
        <v>4</v>
      </c>
      <c r="C51" s="14">
        <v>34</v>
      </c>
      <c r="D51" s="14"/>
      <c r="E51" s="16">
        <v>1</v>
      </c>
      <c r="F51" s="17">
        <f t="shared" si="10"/>
        <v>0.10256410256410256</v>
      </c>
      <c r="G51" s="18">
        <f t="shared" si="11"/>
        <v>0.87179487179487181</v>
      </c>
      <c r="H51" s="18">
        <f t="shared" si="12"/>
        <v>0</v>
      </c>
      <c r="I51" s="19">
        <f t="shared" si="13"/>
        <v>2.564102564102564E-2</v>
      </c>
      <c r="J51" s="3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13">
        <v>3</v>
      </c>
      <c r="B52" s="15">
        <v>6</v>
      </c>
      <c r="C52" s="14">
        <v>41</v>
      </c>
      <c r="D52" s="14"/>
      <c r="E52" s="16"/>
      <c r="F52" s="17">
        <f t="shared" si="10"/>
        <v>0.1276595744680851</v>
      </c>
      <c r="G52" s="18">
        <f t="shared" si="11"/>
        <v>0.87234042553191493</v>
      </c>
      <c r="H52" s="18">
        <f t="shared" si="12"/>
        <v>0</v>
      </c>
      <c r="I52" s="19">
        <f t="shared" si="13"/>
        <v>0</v>
      </c>
      <c r="J52" s="3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13">
        <v>3</v>
      </c>
      <c r="B53" s="15">
        <v>15</v>
      </c>
      <c r="C53" s="14">
        <v>29</v>
      </c>
      <c r="D53" s="14">
        <v>1</v>
      </c>
      <c r="E53" s="16"/>
      <c r="F53" s="17">
        <f t="shared" si="10"/>
        <v>0.33333333333333331</v>
      </c>
      <c r="G53" s="18">
        <f t="shared" si="11"/>
        <v>0.64444444444444449</v>
      </c>
      <c r="H53" s="18">
        <f t="shared" si="12"/>
        <v>2.2222222222222223E-2</v>
      </c>
      <c r="I53" s="19">
        <f t="shared" si="13"/>
        <v>0</v>
      </c>
      <c r="J53" s="3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13">
        <v>3</v>
      </c>
      <c r="B54" s="15">
        <v>12</v>
      </c>
      <c r="C54" s="14">
        <v>34</v>
      </c>
      <c r="D54" s="14"/>
      <c r="E54" s="16">
        <v>1</v>
      </c>
      <c r="F54" s="17">
        <f t="shared" si="10"/>
        <v>0.25531914893617019</v>
      </c>
      <c r="G54" s="18">
        <f t="shared" si="11"/>
        <v>0.72340425531914898</v>
      </c>
      <c r="H54" s="18">
        <f t="shared" si="12"/>
        <v>0</v>
      </c>
      <c r="I54" s="19">
        <f t="shared" si="13"/>
        <v>2.1276595744680851E-2</v>
      </c>
      <c r="J54" s="3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20">
        <v>3</v>
      </c>
      <c r="B55" s="22">
        <v>9</v>
      </c>
      <c r="C55" s="21">
        <v>38</v>
      </c>
      <c r="D55" s="21">
        <v>2</v>
      </c>
      <c r="E55" s="23"/>
      <c r="F55" s="24">
        <f t="shared" si="10"/>
        <v>0.18367346938775511</v>
      </c>
      <c r="G55" s="25">
        <f t="shared" si="11"/>
        <v>0.77551020408163263</v>
      </c>
      <c r="H55" s="25">
        <f t="shared" si="12"/>
        <v>4.0816326530612242E-2</v>
      </c>
      <c r="I55" s="26">
        <f t="shared" si="13"/>
        <v>0</v>
      </c>
      <c r="J55" s="3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27"/>
      <c r="B56" s="28">
        <f t="shared" ref="B56:E56" si="14">SUM(B41:B55)</f>
        <v>159</v>
      </c>
      <c r="C56" s="28">
        <f t="shared" si="14"/>
        <v>515</v>
      </c>
      <c r="D56" s="28">
        <f t="shared" si="14"/>
        <v>11</v>
      </c>
      <c r="E56" s="28">
        <f t="shared" si="14"/>
        <v>3</v>
      </c>
      <c r="F56" s="29">
        <f>(B56/(B56+C56+D56+E56))</f>
        <v>0.23110465116279069</v>
      </c>
      <c r="G56" s="29">
        <f t="shared" si="11"/>
        <v>0.74854651162790697</v>
      </c>
      <c r="H56" s="29">
        <f t="shared" si="12"/>
        <v>1.5988372093023256E-2</v>
      </c>
      <c r="I56" s="30">
        <f t="shared" si="13"/>
        <v>4.3604651162790697E-3</v>
      </c>
      <c r="J56" s="3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42" t="s">
        <v>38</v>
      </c>
      <c r="B58" s="43"/>
      <c r="C58" s="43"/>
      <c r="D58" s="43"/>
      <c r="E58" s="43"/>
      <c r="F58" s="43"/>
      <c r="G58" s="43"/>
      <c r="H58" s="43"/>
      <c r="I58" s="44"/>
      <c r="J58" s="3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5" t="s">
        <v>25</v>
      </c>
      <c r="B59" s="6" t="s">
        <v>26</v>
      </c>
      <c r="C59" s="7" t="s">
        <v>27</v>
      </c>
      <c r="D59" s="7" t="s">
        <v>28</v>
      </c>
      <c r="E59" s="8" t="s">
        <v>29</v>
      </c>
      <c r="F59" s="36" t="s">
        <v>15</v>
      </c>
      <c r="G59" s="33" t="s">
        <v>30</v>
      </c>
      <c r="H59" s="7" t="s">
        <v>31</v>
      </c>
      <c r="I59" s="8" t="s">
        <v>32</v>
      </c>
      <c r="J59" s="3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7" t="s">
        <v>39</v>
      </c>
      <c r="B60" s="15">
        <v>14</v>
      </c>
      <c r="C60" s="14">
        <v>41</v>
      </c>
      <c r="D60" s="14"/>
      <c r="E60" s="16"/>
      <c r="F60" s="17">
        <f t="shared" ref="F60:F78" si="15">(B60/(B60+C60+D60+E60))</f>
        <v>0.25454545454545452</v>
      </c>
      <c r="G60" s="18">
        <f t="shared" ref="G60:G78" si="16">(C60/(B60+C60+D60+E60))</f>
        <v>0.74545454545454548</v>
      </c>
      <c r="H60" s="18">
        <f t="shared" ref="H60:H78" si="17">(D60/(B60+C60+D60+E60))</f>
        <v>0</v>
      </c>
      <c r="I60" s="19">
        <f t="shared" ref="I60:I78" si="18">(E60/(B60+C60+D60+E60))</f>
        <v>0</v>
      </c>
      <c r="J60" s="3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7" t="s">
        <v>39</v>
      </c>
      <c r="B61" s="15">
        <v>7</v>
      </c>
      <c r="C61" s="14">
        <v>37</v>
      </c>
      <c r="D61" s="14"/>
      <c r="E61" s="16"/>
      <c r="F61" s="17">
        <f t="shared" si="15"/>
        <v>0.15909090909090909</v>
      </c>
      <c r="G61" s="18">
        <f t="shared" si="16"/>
        <v>0.84090909090909094</v>
      </c>
      <c r="H61" s="18">
        <f t="shared" si="17"/>
        <v>0</v>
      </c>
      <c r="I61" s="19">
        <f t="shared" si="18"/>
        <v>0</v>
      </c>
      <c r="J61" s="3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7" t="s">
        <v>39</v>
      </c>
      <c r="B62" s="15">
        <v>4</v>
      </c>
      <c r="C62" s="14">
        <v>51</v>
      </c>
      <c r="D62" s="14"/>
      <c r="E62" s="16"/>
      <c r="F62" s="17">
        <f t="shared" si="15"/>
        <v>7.2727272727272724E-2</v>
      </c>
      <c r="G62" s="18">
        <f t="shared" si="16"/>
        <v>0.92727272727272725</v>
      </c>
      <c r="H62" s="18">
        <f t="shared" si="17"/>
        <v>0</v>
      </c>
      <c r="I62" s="19">
        <f t="shared" si="18"/>
        <v>0</v>
      </c>
      <c r="J62" s="3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7" t="s">
        <v>39</v>
      </c>
      <c r="B63" s="15">
        <v>15</v>
      </c>
      <c r="C63" s="14">
        <v>41</v>
      </c>
      <c r="D63" s="14"/>
      <c r="E63" s="16"/>
      <c r="F63" s="17">
        <f t="shared" si="15"/>
        <v>0.26785714285714285</v>
      </c>
      <c r="G63" s="18">
        <f t="shared" si="16"/>
        <v>0.7321428571428571</v>
      </c>
      <c r="H63" s="18">
        <f t="shared" si="17"/>
        <v>0</v>
      </c>
      <c r="I63" s="19">
        <f t="shared" si="18"/>
        <v>0</v>
      </c>
      <c r="J63" s="3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7" t="s">
        <v>39</v>
      </c>
      <c r="B64" s="15">
        <v>15</v>
      </c>
      <c r="C64" s="14">
        <v>32</v>
      </c>
      <c r="D64" s="14"/>
      <c r="E64" s="16"/>
      <c r="F64" s="17">
        <f t="shared" si="15"/>
        <v>0.31914893617021278</v>
      </c>
      <c r="G64" s="18">
        <f t="shared" si="16"/>
        <v>0.68085106382978722</v>
      </c>
      <c r="H64" s="18">
        <f t="shared" si="17"/>
        <v>0</v>
      </c>
      <c r="I64" s="19">
        <f t="shared" si="18"/>
        <v>0</v>
      </c>
      <c r="J64" s="3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7" t="s">
        <v>39</v>
      </c>
      <c r="B65" s="15">
        <v>13</v>
      </c>
      <c r="C65" s="14">
        <v>35</v>
      </c>
      <c r="D65" s="14"/>
      <c r="E65" s="16"/>
      <c r="F65" s="17">
        <f t="shared" si="15"/>
        <v>0.27083333333333331</v>
      </c>
      <c r="G65" s="18">
        <f t="shared" si="16"/>
        <v>0.72916666666666663</v>
      </c>
      <c r="H65" s="18">
        <f t="shared" si="17"/>
        <v>0</v>
      </c>
      <c r="I65" s="19">
        <f t="shared" si="18"/>
        <v>0</v>
      </c>
      <c r="J65" s="3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7" t="s">
        <v>40</v>
      </c>
      <c r="B66" s="15">
        <v>12</v>
      </c>
      <c r="C66" s="14">
        <v>45</v>
      </c>
      <c r="D66" s="14"/>
      <c r="E66" s="16">
        <v>1</v>
      </c>
      <c r="F66" s="17">
        <f t="shared" si="15"/>
        <v>0.20689655172413793</v>
      </c>
      <c r="G66" s="18">
        <f t="shared" si="16"/>
        <v>0.77586206896551724</v>
      </c>
      <c r="H66" s="18">
        <f t="shared" si="17"/>
        <v>0</v>
      </c>
      <c r="I66" s="19">
        <f t="shared" si="18"/>
        <v>1.7241379310344827E-2</v>
      </c>
      <c r="J66" s="3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7" t="s">
        <v>40</v>
      </c>
      <c r="B67" s="15">
        <v>11</v>
      </c>
      <c r="C67" s="14">
        <v>41</v>
      </c>
      <c r="D67" s="14"/>
      <c r="E67" s="16"/>
      <c r="F67" s="17">
        <f t="shared" si="15"/>
        <v>0.21153846153846154</v>
      </c>
      <c r="G67" s="18">
        <f t="shared" si="16"/>
        <v>0.78846153846153844</v>
      </c>
      <c r="H67" s="18">
        <f t="shared" si="17"/>
        <v>0</v>
      </c>
      <c r="I67" s="19">
        <f t="shared" si="18"/>
        <v>0</v>
      </c>
      <c r="J67" s="3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7" t="s">
        <v>40</v>
      </c>
      <c r="B68" s="15">
        <v>8</v>
      </c>
      <c r="C68" s="14">
        <v>43</v>
      </c>
      <c r="D68" s="14"/>
      <c r="E68" s="16"/>
      <c r="F68" s="17">
        <f t="shared" si="15"/>
        <v>0.15686274509803921</v>
      </c>
      <c r="G68" s="18">
        <f t="shared" si="16"/>
        <v>0.84313725490196079</v>
      </c>
      <c r="H68" s="18">
        <f t="shared" si="17"/>
        <v>0</v>
      </c>
      <c r="I68" s="19">
        <f t="shared" si="18"/>
        <v>0</v>
      </c>
      <c r="J68" s="3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7" t="s">
        <v>40</v>
      </c>
      <c r="B69" s="15">
        <v>15</v>
      </c>
      <c r="C69" s="14">
        <v>38</v>
      </c>
      <c r="D69" s="14">
        <v>1</v>
      </c>
      <c r="E69" s="16"/>
      <c r="F69" s="17">
        <f t="shared" si="15"/>
        <v>0.27777777777777779</v>
      </c>
      <c r="G69" s="18">
        <f t="shared" si="16"/>
        <v>0.70370370370370372</v>
      </c>
      <c r="H69" s="18">
        <f t="shared" si="17"/>
        <v>1.8518518518518517E-2</v>
      </c>
      <c r="I69" s="19">
        <f t="shared" si="18"/>
        <v>0</v>
      </c>
      <c r="J69" s="3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7" t="s">
        <v>40</v>
      </c>
      <c r="B70" s="15">
        <v>15</v>
      </c>
      <c r="C70" s="14">
        <v>41</v>
      </c>
      <c r="D70" s="14"/>
      <c r="E70" s="16"/>
      <c r="F70" s="17">
        <f t="shared" si="15"/>
        <v>0.26785714285714285</v>
      </c>
      <c r="G70" s="18">
        <f t="shared" si="16"/>
        <v>0.7321428571428571</v>
      </c>
      <c r="H70" s="18">
        <f t="shared" si="17"/>
        <v>0</v>
      </c>
      <c r="I70" s="19">
        <f t="shared" si="18"/>
        <v>0</v>
      </c>
      <c r="J70" s="3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7" t="s">
        <v>40</v>
      </c>
      <c r="B71" s="15">
        <v>9</v>
      </c>
      <c r="C71" s="14">
        <v>39</v>
      </c>
      <c r="D71" s="14"/>
      <c r="E71" s="16"/>
      <c r="F71" s="17">
        <f t="shared" si="15"/>
        <v>0.1875</v>
      </c>
      <c r="G71" s="18">
        <f t="shared" si="16"/>
        <v>0.8125</v>
      </c>
      <c r="H71" s="18">
        <f t="shared" si="17"/>
        <v>0</v>
      </c>
      <c r="I71" s="19">
        <f t="shared" si="18"/>
        <v>0</v>
      </c>
      <c r="J71" s="3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7" t="s">
        <v>41</v>
      </c>
      <c r="B72" s="15">
        <v>17</v>
      </c>
      <c r="C72" s="14">
        <v>42</v>
      </c>
      <c r="D72" s="14">
        <v>1</v>
      </c>
      <c r="E72" s="16"/>
      <c r="F72" s="17">
        <f t="shared" si="15"/>
        <v>0.28333333333333333</v>
      </c>
      <c r="G72" s="18">
        <f t="shared" si="16"/>
        <v>0.7</v>
      </c>
      <c r="H72" s="18">
        <f t="shared" si="17"/>
        <v>1.6666666666666666E-2</v>
      </c>
      <c r="I72" s="19">
        <f t="shared" si="18"/>
        <v>0</v>
      </c>
      <c r="J72" s="3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7" t="s">
        <v>41</v>
      </c>
      <c r="B73" s="15">
        <v>15</v>
      </c>
      <c r="C73" s="14">
        <v>40</v>
      </c>
      <c r="D73" s="14"/>
      <c r="E73" s="16"/>
      <c r="F73" s="17">
        <f t="shared" si="15"/>
        <v>0.27272727272727271</v>
      </c>
      <c r="G73" s="18">
        <f t="shared" si="16"/>
        <v>0.72727272727272729</v>
      </c>
      <c r="H73" s="18">
        <f t="shared" si="17"/>
        <v>0</v>
      </c>
      <c r="I73" s="19">
        <f t="shared" si="18"/>
        <v>0</v>
      </c>
      <c r="J73" s="3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7" t="s">
        <v>41</v>
      </c>
      <c r="B74" s="15">
        <v>10</v>
      </c>
      <c r="C74" s="14">
        <v>45</v>
      </c>
      <c r="D74" s="14"/>
      <c r="E74" s="16"/>
      <c r="F74" s="17">
        <f t="shared" si="15"/>
        <v>0.18181818181818182</v>
      </c>
      <c r="G74" s="18">
        <f t="shared" si="16"/>
        <v>0.81818181818181823</v>
      </c>
      <c r="H74" s="18">
        <f t="shared" si="17"/>
        <v>0</v>
      </c>
      <c r="I74" s="19">
        <f t="shared" si="18"/>
        <v>0</v>
      </c>
      <c r="J74" s="3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7" t="s">
        <v>41</v>
      </c>
      <c r="B75" s="15">
        <v>10</v>
      </c>
      <c r="C75" s="14">
        <v>41</v>
      </c>
      <c r="D75" s="14"/>
      <c r="E75" s="16"/>
      <c r="F75" s="17">
        <f t="shared" si="15"/>
        <v>0.19607843137254902</v>
      </c>
      <c r="G75" s="18">
        <f t="shared" si="16"/>
        <v>0.80392156862745101</v>
      </c>
      <c r="H75" s="18">
        <f t="shared" si="17"/>
        <v>0</v>
      </c>
      <c r="I75" s="19">
        <f t="shared" si="18"/>
        <v>0</v>
      </c>
      <c r="J75" s="3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7" t="s">
        <v>41</v>
      </c>
      <c r="B76" s="15">
        <v>8</v>
      </c>
      <c r="C76" s="14">
        <v>51</v>
      </c>
      <c r="D76" s="14"/>
      <c r="E76" s="16"/>
      <c r="F76" s="17">
        <f t="shared" si="15"/>
        <v>0.13559322033898305</v>
      </c>
      <c r="G76" s="18">
        <f t="shared" si="16"/>
        <v>0.86440677966101698</v>
      </c>
      <c r="H76" s="18">
        <f t="shared" si="17"/>
        <v>0</v>
      </c>
      <c r="I76" s="19">
        <f t="shared" si="18"/>
        <v>0</v>
      </c>
      <c r="J76" s="3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8" t="s">
        <v>41</v>
      </c>
      <c r="B77" s="22">
        <v>13</v>
      </c>
      <c r="C77" s="21">
        <v>42</v>
      </c>
      <c r="D77" s="21"/>
      <c r="E77" s="23"/>
      <c r="F77" s="24">
        <f t="shared" si="15"/>
        <v>0.23636363636363636</v>
      </c>
      <c r="G77" s="25">
        <f t="shared" si="16"/>
        <v>0.76363636363636367</v>
      </c>
      <c r="H77" s="25">
        <f t="shared" si="17"/>
        <v>0</v>
      </c>
      <c r="I77" s="26">
        <f t="shared" si="18"/>
        <v>0</v>
      </c>
      <c r="J77" s="3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27"/>
      <c r="B78" s="28">
        <f t="shared" ref="B78:E78" si="19">SUM(B60:B77)</f>
        <v>211</v>
      </c>
      <c r="C78" s="28">
        <f t="shared" si="19"/>
        <v>745</v>
      </c>
      <c r="D78" s="28">
        <f t="shared" si="19"/>
        <v>2</v>
      </c>
      <c r="E78" s="28">
        <f t="shared" si="19"/>
        <v>1</v>
      </c>
      <c r="F78" s="29">
        <f t="shared" si="15"/>
        <v>0.22002085505735142</v>
      </c>
      <c r="G78" s="29">
        <f t="shared" si="16"/>
        <v>0.77685088633993749</v>
      </c>
      <c r="H78" s="29">
        <f t="shared" si="17"/>
        <v>2.0855057351407717E-3</v>
      </c>
      <c r="I78" s="30">
        <f t="shared" si="18"/>
        <v>1.0427528675703858E-3</v>
      </c>
      <c r="J78" s="3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3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3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3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3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3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3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4">
    <mergeCell ref="A1:I1"/>
    <mergeCell ref="A58:I58"/>
    <mergeCell ref="A39:I39"/>
    <mergeCell ref="A17:I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77"/>
  <sheetViews>
    <sheetView workbookViewId="0"/>
  </sheetViews>
  <sheetFormatPr baseColWidth="10" defaultColWidth="11.28515625" defaultRowHeight="15" customHeight="1" x14ac:dyDescent="0.2"/>
  <cols>
    <col min="1" max="1" width="9.7109375" customWidth="1"/>
    <col min="2" max="2" width="12.28515625" customWidth="1"/>
    <col min="3" max="3" width="10.42578125" customWidth="1"/>
    <col min="4" max="4" width="9" customWidth="1"/>
    <col min="5" max="5" width="8.140625" customWidth="1"/>
    <col min="6" max="6" width="19.7109375" customWidth="1"/>
    <col min="7" max="7" width="10" customWidth="1"/>
    <col min="8" max="8" width="16.42578125" customWidth="1"/>
    <col min="9" max="9" width="15.5703125" customWidth="1"/>
    <col min="10" max="10" width="10.5703125" customWidth="1"/>
  </cols>
  <sheetData>
    <row r="1" spans="1:27" ht="15" customHeight="1" x14ac:dyDescent="0.2">
      <c r="A1" s="39" t="s">
        <v>24</v>
      </c>
      <c r="B1" s="40"/>
      <c r="C1" s="40"/>
      <c r="D1" s="40"/>
      <c r="E1" s="40"/>
      <c r="F1" s="40"/>
      <c r="G1" s="40"/>
      <c r="H1" s="40"/>
      <c r="I1" s="41"/>
    </row>
    <row r="2" spans="1:27" ht="15" customHeight="1" x14ac:dyDescent="0.2">
      <c r="A2" s="5" t="s">
        <v>25</v>
      </c>
      <c r="B2" s="6" t="s">
        <v>26</v>
      </c>
      <c r="C2" s="7" t="s">
        <v>27</v>
      </c>
      <c r="D2" s="7" t="s">
        <v>28</v>
      </c>
      <c r="E2" s="8" t="s">
        <v>29</v>
      </c>
      <c r="F2" s="32" t="s">
        <v>15</v>
      </c>
      <c r="G2" s="33" t="s">
        <v>30</v>
      </c>
      <c r="H2" s="7" t="s">
        <v>31</v>
      </c>
      <c r="I2" s="8" t="s">
        <v>32</v>
      </c>
    </row>
    <row r="3" spans="1:27" ht="15" customHeight="1" x14ac:dyDescent="0.2">
      <c r="A3" s="13">
        <v>1</v>
      </c>
      <c r="B3" s="15">
        <v>0</v>
      </c>
      <c r="C3" s="14">
        <v>60</v>
      </c>
      <c r="D3" s="14">
        <v>0</v>
      </c>
      <c r="E3" s="16">
        <v>2</v>
      </c>
      <c r="F3" s="34">
        <f t="shared" ref="F3:F20" si="0">(B3/(B3+C3+D3+E3))</f>
        <v>0</v>
      </c>
      <c r="G3" s="18">
        <f t="shared" ref="G3:G20" si="1">(C3/(B3+C3+D3+E3))</f>
        <v>0.967741935483871</v>
      </c>
      <c r="H3" s="18">
        <f t="shared" ref="H3:H20" si="2">(D3/(B3+C3+D3+E3))</f>
        <v>0</v>
      </c>
      <c r="I3" s="19">
        <f t="shared" ref="I3:I20" si="3">(E3/(B3+C3+D3+E3))</f>
        <v>3.2258064516129031E-2</v>
      </c>
    </row>
    <row r="4" spans="1:27" ht="15" customHeight="1" x14ac:dyDescent="0.2">
      <c r="A4" s="13">
        <v>1</v>
      </c>
      <c r="B4" s="15">
        <v>1</v>
      </c>
      <c r="C4" s="14">
        <v>59</v>
      </c>
      <c r="D4" s="14">
        <v>0</v>
      </c>
      <c r="E4" s="16">
        <v>1</v>
      </c>
      <c r="F4" s="34">
        <f t="shared" si="0"/>
        <v>1.6393442622950821E-2</v>
      </c>
      <c r="G4" s="18">
        <f t="shared" si="1"/>
        <v>0.96721311475409832</v>
      </c>
      <c r="H4" s="18">
        <f t="shared" si="2"/>
        <v>0</v>
      </c>
      <c r="I4" s="19">
        <f t="shared" si="3"/>
        <v>1.6393442622950821E-2</v>
      </c>
    </row>
    <row r="5" spans="1:27" ht="15" customHeight="1" x14ac:dyDescent="0.2">
      <c r="A5" s="13">
        <v>1</v>
      </c>
      <c r="B5" s="15">
        <v>0</v>
      </c>
      <c r="C5" s="14">
        <v>55</v>
      </c>
      <c r="D5" s="14">
        <v>0</v>
      </c>
      <c r="E5" s="16">
        <v>1</v>
      </c>
      <c r="F5" s="34">
        <f t="shared" si="0"/>
        <v>0</v>
      </c>
      <c r="G5" s="18">
        <f t="shared" si="1"/>
        <v>0.9821428571428571</v>
      </c>
      <c r="H5" s="18">
        <f t="shared" si="2"/>
        <v>0</v>
      </c>
      <c r="I5" s="19">
        <f t="shared" si="3"/>
        <v>1.7857142857142856E-2</v>
      </c>
    </row>
    <row r="6" spans="1:27" ht="15" customHeight="1" x14ac:dyDescent="0.2">
      <c r="A6" s="13">
        <v>1</v>
      </c>
      <c r="B6" s="15">
        <v>1</v>
      </c>
      <c r="C6" s="14">
        <v>46</v>
      </c>
      <c r="D6" s="14">
        <v>0</v>
      </c>
      <c r="E6" s="16">
        <v>1</v>
      </c>
      <c r="F6" s="34">
        <f t="shared" si="0"/>
        <v>2.0833333333333332E-2</v>
      </c>
      <c r="G6" s="18">
        <f t="shared" si="1"/>
        <v>0.95833333333333337</v>
      </c>
      <c r="H6" s="18">
        <f t="shared" si="2"/>
        <v>0</v>
      </c>
      <c r="I6" s="19">
        <f t="shared" si="3"/>
        <v>2.0833333333333332E-2</v>
      </c>
    </row>
    <row r="7" spans="1:27" ht="15" customHeight="1" x14ac:dyDescent="0.2">
      <c r="A7" s="13">
        <v>1</v>
      </c>
      <c r="B7" s="15">
        <v>1</v>
      </c>
      <c r="C7" s="14">
        <v>58</v>
      </c>
      <c r="D7" s="14">
        <v>0</v>
      </c>
      <c r="E7" s="16">
        <v>0</v>
      </c>
      <c r="F7" s="34">
        <f t="shared" si="0"/>
        <v>1.6949152542372881E-2</v>
      </c>
      <c r="G7" s="18">
        <f t="shared" si="1"/>
        <v>0.98305084745762716</v>
      </c>
      <c r="H7" s="18">
        <f t="shared" si="2"/>
        <v>0</v>
      </c>
      <c r="I7" s="19">
        <f t="shared" si="3"/>
        <v>0</v>
      </c>
    </row>
    <row r="8" spans="1:27" ht="15" customHeight="1" x14ac:dyDescent="0.2">
      <c r="A8" s="13">
        <v>2</v>
      </c>
      <c r="B8" s="15">
        <v>0</v>
      </c>
      <c r="C8" s="14">
        <v>47</v>
      </c>
      <c r="D8" s="14">
        <v>0</v>
      </c>
      <c r="E8" s="16">
        <v>1</v>
      </c>
      <c r="F8" s="34">
        <f t="shared" si="0"/>
        <v>0</v>
      </c>
      <c r="G8" s="18">
        <f t="shared" si="1"/>
        <v>0.97916666666666663</v>
      </c>
      <c r="H8" s="18">
        <f t="shared" si="2"/>
        <v>0</v>
      </c>
      <c r="I8" s="19">
        <f t="shared" si="3"/>
        <v>2.0833333333333332E-2</v>
      </c>
    </row>
    <row r="9" spans="1:27" ht="15" customHeight="1" x14ac:dyDescent="0.2">
      <c r="A9" s="13">
        <v>2</v>
      </c>
      <c r="B9" s="15">
        <v>0</v>
      </c>
      <c r="C9" s="14">
        <v>52</v>
      </c>
      <c r="D9" s="14">
        <v>0</v>
      </c>
      <c r="E9" s="16">
        <v>0</v>
      </c>
      <c r="F9" s="34">
        <f t="shared" si="0"/>
        <v>0</v>
      </c>
      <c r="G9" s="18">
        <f t="shared" si="1"/>
        <v>1</v>
      </c>
      <c r="H9" s="18">
        <f t="shared" si="2"/>
        <v>0</v>
      </c>
      <c r="I9" s="19">
        <f t="shared" si="3"/>
        <v>0</v>
      </c>
    </row>
    <row r="10" spans="1:27" ht="15" customHeight="1" x14ac:dyDescent="0.2">
      <c r="A10" s="13">
        <v>2</v>
      </c>
      <c r="B10" s="15">
        <v>0</v>
      </c>
      <c r="C10" s="14">
        <v>49</v>
      </c>
      <c r="D10" s="14">
        <v>0</v>
      </c>
      <c r="E10" s="16">
        <v>1</v>
      </c>
      <c r="F10" s="34">
        <f t="shared" si="0"/>
        <v>0</v>
      </c>
      <c r="G10" s="18">
        <f t="shared" si="1"/>
        <v>0.98</v>
      </c>
      <c r="H10" s="18">
        <f t="shared" si="2"/>
        <v>0</v>
      </c>
      <c r="I10" s="19">
        <f t="shared" si="3"/>
        <v>0.02</v>
      </c>
    </row>
    <row r="11" spans="1:27" ht="15" customHeight="1" x14ac:dyDescent="0.2">
      <c r="A11" s="13">
        <v>2</v>
      </c>
      <c r="B11" s="15">
        <v>0</v>
      </c>
      <c r="C11" s="14">
        <v>50</v>
      </c>
      <c r="D11" s="14">
        <v>0</v>
      </c>
      <c r="E11" s="16">
        <v>1</v>
      </c>
      <c r="F11" s="34">
        <f t="shared" si="0"/>
        <v>0</v>
      </c>
      <c r="G11" s="18">
        <f t="shared" si="1"/>
        <v>0.98039215686274506</v>
      </c>
      <c r="H11" s="18">
        <f t="shared" si="2"/>
        <v>0</v>
      </c>
      <c r="I11" s="19">
        <f t="shared" si="3"/>
        <v>1.9607843137254902E-2</v>
      </c>
    </row>
    <row r="12" spans="1:27" ht="15" customHeight="1" x14ac:dyDescent="0.2">
      <c r="A12" s="13">
        <v>2</v>
      </c>
      <c r="B12" s="15">
        <v>0</v>
      </c>
      <c r="C12" s="14">
        <v>50</v>
      </c>
      <c r="D12" s="14">
        <v>0</v>
      </c>
      <c r="E12" s="16">
        <v>0</v>
      </c>
      <c r="F12" s="34">
        <f t="shared" si="0"/>
        <v>0</v>
      </c>
      <c r="G12" s="18">
        <f t="shared" si="1"/>
        <v>1</v>
      </c>
      <c r="H12" s="18">
        <f t="shared" si="2"/>
        <v>0</v>
      </c>
      <c r="I12" s="19">
        <f t="shared" si="3"/>
        <v>0</v>
      </c>
    </row>
    <row r="13" spans="1:27" ht="15" customHeight="1" x14ac:dyDescent="0.2">
      <c r="A13" s="13">
        <v>2</v>
      </c>
      <c r="B13" s="15">
        <v>0</v>
      </c>
      <c r="C13" s="14">
        <v>52</v>
      </c>
      <c r="D13" s="14">
        <v>0</v>
      </c>
      <c r="E13" s="16">
        <v>1</v>
      </c>
      <c r="F13" s="34">
        <f t="shared" si="0"/>
        <v>0</v>
      </c>
      <c r="G13" s="18">
        <f t="shared" si="1"/>
        <v>0.98113207547169812</v>
      </c>
      <c r="H13" s="18">
        <f t="shared" si="2"/>
        <v>0</v>
      </c>
      <c r="I13" s="19">
        <f t="shared" si="3"/>
        <v>1.8867924528301886E-2</v>
      </c>
    </row>
    <row r="14" spans="1:27" ht="15" customHeight="1" x14ac:dyDescent="0.2">
      <c r="A14" s="13">
        <v>3</v>
      </c>
      <c r="B14" s="15">
        <v>0</v>
      </c>
      <c r="C14" s="14">
        <v>67</v>
      </c>
      <c r="D14" s="14">
        <v>0</v>
      </c>
      <c r="E14" s="16">
        <v>1</v>
      </c>
      <c r="F14" s="34">
        <f t="shared" si="0"/>
        <v>0</v>
      </c>
      <c r="G14" s="18">
        <f t="shared" si="1"/>
        <v>0.98529411764705888</v>
      </c>
      <c r="H14" s="18">
        <f t="shared" si="2"/>
        <v>0</v>
      </c>
      <c r="I14" s="19">
        <f t="shared" si="3"/>
        <v>1.4705882352941176E-2</v>
      </c>
    </row>
    <row r="15" spans="1:27" ht="15" customHeight="1" x14ac:dyDescent="0.2">
      <c r="A15" s="13">
        <v>3</v>
      </c>
      <c r="B15" s="15">
        <v>0</v>
      </c>
      <c r="C15" s="14">
        <v>50</v>
      </c>
      <c r="D15" s="14">
        <v>0</v>
      </c>
      <c r="E15" s="16">
        <v>2</v>
      </c>
      <c r="F15" s="34">
        <f t="shared" si="0"/>
        <v>0</v>
      </c>
      <c r="G15" s="18">
        <f t="shared" si="1"/>
        <v>0.96153846153846156</v>
      </c>
      <c r="H15" s="18">
        <f t="shared" si="2"/>
        <v>0</v>
      </c>
      <c r="I15" s="19">
        <f t="shared" si="3"/>
        <v>3.8461538461538464E-2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ht="15" customHeight="1" x14ac:dyDescent="0.2">
      <c r="A16" s="13">
        <v>3</v>
      </c>
      <c r="B16" s="15">
        <v>0</v>
      </c>
      <c r="C16" s="14">
        <v>45</v>
      </c>
      <c r="D16" s="14">
        <v>0</v>
      </c>
      <c r="E16" s="16">
        <v>4</v>
      </c>
      <c r="F16" s="34">
        <f t="shared" si="0"/>
        <v>0</v>
      </c>
      <c r="G16" s="18">
        <f t="shared" si="1"/>
        <v>0.91836734693877553</v>
      </c>
      <c r="H16" s="18">
        <f t="shared" si="2"/>
        <v>0</v>
      </c>
      <c r="I16" s="19">
        <f t="shared" si="3"/>
        <v>8.1632653061224483E-2</v>
      </c>
      <c r="S16" s="4"/>
      <c r="T16" s="4"/>
      <c r="U16" s="4"/>
      <c r="V16" s="4"/>
      <c r="W16" s="4"/>
      <c r="X16" s="4"/>
      <c r="Y16" s="4"/>
      <c r="Z16" s="4"/>
      <c r="AA16" s="4"/>
    </row>
    <row r="17" spans="1:27" ht="15" customHeight="1" x14ac:dyDescent="0.2">
      <c r="A17" s="13">
        <v>3</v>
      </c>
      <c r="B17" s="15">
        <v>1</v>
      </c>
      <c r="C17" s="14">
        <v>55</v>
      </c>
      <c r="D17" s="14">
        <v>0</v>
      </c>
      <c r="E17" s="16">
        <v>0</v>
      </c>
      <c r="F17" s="34">
        <f t="shared" si="0"/>
        <v>1.7857142857142856E-2</v>
      </c>
      <c r="G17" s="18">
        <f t="shared" si="1"/>
        <v>0.9821428571428571</v>
      </c>
      <c r="H17" s="18">
        <f t="shared" si="2"/>
        <v>0</v>
      </c>
      <c r="I17" s="19">
        <f t="shared" si="3"/>
        <v>0</v>
      </c>
      <c r="S17" s="4"/>
      <c r="T17" s="4"/>
      <c r="U17" s="4"/>
      <c r="V17" s="4"/>
      <c r="W17" s="4"/>
      <c r="X17" s="4"/>
      <c r="Y17" s="4"/>
      <c r="Z17" s="4"/>
      <c r="AA17" s="4"/>
    </row>
    <row r="18" spans="1:27" ht="15" customHeight="1" x14ac:dyDescent="0.2">
      <c r="A18" s="13">
        <v>3</v>
      </c>
      <c r="B18" s="15">
        <v>0</v>
      </c>
      <c r="C18" s="14">
        <v>55</v>
      </c>
      <c r="D18" s="14">
        <v>0</v>
      </c>
      <c r="E18" s="16">
        <v>0</v>
      </c>
      <c r="F18" s="34">
        <f t="shared" si="0"/>
        <v>0</v>
      </c>
      <c r="G18" s="18">
        <f t="shared" si="1"/>
        <v>1</v>
      </c>
      <c r="H18" s="18">
        <f t="shared" si="2"/>
        <v>0</v>
      </c>
      <c r="I18" s="19">
        <f t="shared" si="3"/>
        <v>0</v>
      </c>
      <c r="S18" s="4"/>
      <c r="T18" s="4"/>
      <c r="U18" s="4"/>
      <c r="V18" s="4"/>
      <c r="W18" s="4"/>
      <c r="X18" s="4"/>
      <c r="Y18" s="4"/>
      <c r="Z18" s="4"/>
      <c r="AA18" s="4"/>
    </row>
    <row r="19" spans="1:27" ht="15" customHeight="1" x14ac:dyDescent="0.2">
      <c r="A19" s="20">
        <v>3</v>
      </c>
      <c r="B19" s="22">
        <v>0</v>
      </c>
      <c r="C19" s="21">
        <v>55</v>
      </c>
      <c r="D19" s="21">
        <v>0</v>
      </c>
      <c r="E19" s="23">
        <v>1</v>
      </c>
      <c r="F19" s="35">
        <f t="shared" si="0"/>
        <v>0</v>
      </c>
      <c r="G19" s="25">
        <f t="shared" si="1"/>
        <v>0.9821428571428571</v>
      </c>
      <c r="H19" s="25">
        <f t="shared" si="2"/>
        <v>0</v>
      </c>
      <c r="I19" s="26">
        <f t="shared" si="3"/>
        <v>1.7857142857142856E-2</v>
      </c>
      <c r="S19" s="4"/>
      <c r="T19" s="4"/>
      <c r="U19" s="4"/>
      <c r="V19" s="4"/>
      <c r="W19" s="4"/>
      <c r="X19" s="4"/>
      <c r="Y19" s="4"/>
      <c r="Z19" s="4"/>
      <c r="AA19" s="4"/>
    </row>
    <row r="20" spans="1:27" ht="15" customHeight="1" x14ac:dyDescent="0.2">
      <c r="A20" s="27"/>
      <c r="B20" s="28">
        <f t="shared" ref="B20:E20" si="4">SUM(B3:B19)</f>
        <v>4</v>
      </c>
      <c r="C20" s="28">
        <f t="shared" si="4"/>
        <v>905</v>
      </c>
      <c r="D20" s="28">
        <f t="shared" si="4"/>
        <v>0</v>
      </c>
      <c r="E20" s="28">
        <f t="shared" si="4"/>
        <v>17</v>
      </c>
      <c r="F20" s="29">
        <f t="shared" si="0"/>
        <v>4.3196544276457886E-3</v>
      </c>
      <c r="G20" s="29">
        <f t="shared" si="1"/>
        <v>0.97732181425485964</v>
      </c>
      <c r="H20" s="29">
        <f t="shared" si="2"/>
        <v>0</v>
      </c>
      <c r="I20" s="30">
        <f t="shared" si="3"/>
        <v>1.8358531317494601E-2</v>
      </c>
      <c r="S20" s="4"/>
      <c r="T20" s="4"/>
      <c r="U20" s="4"/>
      <c r="V20" s="4"/>
      <c r="W20" s="4"/>
      <c r="X20" s="4"/>
      <c r="Y20" s="4"/>
      <c r="Z20" s="4"/>
      <c r="AA20" s="4"/>
    </row>
    <row r="22" spans="1:27" ht="15" customHeight="1" x14ac:dyDescent="0.2">
      <c r="A22" s="39" t="s">
        <v>42</v>
      </c>
      <c r="B22" s="40"/>
      <c r="C22" s="40"/>
      <c r="D22" s="40"/>
      <c r="E22" s="40"/>
      <c r="F22" s="40"/>
      <c r="G22" s="40"/>
      <c r="H22" s="40"/>
      <c r="I22" s="41"/>
      <c r="K22" s="2"/>
      <c r="L22" s="2"/>
      <c r="M22" s="2"/>
      <c r="N22" s="2"/>
      <c r="O22" s="2"/>
      <c r="P22" s="2"/>
      <c r="Q22" s="2"/>
      <c r="R22" s="2"/>
      <c r="S22" s="2"/>
    </row>
    <row r="23" spans="1:27" ht="15" customHeight="1" x14ac:dyDescent="0.2">
      <c r="A23" s="5" t="s">
        <v>25</v>
      </c>
      <c r="B23" s="6" t="s">
        <v>26</v>
      </c>
      <c r="C23" s="7" t="s">
        <v>27</v>
      </c>
      <c r="D23" s="7" t="s">
        <v>28</v>
      </c>
      <c r="E23" s="8" t="s">
        <v>29</v>
      </c>
      <c r="F23" s="32" t="s">
        <v>15</v>
      </c>
      <c r="G23" s="33" t="s">
        <v>30</v>
      </c>
      <c r="H23" s="7" t="s">
        <v>31</v>
      </c>
      <c r="I23" s="8" t="s">
        <v>32</v>
      </c>
      <c r="K23" s="2"/>
      <c r="L23" s="2"/>
      <c r="M23" s="2"/>
      <c r="N23" s="2"/>
      <c r="O23" s="2"/>
      <c r="P23" s="2"/>
      <c r="Q23" s="2"/>
      <c r="R23" s="2"/>
      <c r="S23" s="2"/>
    </row>
    <row r="24" spans="1:27" ht="15" customHeight="1" x14ac:dyDescent="0.2">
      <c r="A24" s="13">
        <v>1</v>
      </c>
      <c r="B24" s="15">
        <v>6</v>
      </c>
      <c r="C24" s="14">
        <v>36</v>
      </c>
      <c r="D24" s="14"/>
      <c r="E24" s="16">
        <v>7</v>
      </c>
      <c r="F24" s="34">
        <f t="shared" ref="F24:F41" si="5">(B24/(B24+C24+D24+E24))</f>
        <v>0.12244897959183673</v>
      </c>
      <c r="G24" s="18">
        <f t="shared" ref="G24:G41" si="6">(C24/(B24+C24+D24+E24))</f>
        <v>0.73469387755102045</v>
      </c>
      <c r="H24" s="18">
        <f t="shared" ref="H24:H41" si="7">(D24/(B24+C24+D24+E24))</f>
        <v>0</v>
      </c>
      <c r="I24" s="19">
        <f t="shared" ref="I24:I41" si="8">(E24/(B24+C24+D24+E24))</f>
        <v>0.14285714285714285</v>
      </c>
    </row>
    <row r="25" spans="1:27" ht="15" customHeight="1" x14ac:dyDescent="0.2">
      <c r="A25" s="13">
        <v>1</v>
      </c>
      <c r="B25" s="15">
        <v>9</v>
      </c>
      <c r="C25" s="14">
        <v>40</v>
      </c>
      <c r="D25" s="14"/>
      <c r="E25" s="16">
        <v>3</v>
      </c>
      <c r="F25" s="34">
        <f t="shared" si="5"/>
        <v>0.17307692307692307</v>
      </c>
      <c r="G25" s="18">
        <f t="shared" si="6"/>
        <v>0.76923076923076927</v>
      </c>
      <c r="H25" s="18">
        <f t="shared" si="7"/>
        <v>0</v>
      </c>
      <c r="I25" s="19">
        <f t="shared" si="8"/>
        <v>5.7692307692307696E-2</v>
      </c>
    </row>
    <row r="26" spans="1:27" ht="15" customHeight="1" x14ac:dyDescent="0.2">
      <c r="A26" s="13">
        <v>1</v>
      </c>
      <c r="B26" s="15">
        <v>12</v>
      </c>
      <c r="C26" s="14">
        <v>27</v>
      </c>
      <c r="D26" s="14"/>
      <c r="E26" s="16">
        <v>2</v>
      </c>
      <c r="F26" s="34">
        <f t="shared" si="5"/>
        <v>0.29268292682926828</v>
      </c>
      <c r="G26" s="18">
        <f t="shared" si="6"/>
        <v>0.65853658536585369</v>
      </c>
      <c r="H26" s="18">
        <f t="shared" si="7"/>
        <v>0</v>
      </c>
      <c r="I26" s="19">
        <f t="shared" si="8"/>
        <v>4.878048780487805E-2</v>
      </c>
    </row>
    <row r="27" spans="1:27" ht="15" customHeight="1" x14ac:dyDescent="0.2">
      <c r="A27" s="13">
        <v>1</v>
      </c>
      <c r="B27" s="15">
        <v>8</v>
      </c>
      <c r="C27" s="14">
        <v>30</v>
      </c>
      <c r="D27" s="14"/>
      <c r="E27" s="16">
        <v>4</v>
      </c>
      <c r="F27" s="34">
        <f t="shared" si="5"/>
        <v>0.19047619047619047</v>
      </c>
      <c r="G27" s="18">
        <f t="shared" si="6"/>
        <v>0.7142857142857143</v>
      </c>
      <c r="H27" s="18">
        <f t="shared" si="7"/>
        <v>0</v>
      </c>
      <c r="I27" s="19">
        <f t="shared" si="8"/>
        <v>9.5238095238095233E-2</v>
      </c>
    </row>
    <row r="28" spans="1:27" ht="15" customHeight="1" x14ac:dyDescent="0.2">
      <c r="A28" s="13">
        <v>1</v>
      </c>
      <c r="B28" s="15">
        <v>5</v>
      </c>
      <c r="C28" s="14">
        <v>31</v>
      </c>
      <c r="D28" s="14"/>
      <c r="E28" s="16">
        <v>6</v>
      </c>
      <c r="F28" s="34">
        <f t="shared" si="5"/>
        <v>0.11904761904761904</v>
      </c>
      <c r="G28" s="18">
        <f t="shared" si="6"/>
        <v>0.73809523809523814</v>
      </c>
      <c r="H28" s="18">
        <f t="shared" si="7"/>
        <v>0</v>
      </c>
      <c r="I28" s="19">
        <f t="shared" si="8"/>
        <v>0.14285714285714285</v>
      </c>
    </row>
    <row r="29" spans="1:27" ht="15" customHeight="1" x14ac:dyDescent="0.2">
      <c r="A29" s="13">
        <v>1</v>
      </c>
      <c r="B29" s="15">
        <v>13</v>
      </c>
      <c r="C29" s="14">
        <v>22</v>
      </c>
      <c r="D29" s="14"/>
      <c r="E29" s="16">
        <v>4</v>
      </c>
      <c r="F29" s="34">
        <f t="shared" si="5"/>
        <v>0.33333333333333331</v>
      </c>
      <c r="G29" s="18">
        <f t="shared" si="6"/>
        <v>0.5641025641025641</v>
      </c>
      <c r="H29" s="18">
        <f t="shared" si="7"/>
        <v>0</v>
      </c>
      <c r="I29" s="19">
        <f t="shared" si="8"/>
        <v>0.10256410256410256</v>
      </c>
    </row>
    <row r="30" spans="1:27" ht="15" customHeight="1" x14ac:dyDescent="0.2">
      <c r="A30" s="13">
        <v>1</v>
      </c>
      <c r="B30" s="15">
        <v>9</v>
      </c>
      <c r="C30" s="14">
        <v>30</v>
      </c>
      <c r="D30" s="14"/>
      <c r="E30" s="16">
        <v>4</v>
      </c>
      <c r="F30" s="34">
        <f t="shared" si="5"/>
        <v>0.20930232558139536</v>
      </c>
      <c r="G30" s="18">
        <f t="shared" si="6"/>
        <v>0.69767441860465118</v>
      </c>
      <c r="H30" s="18">
        <f t="shared" si="7"/>
        <v>0</v>
      </c>
      <c r="I30" s="19">
        <f t="shared" si="8"/>
        <v>9.3023255813953487E-2</v>
      </c>
    </row>
    <row r="31" spans="1:27" ht="15" customHeight="1" x14ac:dyDescent="0.2">
      <c r="A31" s="13">
        <v>2</v>
      </c>
      <c r="B31" s="15">
        <v>8</v>
      </c>
      <c r="C31" s="14">
        <v>20</v>
      </c>
      <c r="D31" s="14"/>
      <c r="E31" s="16">
        <v>5</v>
      </c>
      <c r="F31" s="34">
        <f t="shared" si="5"/>
        <v>0.24242424242424243</v>
      </c>
      <c r="G31" s="18">
        <f t="shared" si="6"/>
        <v>0.60606060606060608</v>
      </c>
      <c r="H31" s="18">
        <f t="shared" si="7"/>
        <v>0</v>
      </c>
      <c r="I31" s="19">
        <f t="shared" si="8"/>
        <v>0.15151515151515152</v>
      </c>
    </row>
    <row r="32" spans="1:27" ht="15" customHeight="1" x14ac:dyDescent="0.2">
      <c r="A32" s="13">
        <v>2</v>
      </c>
      <c r="B32" s="15">
        <v>15</v>
      </c>
      <c r="C32" s="14">
        <v>38</v>
      </c>
      <c r="D32" s="14"/>
      <c r="E32" s="16">
        <v>1</v>
      </c>
      <c r="F32" s="34">
        <f t="shared" si="5"/>
        <v>0.27777777777777779</v>
      </c>
      <c r="G32" s="18">
        <f t="shared" si="6"/>
        <v>0.70370370370370372</v>
      </c>
      <c r="H32" s="18">
        <f t="shared" si="7"/>
        <v>0</v>
      </c>
      <c r="I32" s="19">
        <f t="shared" si="8"/>
        <v>1.8518518518518517E-2</v>
      </c>
    </row>
    <row r="33" spans="1:19" ht="15" customHeight="1" x14ac:dyDescent="0.2">
      <c r="A33" s="13">
        <v>2</v>
      </c>
      <c r="B33" s="15">
        <v>9</v>
      </c>
      <c r="C33" s="14">
        <v>34</v>
      </c>
      <c r="D33" s="14"/>
      <c r="E33" s="16">
        <v>2</v>
      </c>
      <c r="F33" s="34">
        <f t="shared" si="5"/>
        <v>0.2</v>
      </c>
      <c r="G33" s="18">
        <f t="shared" si="6"/>
        <v>0.75555555555555554</v>
      </c>
      <c r="H33" s="18">
        <f t="shared" si="7"/>
        <v>0</v>
      </c>
      <c r="I33" s="19">
        <f t="shared" si="8"/>
        <v>4.4444444444444446E-2</v>
      </c>
    </row>
    <row r="34" spans="1:19" ht="15" customHeight="1" x14ac:dyDescent="0.2">
      <c r="A34" s="13">
        <v>2</v>
      </c>
      <c r="B34" s="15">
        <v>11</v>
      </c>
      <c r="C34" s="14">
        <v>44</v>
      </c>
      <c r="D34" s="14"/>
      <c r="E34" s="16">
        <v>3</v>
      </c>
      <c r="F34" s="34">
        <f t="shared" si="5"/>
        <v>0.18965517241379309</v>
      </c>
      <c r="G34" s="18">
        <f t="shared" si="6"/>
        <v>0.75862068965517238</v>
      </c>
      <c r="H34" s="18">
        <f t="shared" si="7"/>
        <v>0</v>
      </c>
      <c r="I34" s="19">
        <f t="shared" si="8"/>
        <v>5.1724137931034482E-2</v>
      </c>
    </row>
    <row r="35" spans="1:19" ht="15" customHeight="1" x14ac:dyDescent="0.2">
      <c r="A35" s="13">
        <v>3</v>
      </c>
      <c r="B35" s="15">
        <v>11</v>
      </c>
      <c r="C35" s="14">
        <v>27</v>
      </c>
      <c r="D35" s="14"/>
      <c r="E35" s="16">
        <v>4</v>
      </c>
      <c r="F35" s="34">
        <f t="shared" si="5"/>
        <v>0.26190476190476192</v>
      </c>
      <c r="G35" s="18">
        <f t="shared" si="6"/>
        <v>0.6428571428571429</v>
      </c>
      <c r="H35" s="18">
        <f t="shared" si="7"/>
        <v>0</v>
      </c>
      <c r="I35" s="19">
        <f t="shared" si="8"/>
        <v>9.5238095238095233E-2</v>
      </c>
    </row>
    <row r="36" spans="1:19" ht="15" customHeight="1" x14ac:dyDescent="0.2">
      <c r="A36" s="13">
        <v>3</v>
      </c>
      <c r="B36" s="15">
        <v>11</v>
      </c>
      <c r="C36" s="14">
        <v>32</v>
      </c>
      <c r="D36" s="14"/>
      <c r="E36" s="16">
        <v>3</v>
      </c>
      <c r="F36" s="34">
        <f t="shared" si="5"/>
        <v>0.2391304347826087</v>
      </c>
      <c r="G36" s="18">
        <f t="shared" si="6"/>
        <v>0.69565217391304346</v>
      </c>
      <c r="H36" s="18">
        <f t="shared" si="7"/>
        <v>0</v>
      </c>
      <c r="I36" s="19">
        <f t="shared" si="8"/>
        <v>6.5217391304347824E-2</v>
      </c>
    </row>
    <row r="37" spans="1:19" ht="15" customHeight="1" x14ac:dyDescent="0.2">
      <c r="A37" s="13">
        <v>3</v>
      </c>
      <c r="B37" s="15">
        <v>10</v>
      </c>
      <c r="C37" s="14">
        <v>40</v>
      </c>
      <c r="D37" s="14"/>
      <c r="E37" s="16">
        <v>4</v>
      </c>
      <c r="F37" s="34">
        <f t="shared" si="5"/>
        <v>0.18518518518518517</v>
      </c>
      <c r="G37" s="18">
        <f t="shared" si="6"/>
        <v>0.7407407407407407</v>
      </c>
      <c r="H37" s="18">
        <f t="shared" si="7"/>
        <v>0</v>
      </c>
      <c r="I37" s="19">
        <f t="shared" si="8"/>
        <v>7.407407407407407E-2</v>
      </c>
    </row>
    <row r="38" spans="1:19" ht="15" customHeight="1" x14ac:dyDescent="0.2">
      <c r="A38" s="13">
        <v>3</v>
      </c>
      <c r="B38" s="15">
        <v>10</v>
      </c>
      <c r="C38" s="14">
        <v>34</v>
      </c>
      <c r="D38" s="14"/>
      <c r="E38" s="16">
        <v>2</v>
      </c>
      <c r="F38" s="34">
        <f t="shared" si="5"/>
        <v>0.21739130434782608</v>
      </c>
      <c r="G38" s="18">
        <f t="shared" si="6"/>
        <v>0.73913043478260865</v>
      </c>
      <c r="H38" s="18">
        <f t="shared" si="7"/>
        <v>0</v>
      </c>
      <c r="I38" s="19">
        <f t="shared" si="8"/>
        <v>4.3478260869565216E-2</v>
      </c>
      <c r="K38" s="2"/>
      <c r="L38" s="2"/>
      <c r="M38" s="2"/>
      <c r="N38" s="2"/>
      <c r="O38" s="2"/>
      <c r="P38" s="2"/>
      <c r="Q38" s="2"/>
      <c r="R38" s="2"/>
      <c r="S38" s="2"/>
    </row>
    <row r="39" spans="1:19" ht="15" customHeight="1" x14ac:dyDescent="0.2">
      <c r="A39" s="13">
        <v>3</v>
      </c>
      <c r="B39" s="15">
        <v>7</v>
      </c>
      <c r="C39" s="14">
        <v>36</v>
      </c>
      <c r="D39" s="14"/>
      <c r="E39" s="16">
        <v>3</v>
      </c>
      <c r="F39" s="34">
        <f t="shared" si="5"/>
        <v>0.15217391304347827</v>
      </c>
      <c r="G39" s="18">
        <f t="shared" si="6"/>
        <v>0.78260869565217395</v>
      </c>
      <c r="H39" s="18">
        <f t="shared" si="7"/>
        <v>0</v>
      </c>
      <c r="I39" s="19">
        <f t="shared" si="8"/>
        <v>6.5217391304347824E-2</v>
      </c>
      <c r="K39" s="2"/>
      <c r="L39" s="2"/>
      <c r="M39" s="2"/>
      <c r="N39" s="2"/>
      <c r="O39" s="2"/>
      <c r="P39" s="2"/>
      <c r="Q39" s="2"/>
      <c r="R39" s="2"/>
      <c r="S39" s="2"/>
    </row>
    <row r="40" spans="1:19" ht="15" customHeight="1" x14ac:dyDescent="0.2">
      <c r="A40" s="20">
        <v>3</v>
      </c>
      <c r="B40" s="22">
        <v>6</v>
      </c>
      <c r="C40" s="21">
        <v>42</v>
      </c>
      <c r="D40" s="21"/>
      <c r="E40" s="23">
        <v>3</v>
      </c>
      <c r="F40" s="35">
        <f t="shared" si="5"/>
        <v>0.11764705882352941</v>
      </c>
      <c r="G40" s="25">
        <f t="shared" si="6"/>
        <v>0.82352941176470584</v>
      </c>
      <c r="H40" s="25">
        <f t="shared" si="7"/>
        <v>0</v>
      </c>
      <c r="I40" s="26">
        <f t="shared" si="8"/>
        <v>5.8823529411764705E-2</v>
      </c>
      <c r="K40" s="2"/>
      <c r="L40" s="2"/>
      <c r="M40" s="2"/>
      <c r="N40" s="2"/>
      <c r="O40" s="2"/>
      <c r="P40" s="2"/>
      <c r="Q40" s="2"/>
      <c r="R40" s="2"/>
      <c r="S40" s="2"/>
    </row>
    <row r="41" spans="1:19" ht="15" customHeight="1" x14ac:dyDescent="0.2">
      <c r="A41" s="27"/>
      <c r="B41" s="28">
        <f t="shared" ref="B41:E41" si="9">SUM(B24:B40)</f>
        <v>160</v>
      </c>
      <c r="C41" s="28">
        <f t="shared" si="9"/>
        <v>563</v>
      </c>
      <c r="D41" s="28">
        <f t="shared" si="9"/>
        <v>0</v>
      </c>
      <c r="E41" s="28">
        <f t="shared" si="9"/>
        <v>60</v>
      </c>
      <c r="F41" s="29">
        <f t="shared" si="5"/>
        <v>0.20434227330779056</v>
      </c>
      <c r="G41" s="29">
        <f t="shared" si="6"/>
        <v>0.71902937420178803</v>
      </c>
      <c r="H41" s="29">
        <f t="shared" si="7"/>
        <v>0</v>
      </c>
      <c r="I41" s="30">
        <f t="shared" si="8"/>
        <v>7.662835249042145E-2</v>
      </c>
      <c r="K41" s="2"/>
      <c r="L41" s="2"/>
      <c r="M41" s="2"/>
      <c r="N41" s="2"/>
      <c r="O41" s="2"/>
      <c r="P41" s="2"/>
      <c r="Q41" s="2"/>
      <c r="R41" s="2"/>
      <c r="S41" s="2"/>
    </row>
    <row r="42" spans="1:19" ht="16" x14ac:dyDescent="0.2">
      <c r="K42" s="2"/>
      <c r="L42" s="2"/>
      <c r="M42" s="2"/>
      <c r="N42" s="2"/>
      <c r="O42" s="2"/>
      <c r="P42" s="2"/>
      <c r="Q42" s="2"/>
      <c r="R42" s="2"/>
      <c r="S42" s="2"/>
    </row>
    <row r="43" spans="1:19" ht="16" x14ac:dyDescent="0.2">
      <c r="A43" s="42" t="s">
        <v>43</v>
      </c>
      <c r="B43" s="43"/>
      <c r="C43" s="43"/>
      <c r="D43" s="43"/>
      <c r="E43" s="43"/>
      <c r="F43" s="43"/>
      <c r="G43" s="43"/>
      <c r="H43" s="43"/>
      <c r="I43" s="44"/>
    </row>
    <row r="44" spans="1:19" ht="16" x14ac:dyDescent="0.2">
      <c r="A44" s="5" t="s">
        <v>25</v>
      </c>
      <c r="B44" s="6" t="s">
        <v>26</v>
      </c>
      <c r="C44" s="7" t="s">
        <v>27</v>
      </c>
      <c r="D44" s="7" t="s">
        <v>28</v>
      </c>
      <c r="E44" s="8" t="s">
        <v>29</v>
      </c>
      <c r="F44" s="32" t="s">
        <v>15</v>
      </c>
      <c r="G44" s="33" t="s">
        <v>30</v>
      </c>
      <c r="H44" s="7" t="s">
        <v>31</v>
      </c>
      <c r="I44" s="8" t="s">
        <v>32</v>
      </c>
    </row>
    <row r="45" spans="1:19" ht="16" x14ac:dyDescent="0.2">
      <c r="A45" s="13">
        <v>1</v>
      </c>
      <c r="B45" s="15">
        <v>11</v>
      </c>
      <c r="C45" s="14">
        <v>37</v>
      </c>
      <c r="D45" s="14"/>
      <c r="E45" s="16">
        <v>6</v>
      </c>
      <c r="F45" s="34">
        <f t="shared" ref="F45:F56" si="10">(B45/(B45+C45+D45+E45))</f>
        <v>0.20370370370370369</v>
      </c>
      <c r="G45" s="18">
        <f t="shared" ref="G45:G56" si="11">(C45/(B45+C45+D45+E45))</f>
        <v>0.68518518518518523</v>
      </c>
      <c r="H45" s="18">
        <f t="shared" ref="H45:H56" si="12">(D45/(B45+C45+D45+E45))</f>
        <v>0</v>
      </c>
      <c r="I45" s="19">
        <f t="shared" ref="I45:I56" si="13">(E45/(B45+C45+D45+E45))</f>
        <v>0.1111111111111111</v>
      </c>
    </row>
    <row r="46" spans="1:19" ht="16" x14ac:dyDescent="0.2">
      <c r="A46" s="13">
        <v>1</v>
      </c>
      <c r="B46" s="15">
        <v>11</v>
      </c>
      <c r="C46" s="14">
        <v>36</v>
      </c>
      <c r="D46" s="14"/>
      <c r="E46" s="16">
        <v>5</v>
      </c>
      <c r="F46" s="34">
        <f t="shared" si="10"/>
        <v>0.21153846153846154</v>
      </c>
      <c r="G46" s="18">
        <f t="shared" si="11"/>
        <v>0.69230769230769229</v>
      </c>
      <c r="H46" s="18">
        <f t="shared" si="12"/>
        <v>0</v>
      </c>
      <c r="I46" s="19">
        <f t="shared" si="13"/>
        <v>9.6153846153846159E-2</v>
      </c>
    </row>
    <row r="47" spans="1:19" ht="16" x14ac:dyDescent="0.2">
      <c r="A47" s="13">
        <v>1</v>
      </c>
      <c r="B47" s="15">
        <v>7</v>
      </c>
      <c r="C47" s="14">
        <v>43</v>
      </c>
      <c r="D47" s="14"/>
      <c r="E47" s="16">
        <v>7</v>
      </c>
      <c r="F47" s="34">
        <f t="shared" si="10"/>
        <v>0.12280701754385964</v>
      </c>
      <c r="G47" s="18">
        <f t="shared" si="11"/>
        <v>0.75438596491228072</v>
      </c>
      <c r="H47" s="18">
        <f t="shared" si="12"/>
        <v>0</v>
      </c>
      <c r="I47" s="19">
        <f t="shared" si="13"/>
        <v>0.12280701754385964</v>
      </c>
    </row>
    <row r="48" spans="1:19" ht="16" x14ac:dyDescent="0.2">
      <c r="A48" s="13">
        <v>1</v>
      </c>
      <c r="B48" s="15">
        <v>11</v>
      </c>
      <c r="C48" s="14">
        <v>32</v>
      </c>
      <c r="D48" s="14"/>
      <c r="E48" s="16">
        <v>6</v>
      </c>
      <c r="F48" s="34">
        <f t="shared" si="10"/>
        <v>0.22448979591836735</v>
      </c>
      <c r="G48" s="18">
        <f t="shared" si="11"/>
        <v>0.65306122448979587</v>
      </c>
      <c r="H48" s="18">
        <f t="shared" si="12"/>
        <v>0</v>
      </c>
      <c r="I48" s="19">
        <f t="shared" si="13"/>
        <v>0.12244897959183673</v>
      </c>
    </row>
    <row r="49" spans="1:19" ht="16" x14ac:dyDescent="0.2">
      <c r="A49" s="13">
        <v>1</v>
      </c>
      <c r="B49" s="15">
        <v>10</v>
      </c>
      <c r="C49" s="14">
        <v>43</v>
      </c>
      <c r="D49" s="14"/>
      <c r="E49" s="16">
        <v>7</v>
      </c>
      <c r="F49" s="34">
        <f t="shared" si="10"/>
        <v>0.16666666666666666</v>
      </c>
      <c r="G49" s="18">
        <f t="shared" si="11"/>
        <v>0.71666666666666667</v>
      </c>
      <c r="H49" s="18">
        <f t="shared" si="12"/>
        <v>0</v>
      </c>
      <c r="I49" s="19">
        <f t="shared" si="13"/>
        <v>0.11666666666666667</v>
      </c>
    </row>
    <row r="50" spans="1:19" ht="16" x14ac:dyDescent="0.2">
      <c r="A50" s="13">
        <v>1</v>
      </c>
      <c r="B50" s="15">
        <v>7</v>
      </c>
      <c r="C50" s="14">
        <v>41</v>
      </c>
      <c r="D50" s="14"/>
      <c r="E50" s="16">
        <v>3</v>
      </c>
      <c r="F50" s="34">
        <f t="shared" si="10"/>
        <v>0.13725490196078433</v>
      </c>
      <c r="G50" s="18">
        <f t="shared" si="11"/>
        <v>0.80392156862745101</v>
      </c>
      <c r="H50" s="18">
        <f t="shared" si="12"/>
        <v>0</v>
      </c>
      <c r="I50" s="19">
        <f t="shared" si="13"/>
        <v>5.8823529411764705E-2</v>
      </c>
    </row>
    <row r="51" spans="1:19" ht="16" x14ac:dyDescent="0.2">
      <c r="A51" s="13">
        <v>2</v>
      </c>
      <c r="B51" s="15">
        <v>9</v>
      </c>
      <c r="C51" s="14">
        <v>32</v>
      </c>
      <c r="D51" s="14"/>
      <c r="E51" s="16">
        <v>4</v>
      </c>
      <c r="F51" s="34">
        <f t="shared" si="10"/>
        <v>0.2</v>
      </c>
      <c r="G51" s="18">
        <f t="shared" si="11"/>
        <v>0.71111111111111114</v>
      </c>
      <c r="H51" s="18">
        <f t="shared" si="12"/>
        <v>0</v>
      </c>
      <c r="I51" s="19">
        <f t="shared" si="13"/>
        <v>8.8888888888888892E-2</v>
      </c>
    </row>
    <row r="52" spans="1:19" ht="16" x14ac:dyDescent="0.2">
      <c r="A52" s="13">
        <v>2</v>
      </c>
      <c r="B52" s="15">
        <v>10</v>
      </c>
      <c r="C52" s="14">
        <v>35</v>
      </c>
      <c r="D52" s="14"/>
      <c r="E52" s="16">
        <v>2</v>
      </c>
      <c r="F52" s="34">
        <f t="shared" si="10"/>
        <v>0.21276595744680851</v>
      </c>
      <c r="G52" s="18">
        <f t="shared" si="11"/>
        <v>0.74468085106382975</v>
      </c>
      <c r="H52" s="18">
        <f t="shared" si="12"/>
        <v>0</v>
      </c>
      <c r="I52" s="19">
        <f t="shared" si="13"/>
        <v>4.2553191489361701E-2</v>
      </c>
    </row>
    <row r="53" spans="1:19" ht="16" x14ac:dyDescent="0.2">
      <c r="A53" s="13">
        <v>2</v>
      </c>
      <c r="B53" s="15">
        <v>9</v>
      </c>
      <c r="C53" s="14">
        <v>41</v>
      </c>
      <c r="D53" s="14"/>
      <c r="E53" s="16">
        <v>9</v>
      </c>
      <c r="F53" s="34">
        <f t="shared" si="10"/>
        <v>0.15254237288135594</v>
      </c>
      <c r="G53" s="18">
        <f t="shared" si="11"/>
        <v>0.69491525423728817</v>
      </c>
      <c r="H53" s="18">
        <f t="shared" si="12"/>
        <v>0</v>
      </c>
      <c r="I53" s="19">
        <f t="shared" si="13"/>
        <v>0.15254237288135594</v>
      </c>
    </row>
    <row r="54" spans="1:19" ht="16" x14ac:dyDescent="0.2">
      <c r="A54" s="13">
        <v>2</v>
      </c>
      <c r="B54" s="15">
        <v>11</v>
      </c>
      <c r="C54" s="14">
        <v>35</v>
      </c>
      <c r="D54" s="14"/>
      <c r="E54" s="16">
        <v>3</v>
      </c>
      <c r="F54" s="34">
        <f t="shared" si="10"/>
        <v>0.22448979591836735</v>
      </c>
      <c r="G54" s="18">
        <f t="shared" si="11"/>
        <v>0.7142857142857143</v>
      </c>
      <c r="H54" s="18">
        <f t="shared" si="12"/>
        <v>0</v>
      </c>
      <c r="I54" s="19">
        <f t="shared" si="13"/>
        <v>6.1224489795918366E-2</v>
      </c>
    </row>
    <row r="55" spans="1:19" ht="16" x14ac:dyDescent="0.2">
      <c r="A55" s="20">
        <v>2</v>
      </c>
      <c r="B55" s="22">
        <v>9</v>
      </c>
      <c r="C55" s="21">
        <v>31</v>
      </c>
      <c r="D55" s="21"/>
      <c r="E55" s="23">
        <v>7</v>
      </c>
      <c r="F55" s="35">
        <f t="shared" si="10"/>
        <v>0.19148936170212766</v>
      </c>
      <c r="G55" s="25">
        <f t="shared" si="11"/>
        <v>0.65957446808510634</v>
      </c>
      <c r="H55" s="25">
        <f t="shared" si="12"/>
        <v>0</v>
      </c>
      <c r="I55" s="26">
        <f t="shared" si="13"/>
        <v>0.14893617021276595</v>
      </c>
    </row>
    <row r="56" spans="1:19" ht="16" x14ac:dyDescent="0.2">
      <c r="A56" s="27"/>
      <c r="B56" s="28">
        <f t="shared" ref="B56:E56" si="14">SUM(B45:B55)</f>
        <v>105</v>
      </c>
      <c r="C56" s="28">
        <f t="shared" si="14"/>
        <v>406</v>
      </c>
      <c r="D56" s="28">
        <f t="shared" si="14"/>
        <v>0</v>
      </c>
      <c r="E56" s="28">
        <f t="shared" si="14"/>
        <v>59</v>
      </c>
      <c r="F56" s="29">
        <f t="shared" si="10"/>
        <v>0.18421052631578946</v>
      </c>
      <c r="G56" s="29">
        <f t="shared" si="11"/>
        <v>0.71228070175438596</v>
      </c>
      <c r="H56" s="29">
        <f t="shared" si="12"/>
        <v>0</v>
      </c>
      <c r="I56" s="30">
        <f t="shared" si="13"/>
        <v>0.10350877192982456</v>
      </c>
    </row>
    <row r="58" spans="1:19" ht="16" x14ac:dyDescent="0.2">
      <c r="A58" s="42" t="s">
        <v>44</v>
      </c>
      <c r="B58" s="43"/>
      <c r="C58" s="43"/>
      <c r="D58" s="43"/>
      <c r="E58" s="43"/>
      <c r="F58" s="43"/>
      <c r="G58" s="43"/>
      <c r="H58" s="43"/>
      <c r="I58" s="44"/>
    </row>
    <row r="59" spans="1:19" ht="16" x14ac:dyDescent="0.2">
      <c r="A59" s="5" t="s">
        <v>25</v>
      </c>
      <c r="B59" s="6" t="s">
        <v>26</v>
      </c>
      <c r="C59" s="7" t="s">
        <v>27</v>
      </c>
      <c r="D59" s="7" t="s">
        <v>28</v>
      </c>
      <c r="E59" s="8" t="s">
        <v>29</v>
      </c>
      <c r="F59" s="32" t="s">
        <v>15</v>
      </c>
      <c r="G59" s="33" t="s">
        <v>30</v>
      </c>
      <c r="H59" s="7" t="s">
        <v>31</v>
      </c>
      <c r="I59" s="8" t="s">
        <v>32</v>
      </c>
    </row>
    <row r="60" spans="1:19" ht="16" x14ac:dyDescent="0.2">
      <c r="A60" s="37" t="s">
        <v>45</v>
      </c>
      <c r="B60" s="15">
        <v>5</v>
      </c>
      <c r="C60" s="14">
        <v>33</v>
      </c>
      <c r="D60" s="14"/>
      <c r="E60" s="16">
        <v>8</v>
      </c>
      <c r="F60" s="34">
        <f t="shared" ref="F60:F77" si="15">(B60/(B60+C60+D60+E60))</f>
        <v>0.10869565217391304</v>
      </c>
      <c r="G60" s="18">
        <f t="shared" ref="G60:G77" si="16">(C60/(B60+C60+D60+E60))</f>
        <v>0.71739130434782605</v>
      </c>
      <c r="H60" s="18">
        <f t="shared" ref="H60:H77" si="17">(D60/(B60+C60+D60+E60))</f>
        <v>0</v>
      </c>
      <c r="I60" s="19">
        <f t="shared" ref="I60:I77" si="18">(E60/(B60+C60+D60+E60))</f>
        <v>0.17391304347826086</v>
      </c>
    </row>
    <row r="61" spans="1:19" ht="16" x14ac:dyDescent="0.2">
      <c r="A61" s="37" t="s">
        <v>45</v>
      </c>
      <c r="B61" s="15">
        <v>12</v>
      </c>
      <c r="C61" s="14">
        <v>30</v>
      </c>
      <c r="D61" s="14"/>
      <c r="E61" s="16">
        <v>7</v>
      </c>
      <c r="F61" s="34">
        <f t="shared" si="15"/>
        <v>0.24489795918367346</v>
      </c>
      <c r="G61" s="18">
        <f t="shared" si="16"/>
        <v>0.61224489795918369</v>
      </c>
      <c r="H61" s="18">
        <f t="shared" si="17"/>
        <v>0</v>
      </c>
      <c r="I61" s="19">
        <f t="shared" si="18"/>
        <v>0.14285714285714285</v>
      </c>
    </row>
    <row r="62" spans="1:19" ht="16" x14ac:dyDescent="0.2">
      <c r="A62" s="37" t="s">
        <v>45</v>
      </c>
      <c r="B62" s="15">
        <v>7</v>
      </c>
      <c r="C62" s="14">
        <v>37</v>
      </c>
      <c r="D62" s="14"/>
      <c r="E62" s="16">
        <v>7</v>
      </c>
      <c r="F62" s="34">
        <f t="shared" si="15"/>
        <v>0.13725490196078433</v>
      </c>
      <c r="G62" s="18">
        <f t="shared" si="16"/>
        <v>0.72549019607843135</v>
      </c>
      <c r="H62" s="18">
        <f t="shared" si="17"/>
        <v>0</v>
      </c>
      <c r="I62" s="19">
        <f t="shared" si="18"/>
        <v>0.13725490196078433</v>
      </c>
    </row>
    <row r="63" spans="1:19" ht="16" x14ac:dyDescent="0.2">
      <c r="A63" s="37" t="s">
        <v>45</v>
      </c>
      <c r="B63" s="15">
        <v>11</v>
      </c>
      <c r="C63" s="14">
        <v>42</v>
      </c>
      <c r="D63" s="14"/>
      <c r="E63" s="16">
        <v>3</v>
      </c>
      <c r="F63" s="34">
        <f t="shared" si="15"/>
        <v>0.19642857142857142</v>
      </c>
      <c r="G63" s="18">
        <f t="shared" si="16"/>
        <v>0.75</v>
      </c>
      <c r="H63" s="18">
        <f t="shared" si="17"/>
        <v>0</v>
      </c>
      <c r="I63" s="19">
        <f t="shared" si="18"/>
        <v>5.3571428571428568E-2</v>
      </c>
      <c r="K63" s="2"/>
      <c r="L63" s="2"/>
      <c r="M63" s="2"/>
      <c r="N63" s="2"/>
      <c r="O63" s="2"/>
      <c r="P63" s="2"/>
      <c r="Q63" s="2"/>
      <c r="R63" s="2"/>
      <c r="S63" s="2"/>
    </row>
    <row r="64" spans="1:19" ht="16" x14ac:dyDescent="0.2">
      <c r="A64" s="37" t="s">
        <v>45</v>
      </c>
      <c r="B64" s="15">
        <v>7</v>
      </c>
      <c r="C64" s="14">
        <v>41</v>
      </c>
      <c r="D64" s="14"/>
      <c r="E64" s="16">
        <v>1</v>
      </c>
      <c r="F64" s="34">
        <f t="shared" si="15"/>
        <v>0.14285714285714285</v>
      </c>
      <c r="G64" s="18">
        <f t="shared" si="16"/>
        <v>0.83673469387755106</v>
      </c>
      <c r="H64" s="18">
        <f t="shared" si="17"/>
        <v>0</v>
      </c>
      <c r="I64" s="19">
        <f t="shared" si="18"/>
        <v>2.0408163265306121E-2</v>
      </c>
      <c r="K64" s="2"/>
      <c r="L64" s="2"/>
      <c r="M64" s="2"/>
      <c r="N64" s="2"/>
      <c r="O64" s="2"/>
      <c r="P64" s="2"/>
      <c r="Q64" s="2"/>
      <c r="R64" s="2"/>
      <c r="S64" s="2"/>
    </row>
    <row r="65" spans="1:9" ht="16" x14ac:dyDescent="0.2">
      <c r="A65" s="37" t="s">
        <v>46</v>
      </c>
      <c r="B65" s="15">
        <v>6</v>
      </c>
      <c r="C65" s="14">
        <v>33</v>
      </c>
      <c r="D65" s="14"/>
      <c r="E65" s="16">
        <v>9</v>
      </c>
      <c r="F65" s="34">
        <f t="shared" si="15"/>
        <v>0.125</v>
      </c>
      <c r="G65" s="18">
        <f t="shared" si="16"/>
        <v>0.6875</v>
      </c>
      <c r="H65" s="18">
        <f t="shared" si="17"/>
        <v>0</v>
      </c>
      <c r="I65" s="19">
        <f t="shared" si="18"/>
        <v>0.1875</v>
      </c>
    </row>
    <row r="66" spans="1:9" ht="16" x14ac:dyDescent="0.2">
      <c r="A66" s="37" t="s">
        <v>46</v>
      </c>
      <c r="B66" s="15">
        <v>17</v>
      </c>
      <c r="C66" s="14">
        <v>34</v>
      </c>
      <c r="D66" s="14"/>
      <c r="E66" s="16">
        <v>5</v>
      </c>
      <c r="F66" s="34">
        <f t="shared" si="15"/>
        <v>0.30357142857142855</v>
      </c>
      <c r="G66" s="18">
        <f t="shared" si="16"/>
        <v>0.6071428571428571</v>
      </c>
      <c r="H66" s="18">
        <f t="shared" si="17"/>
        <v>0</v>
      </c>
      <c r="I66" s="19">
        <f t="shared" si="18"/>
        <v>8.9285714285714288E-2</v>
      </c>
    </row>
    <row r="67" spans="1:9" ht="16" x14ac:dyDescent="0.2">
      <c r="A67" s="37" t="s">
        <v>46</v>
      </c>
      <c r="B67" s="15">
        <v>11</v>
      </c>
      <c r="C67" s="14">
        <v>36</v>
      </c>
      <c r="D67" s="14"/>
      <c r="E67" s="16">
        <v>2</v>
      </c>
      <c r="F67" s="34">
        <f t="shared" si="15"/>
        <v>0.22448979591836735</v>
      </c>
      <c r="G67" s="18">
        <f t="shared" si="16"/>
        <v>0.73469387755102045</v>
      </c>
      <c r="H67" s="18">
        <f t="shared" si="17"/>
        <v>0</v>
      </c>
      <c r="I67" s="19">
        <f t="shared" si="18"/>
        <v>4.0816326530612242E-2</v>
      </c>
    </row>
    <row r="68" spans="1:9" ht="16" x14ac:dyDescent="0.2">
      <c r="A68" s="37" t="s">
        <v>46</v>
      </c>
      <c r="B68" s="15">
        <v>12</v>
      </c>
      <c r="C68" s="14">
        <v>36</v>
      </c>
      <c r="D68" s="14"/>
      <c r="E68" s="16">
        <v>2</v>
      </c>
      <c r="F68" s="34">
        <f t="shared" si="15"/>
        <v>0.24</v>
      </c>
      <c r="G68" s="18">
        <f t="shared" si="16"/>
        <v>0.72</v>
      </c>
      <c r="H68" s="18">
        <f t="shared" si="17"/>
        <v>0</v>
      </c>
      <c r="I68" s="19">
        <f t="shared" si="18"/>
        <v>0.04</v>
      </c>
    </row>
    <row r="69" spans="1:9" ht="16" x14ac:dyDescent="0.2">
      <c r="A69" s="37" t="s">
        <v>46</v>
      </c>
      <c r="B69" s="15">
        <v>10</v>
      </c>
      <c r="C69" s="14">
        <v>35</v>
      </c>
      <c r="D69" s="14"/>
      <c r="E69" s="16">
        <v>4</v>
      </c>
      <c r="F69" s="34">
        <f t="shared" si="15"/>
        <v>0.20408163265306123</v>
      </c>
      <c r="G69" s="18">
        <f t="shared" si="16"/>
        <v>0.7142857142857143</v>
      </c>
      <c r="H69" s="18">
        <f t="shared" si="17"/>
        <v>0</v>
      </c>
      <c r="I69" s="19">
        <f t="shared" si="18"/>
        <v>8.1632653061224483E-2</v>
      </c>
    </row>
    <row r="70" spans="1:9" ht="16" x14ac:dyDescent="0.2">
      <c r="A70" s="37" t="s">
        <v>46</v>
      </c>
      <c r="B70" s="15">
        <v>10</v>
      </c>
      <c r="C70" s="14">
        <v>36</v>
      </c>
      <c r="D70" s="14"/>
      <c r="E70" s="16">
        <v>2</v>
      </c>
      <c r="F70" s="34">
        <f t="shared" si="15"/>
        <v>0.20833333333333334</v>
      </c>
      <c r="G70" s="18">
        <f t="shared" si="16"/>
        <v>0.75</v>
      </c>
      <c r="H70" s="18">
        <f t="shared" si="17"/>
        <v>0</v>
      </c>
      <c r="I70" s="19">
        <f t="shared" si="18"/>
        <v>4.1666666666666664E-2</v>
      </c>
    </row>
    <row r="71" spans="1:9" ht="16" x14ac:dyDescent="0.2">
      <c r="A71" s="13" t="s">
        <v>47</v>
      </c>
      <c r="B71" s="15">
        <v>16</v>
      </c>
      <c r="C71" s="14">
        <v>34</v>
      </c>
      <c r="D71" s="14"/>
      <c r="E71" s="16">
        <v>5</v>
      </c>
      <c r="F71" s="34">
        <f t="shared" si="15"/>
        <v>0.29090909090909089</v>
      </c>
      <c r="G71" s="18">
        <f t="shared" si="16"/>
        <v>0.61818181818181817</v>
      </c>
      <c r="H71" s="18">
        <f t="shared" si="17"/>
        <v>0</v>
      </c>
      <c r="I71" s="19">
        <f t="shared" si="18"/>
        <v>9.0909090909090912E-2</v>
      </c>
    </row>
    <row r="72" spans="1:9" ht="16" x14ac:dyDescent="0.2">
      <c r="A72" s="13" t="s">
        <v>47</v>
      </c>
      <c r="B72" s="15">
        <v>6</v>
      </c>
      <c r="C72" s="14">
        <v>32</v>
      </c>
      <c r="D72" s="14"/>
      <c r="E72" s="16">
        <v>12</v>
      </c>
      <c r="F72" s="34">
        <f t="shared" si="15"/>
        <v>0.12</v>
      </c>
      <c r="G72" s="18">
        <f t="shared" si="16"/>
        <v>0.64</v>
      </c>
      <c r="H72" s="18">
        <f t="shared" si="17"/>
        <v>0</v>
      </c>
      <c r="I72" s="19">
        <f t="shared" si="18"/>
        <v>0.24</v>
      </c>
    </row>
    <row r="73" spans="1:9" ht="16" x14ac:dyDescent="0.2">
      <c r="A73" s="13" t="s">
        <v>47</v>
      </c>
      <c r="B73" s="15">
        <v>10</v>
      </c>
      <c r="C73" s="14">
        <v>42</v>
      </c>
      <c r="D73" s="14"/>
      <c r="E73" s="16">
        <v>0</v>
      </c>
      <c r="F73" s="34">
        <f t="shared" si="15"/>
        <v>0.19230769230769232</v>
      </c>
      <c r="G73" s="18">
        <f t="shared" si="16"/>
        <v>0.80769230769230771</v>
      </c>
      <c r="H73" s="18">
        <f t="shared" si="17"/>
        <v>0</v>
      </c>
      <c r="I73" s="19">
        <f t="shared" si="18"/>
        <v>0</v>
      </c>
    </row>
    <row r="74" spans="1:9" ht="16" x14ac:dyDescent="0.2">
      <c r="A74" s="13" t="s">
        <v>47</v>
      </c>
      <c r="B74" s="15">
        <v>12</v>
      </c>
      <c r="C74" s="14">
        <v>27</v>
      </c>
      <c r="D74" s="14"/>
      <c r="E74" s="16">
        <v>9</v>
      </c>
      <c r="F74" s="34">
        <f t="shared" si="15"/>
        <v>0.25</v>
      </c>
      <c r="G74" s="18">
        <f t="shared" si="16"/>
        <v>0.5625</v>
      </c>
      <c r="H74" s="18">
        <f t="shared" si="17"/>
        <v>0</v>
      </c>
      <c r="I74" s="19">
        <f t="shared" si="18"/>
        <v>0.1875</v>
      </c>
    </row>
    <row r="75" spans="1:9" ht="16" x14ac:dyDescent="0.2">
      <c r="A75" s="13" t="s">
        <v>47</v>
      </c>
      <c r="B75" s="15">
        <v>11</v>
      </c>
      <c r="C75" s="14">
        <v>30</v>
      </c>
      <c r="D75" s="14"/>
      <c r="E75" s="16">
        <v>4</v>
      </c>
      <c r="F75" s="34">
        <f t="shared" si="15"/>
        <v>0.24444444444444444</v>
      </c>
      <c r="G75" s="18">
        <f t="shared" si="16"/>
        <v>0.66666666666666663</v>
      </c>
      <c r="H75" s="18">
        <f t="shared" si="17"/>
        <v>0</v>
      </c>
      <c r="I75" s="19">
        <f t="shared" si="18"/>
        <v>8.8888888888888892E-2</v>
      </c>
    </row>
    <row r="76" spans="1:9" ht="16" x14ac:dyDescent="0.2">
      <c r="A76" s="20" t="s">
        <v>47</v>
      </c>
      <c r="B76" s="22">
        <v>8</v>
      </c>
      <c r="C76" s="21">
        <v>39</v>
      </c>
      <c r="D76" s="21"/>
      <c r="E76" s="23">
        <v>4</v>
      </c>
      <c r="F76" s="35">
        <f t="shared" si="15"/>
        <v>0.15686274509803921</v>
      </c>
      <c r="G76" s="25">
        <f t="shared" si="16"/>
        <v>0.76470588235294112</v>
      </c>
      <c r="H76" s="25">
        <f t="shared" si="17"/>
        <v>0</v>
      </c>
      <c r="I76" s="26">
        <f t="shared" si="18"/>
        <v>7.8431372549019607E-2</v>
      </c>
    </row>
    <row r="77" spans="1:9" ht="16" x14ac:dyDescent="0.2">
      <c r="A77" s="27"/>
      <c r="B77" s="28">
        <f t="shared" ref="B77:E77" si="19">SUM(B60:B76)</f>
        <v>171</v>
      </c>
      <c r="C77" s="28">
        <f t="shared" si="19"/>
        <v>597</v>
      </c>
      <c r="D77" s="28">
        <f t="shared" si="19"/>
        <v>0</v>
      </c>
      <c r="E77" s="28">
        <f t="shared" si="19"/>
        <v>84</v>
      </c>
      <c r="F77" s="29">
        <f t="shared" si="15"/>
        <v>0.20070422535211269</v>
      </c>
      <c r="G77" s="29">
        <f t="shared" si="16"/>
        <v>0.70070422535211263</v>
      </c>
      <c r="H77" s="29">
        <f t="shared" si="17"/>
        <v>0</v>
      </c>
      <c r="I77" s="30">
        <f t="shared" si="18"/>
        <v>9.8591549295774641E-2</v>
      </c>
    </row>
  </sheetData>
  <mergeCells count="4">
    <mergeCell ref="A1:I1"/>
    <mergeCell ref="A22:I22"/>
    <mergeCell ref="A43:I43"/>
    <mergeCell ref="A58:I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4 DAP</vt:lpstr>
      <vt:lpstr>6 DAP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2021-10-18T14:24:45Z</dcterms:created>
  <dcterms:modified xsi:type="dcterms:W3CDTF">2022-03-18T12:13:52Z</dcterms:modified>
</cp:coreProperties>
</file>