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\bikesharing\"/>
    </mc:Choice>
  </mc:AlternateContent>
  <xr:revisionPtr revIDLastSave="0" documentId="13_ncr:1_{FE98B574-114F-4FFD-BF5D-705267E6C6CB}" xr6:coauthVersionLast="45" xr6:coauthVersionMax="45" xr10:uidLastSave="{00000000-0000-0000-0000-000000000000}"/>
  <bookViews>
    <workbookView xWindow="-57720" yWindow="-435" windowWidth="29040" windowHeight="15840" xr2:uid="{59D0F794-8704-403E-B5E2-11E38155B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2" i="1"/>
  <c r="F3" i="1"/>
  <c r="F2" i="1"/>
</calcChain>
</file>

<file path=xl/sharedStrings.xml><?xml version="1.0" encoding="utf-8"?>
<sst xmlns="http://schemas.openxmlformats.org/spreadsheetml/2006/main" count="27" uniqueCount="27">
  <si>
    <t>Owner-occupied housing unit rate, 2014-2018</t>
  </si>
  <si>
    <t>Persons per household, 2014-2018</t>
  </si>
  <si>
    <t>Living in same house 1 year ago, percent of persons age 1 year+, 2014-2018</t>
  </si>
  <si>
    <t>In civilian labor force, total, percent of population age 16 years+, 2014-2018</t>
  </si>
  <si>
    <t>In civilian labor force, female, percent of population age 16 years+, 2014-2018</t>
  </si>
  <si>
    <t>Total accommodation and food services sales, 2012 ($1,000)</t>
  </si>
  <si>
    <t>Total health care and social assistance receipts/revenue, 2012 ($1,000)</t>
  </si>
  <si>
    <t>Total retail sales per capita, 2012</t>
  </si>
  <si>
    <t>Mean travel time to work (minutes), workers age 16 years+, 2014-2018</t>
  </si>
  <si>
    <t>Median household income (in 2018 dollars), 2014-2018</t>
  </si>
  <si>
    <t>Per capita income in past 12 months (in 2018 dollars), 2014-2018</t>
  </si>
  <si>
    <t>Population per square mile, 2010</t>
  </si>
  <si>
    <t>Land area in square miles, 2010</t>
  </si>
  <si>
    <t>Population, percent change</t>
  </si>
  <si>
    <t>Under 18</t>
  </si>
  <si>
    <t>Persons under 5 years</t>
  </si>
  <si>
    <t>Persons 65 years and over</t>
  </si>
  <si>
    <t>Female persons</t>
  </si>
  <si>
    <t>City</t>
  </si>
  <si>
    <t>New York City</t>
  </si>
  <si>
    <t>Des Moines</t>
  </si>
  <si>
    <t>Metro Area</t>
  </si>
  <si>
    <t>College Students</t>
  </si>
  <si>
    <t>Daily Mass Transit</t>
  </si>
  <si>
    <t>College Percentage</t>
  </si>
  <si>
    <t>Public Transportation</t>
  </si>
  <si>
    <t>Annual Trourism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</si>
</sst>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00"/>
    <numFmt numFmtId="165" formatCode="#,##0.000"/>
    <numFmt numFmtId="166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0" fontId="0" fillId="0" borderId="0" xfId="0" applyNumberFormat="1"/>
    <xf numFmtId="6" fontId="0" fillId="0" borderId="0" xfId="0" applyNumberFormat="1"/>
    <xf numFmtId="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B1AE-55CA-44C9-A071-DF5989D54CD1}">
  <dimension ref="A1:Y8"/>
  <sheetViews>
    <sheetView tabSelected="1" workbookViewId="0">
      <selection activeCell="E17" sqref="E17"/>
    </sheetView>
  </sheetViews>
  <sheetFormatPr defaultRowHeight="15" x14ac:dyDescent="0.25"/>
  <cols>
    <col min="1" max="1" width="25.85546875" bestFit="1" customWidth="1"/>
    <col min="2" max="5" width="25.85546875" customWidth="1"/>
    <col min="6" max="6" width="25.85546875" style="6" customWidth="1"/>
    <col min="7" max="8" width="25.85546875" customWidth="1"/>
    <col min="9" max="9" width="22.85546875" bestFit="1" customWidth="1"/>
    <col min="10" max="10" width="20.42578125" bestFit="1" customWidth="1"/>
    <col min="11" max="11" width="24.140625" bestFit="1" customWidth="1"/>
    <col min="12" max="12" width="15.140625" bestFit="1" customWidth="1"/>
    <col min="13" max="13" width="41.85546875" bestFit="1" customWidth="1"/>
    <col min="14" max="14" width="31.7109375" bestFit="1" customWidth="1"/>
    <col min="15" max="15" width="68.140625" bestFit="1" customWidth="1"/>
    <col min="16" max="16" width="68.7109375" bestFit="1" customWidth="1"/>
    <col min="17" max="17" width="70.85546875" bestFit="1" customWidth="1"/>
    <col min="18" max="18" width="54.7109375" bestFit="1" customWidth="1"/>
    <col min="19" max="19" width="64.42578125" bestFit="1" customWidth="1"/>
    <col min="20" max="20" width="30.28515625" bestFit="1" customWidth="1"/>
    <col min="21" max="21" width="64.28515625" bestFit="1" customWidth="1"/>
    <col min="22" max="22" width="50" bestFit="1" customWidth="1"/>
    <col min="23" max="23" width="58.28515625" bestFit="1" customWidth="1"/>
    <col min="24" max="24" width="30.7109375" bestFit="1" customWidth="1"/>
    <col min="25" max="25" width="28.85546875" bestFit="1" customWidth="1"/>
  </cols>
  <sheetData>
    <row r="1" spans="1:25" x14ac:dyDescent="0.25">
      <c r="A1" t="s">
        <v>13</v>
      </c>
      <c r="B1" s="5" t="s">
        <v>21</v>
      </c>
      <c r="C1" s="5" t="s">
        <v>25</v>
      </c>
      <c r="D1" s="5" t="s">
        <v>26</v>
      </c>
      <c r="E1" s="5" t="s">
        <v>22</v>
      </c>
      <c r="F1" s="6" t="s">
        <v>24</v>
      </c>
      <c r="G1" s="5" t="s">
        <v>23</v>
      </c>
      <c r="H1" t="s">
        <v>18</v>
      </c>
      <c r="I1" t="s">
        <v>15</v>
      </c>
      <c r="J1" t="s">
        <v>14</v>
      </c>
      <c r="K1" t="s">
        <v>16</v>
      </c>
      <c r="L1" t="s">
        <v>17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5">
      <c r="A2" s="2">
        <v>0.02</v>
      </c>
      <c r="B2" s="1">
        <v>19200000</v>
      </c>
      <c r="C2" s="7">
        <f>SUM(G2/B2)</f>
        <v>0.2734375</v>
      </c>
      <c r="D2" s="8">
        <v>65.099999999999994</v>
      </c>
      <c r="E2" s="1">
        <v>594000</v>
      </c>
      <c r="F2" s="6">
        <f>SUM(E2/B2)</f>
        <v>3.09375E-2</v>
      </c>
      <c r="G2" s="1">
        <v>5250000</v>
      </c>
      <c r="H2" t="s">
        <v>19</v>
      </c>
      <c r="I2" s="2">
        <v>6.5000000000000002E-2</v>
      </c>
      <c r="J2" s="2">
        <v>0.20899999999999999</v>
      </c>
      <c r="K2" s="2">
        <v>0.14099999999999999</v>
      </c>
      <c r="L2" s="2">
        <v>0.52300000000000002</v>
      </c>
      <c r="M2" s="2">
        <v>0.32700000000000001</v>
      </c>
      <c r="N2">
        <v>2.62</v>
      </c>
      <c r="O2" s="2">
        <v>0.9</v>
      </c>
      <c r="P2" s="2">
        <v>0.63500000000000001</v>
      </c>
      <c r="Q2" s="2">
        <v>0.58499999999999996</v>
      </c>
      <c r="R2" s="1">
        <v>27452861</v>
      </c>
      <c r="S2" s="1">
        <v>76165547</v>
      </c>
      <c r="T2" s="3">
        <v>11067</v>
      </c>
      <c r="U2">
        <v>41.2</v>
      </c>
      <c r="V2" s="3">
        <v>60762</v>
      </c>
      <c r="W2" s="3">
        <v>37693</v>
      </c>
      <c r="X2" s="4">
        <v>27012.5</v>
      </c>
      <c r="Y2">
        <v>302.64</v>
      </c>
    </row>
    <row r="3" spans="1:25" x14ac:dyDescent="0.25">
      <c r="A3" s="2">
        <v>4.9000000000000002E-2</v>
      </c>
      <c r="B3" s="1">
        <v>700000</v>
      </c>
      <c r="C3" s="7">
        <f>SUM(G3/B3)</f>
        <v>1.7214285714285713E-2</v>
      </c>
      <c r="D3" s="8">
        <v>13.7</v>
      </c>
      <c r="E3" s="1">
        <v>23500</v>
      </c>
      <c r="F3" s="6">
        <f>SUM(E3/B3)</f>
        <v>3.3571428571428572E-2</v>
      </c>
      <c r="G3" s="1">
        <v>12050</v>
      </c>
      <c r="H3" t="s">
        <v>20</v>
      </c>
      <c r="I3" s="2">
        <v>6.9000000000000006E-2</v>
      </c>
      <c r="J3" s="2">
        <v>0.245</v>
      </c>
      <c r="K3" s="2">
        <v>0.11700000000000001</v>
      </c>
      <c r="L3" s="2">
        <v>0.50800000000000001</v>
      </c>
      <c r="M3" s="2">
        <v>0.59699999999999998</v>
      </c>
      <c r="N3">
        <v>2.5</v>
      </c>
      <c r="O3" s="2">
        <v>0.79800000000000004</v>
      </c>
      <c r="P3" s="2">
        <v>0.70199999999999996</v>
      </c>
      <c r="Q3" s="2">
        <v>0.65900000000000003</v>
      </c>
      <c r="R3" s="1">
        <v>464153</v>
      </c>
      <c r="S3" s="1">
        <v>2758297</v>
      </c>
      <c r="T3" s="3">
        <v>10596</v>
      </c>
      <c r="U3">
        <v>19</v>
      </c>
      <c r="V3" s="3">
        <v>52251</v>
      </c>
      <c r="W3" s="3">
        <v>27325</v>
      </c>
      <c r="X3" s="4">
        <v>2515.6</v>
      </c>
      <c r="Y3">
        <v>80.87</v>
      </c>
    </row>
    <row r="4" spans="1:25" x14ac:dyDescent="0.25">
      <c r="B4" s="5"/>
      <c r="C4" s="5"/>
      <c r="D4" s="5"/>
      <c r="E4" s="5"/>
      <c r="G4" s="5"/>
    </row>
    <row r="7" spans="1:25" x14ac:dyDescent="0.25">
      <c r="B7" s="1"/>
      <c r="C7" s="1"/>
      <c r="D7" s="1"/>
      <c r="E7" s="1"/>
    </row>
    <row r="8" spans="1:25" x14ac:dyDescent="0.25">
      <c r="B8" s="1"/>
      <c r="C8" s="1"/>
      <c r="D8" s="1"/>
      <c r="E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Isenberg</dc:creator>
  <cp:lastModifiedBy>Paul Isenberg</cp:lastModifiedBy>
  <dcterms:created xsi:type="dcterms:W3CDTF">2020-06-12T22:06:32Z</dcterms:created>
  <dcterms:modified xsi:type="dcterms:W3CDTF">2020-06-14T06:47:32Z</dcterms:modified>
</cp:coreProperties>
</file>