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ch\Documents\HiWi\Protokolle\"/>
    </mc:Choice>
  </mc:AlternateContent>
  <xr:revisionPtr revIDLastSave="0" documentId="8_{0D3822E3-C3FC-4969-887E-49764848A0C0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Tabelle1" sheetId="1" r:id="rId1"/>
    <sheet name="Tabelle2" sheetId="2" r:id="rId2"/>
    <sheet name="Tabelle3" sheetId="3" r:id="rId3"/>
  </sheets>
  <calcPr calcId="181029" iterateDelta="1E-4"/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2" i="1"/>
  <c r="F11" i="1"/>
  <c r="F10" i="1"/>
  <c r="F9" i="1"/>
  <c r="F8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<sst xmlns="http://schemas.openxmlformats.org/spreadsheetml/2006/main" count="64" uniqueCount="64">
  <si>
    <t>Datum</t>
  </si>
  <si>
    <t>Zeit</t>
  </si>
  <si>
    <t>Transekt</t>
  </si>
  <si>
    <t>Plot</t>
  </si>
  <si>
    <t>Lufttemperatur</t>
  </si>
  <si>
    <t>Rahmenhöhe</t>
  </si>
  <si>
    <t>Bodenfeuchte</t>
  </si>
  <si>
    <t>A1</t>
  </si>
  <si>
    <t>A11</t>
  </si>
  <si>
    <t>A12</t>
  </si>
  <si>
    <t>A13</t>
  </si>
  <si>
    <t>A14</t>
  </si>
  <si>
    <t>A15</t>
  </si>
  <si>
    <t>A1ges</t>
  </si>
  <si>
    <t>A2</t>
  </si>
  <si>
    <t>A21</t>
  </si>
  <si>
    <t>A22</t>
  </si>
  <si>
    <t>A23</t>
  </si>
  <si>
    <t>A24</t>
  </si>
  <si>
    <t>A25</t>
  </si>
  <si>
    <t>A2ges</t>
  </si>
  <si>
    <t>A3</t>
  </si>
  <si>
    <t>A31</t>
  </si>
  <si>
    <t>A32</t>
  </si>
  <si>
    <t>A33</t>
  </si>
  <si>
    <t>A34</t>
  </si>
  <si>
    <t>A35</t>
  </si>
  <si>
    <t>A3ges</t>
  </si>
  <si>
    <t>G1</t>
  </si>
  <si>
    <t>G11</t>
  </si>
  <si>
    <t>G12</t>
  </si>
  <si>
    <t>G13</t>
  </si>
  <si>
    <t>G14</t>
  </si>
  <si>
    <t>G15</t>
  </si>
  <si>
    <t>G1ges</t>
  </si>
  <si>
    <t>G2</t>
  </si>
  <si>
    <t>G21</t>
  </si>
  <si>
    <t>G22</t>
  </si>
  <si>
    <t>G23</t>
  </si>
  <si>
    <t>G24</t>
  </si>
  <si>
    <t>G25</t>
  </si>
  <si>
    <t>G2ges</t>
  </si>
  <si>
    <t>W1</t>
  </si>
  <si>
    <t>W11</t>
  </si>
  <si>
    <t>W12</t>
  </si>
  <si>
    <t>W13</t>
  </si>
  <si>
    <t>W14</t>
  </si>
  <si>
    <t>W15</t>
  </si>
  <si>
    <t>W1ges</t>
  </si>
  <si>
    <t>W2</t>
  </si>
  <si>
    <t>W21</t>
  </si>
  <si>
    <t>W22</t>
  </si>
  <si>
    <t>W23</t>
  </si>
  <si>
    <t>W24</t>
  </si>
  <si>
    <t>W25</t>
  </si>
  <si>
    <t>W2ges</t>
  </si>
  <si>
    <t>W3</t>
  </si>
  <si>
    <t>W31</t>
  </si>
  <si>
    <t>W32</t>
  </si>
  <si>
    <t>W33</t>
  </si>
  <si>
    <t>W34</t>
  </si>
  <si>
    <t>W35</t>
  </si>
  <si>
    <t>W3ges</t>
  </si>
  <si>
    <t>A1,A2,A3: Zwei Zwischenkisten(+70cm) schon in Rahmenhöhe einberechnet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</si>
</sst>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&quot;.&quot;mm&quot;.&quot;yyyy"/>
    <numFmt numFmtId="165" formatCode="hh&quot;:&quot;mm"/>
    <numFmt numFmtId="166" formatCode="0.000"/>
    <numFmt numFmtId="167" formatCode="#,##0.00&quot; &quot;[$€-407];[Red]&quot;-&quot;#,##0.00&quot; &quot;[$€-407]"/>
  </numFmts>
  <fonts count="6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B05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rgb="FF339966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1" xfId="0" applyFill="1" applyBorder="1"/>
    <xf numFmtId="165" fontId="0" fillId="2" borderId="1" xfId="0" applyNumberFormat="1" applyFill="1" applyBorder="1"/>
    <xf numFmtId="0" fontId="0" fillId="0" borderId="0" xfId="0" applyFill="1" applyBorder="1"/>
    <xf numFmtId="0" fontId="0" fillId="3" borderId="2" xfId="0" applyFill="1" applyBorder="1"/>
    <xf numFmtId="49" fontId="3" fillId="4" borderId="0" xfId="0" applyNumberFormat="1" applyFont="1" applyFill="1"/>
    <xf numFmtId="166" fontId="4" fillId="4" borderId="0" xfId="0" applyNumberFormat="1" applyFont="1" applyFill="1"/>
    <xf numFmtId="0" fontId="4" fillId="4" borderId="0" xfId="0" applyFont="1" applyFill="1"/>
    <xf numFmtId="0" fontId="5" fillId="5" borderId="0" xfId="0" applyFont="1" applyFill="1"/>
    <xf numFmtId="0" fontId="0" fillId="0" borderId="0" xfId="0" applyNumberFormat="1" applyFill="1" applyBorder="1"/>
  </cellXfs>
  <cellStyles count="5">
    <cellStyle name="Heading" xfId="1" xr:uid="{00000000-0005-0000-0000-000000000000}"/>
    <cellStyle name="Heading1" xfId="2" xr:uid="{00000000-0005-0000-0000-000001000000}"/>
    <cellStyle name="Result" xfId="3" xr:uid="{00000000-0005-0000-0000-000002000000}"/>
    <cellStyle name="Result2" xfId="4" xr:uid="{00000000-0005-0000-0000-000003000000}"/>
    <cellStyle name="Standard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workbookViewId="0">
      <selection activeCell="G49" sqref="G49"/>
    </sheetView>
  </sheetViews>
  <sheetFormatPr baseColWidth="10" defaultRowHeight="14.5" x14ac:dyDescent="0.35"/>
  <cols>
    <col min="1" max="4" width="12.26953125" customWidth="1"/>
    <col min="5" max="5" width="13.7265625" bestFit="1" customWidth="1"/>
    <col min="6" max="8" width="12.26953125" customWidth="1"/>
  </cols>
  <sheetData>
    <row r="1" spans="1:9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6</v>
      </c>
      <c r="H1" s="9"/>
      <c r="I1" s="10"/>
    </row>
    <row r="2" spans="1:9" x14ac:dyDescent="0.35">
      <c r="A2" s="1">
        <v>43578</v>
      </c>
      <c r="B2" s="2">
        <v>0.38750000000000001</v>
      </c>
      <c r="C2" t="s">
        <v>7</v>
      </c>
      <c r="D2" t="s">
        <v>8</v>
      </c>
      <c r="E2">
        <v>1</v>
      </c>
      <c r="F2">
        <f>6+70</f>
        <v>76</v>
      </c>
      <c r="G2">
        <v>11.7</v>
      </c>
    </row>
    <row r="3" spans="1:9" x14ac:dyDescent="0.35">
      <c r="A3" s="1"/>
      <c r="B3" s="2"/>
      <c r="D3" t="s">
        <v>9</v>
      </c>
      <c r="E3">
        <v>2</v>
      </c>
      <c r="F3">
        <f>5.3+70</f>
        <v>75.3</v>
      </c>
      <c r="G3">
        <v>14.3</v>
      </c>
    </row>
    <row r="4" spans="1:9" x14ac:dyDescent="0.35">
      <c r="A4" s="1"/>
      <c r="B4" s="2"/>
      <c r="D4" t="s">
        <v>10</v>
      </c>
      <c r="E4">
        <v>3</v>
      </c>
      <c r="F4">
        <f>5.5+70</f>
        <v>75.5</v>
      </c>
      <c r="G4">
        <v>12.4</v>
      </c>
    </row>
    <row r="5" spans="1:9" x14ac:dyDescent="0.35">
      <c r="B5" s="2"/>
      <c r="D5" t="s">
        <v>11</v>
      </c>
      <c r="E5">
        <v>4</v>
      </c>
      <c r="F5">
        <f>4.9+70</f>
        <v>74.900000000000006</v>
      </c>
      <c r="G5">
        <v>15.6</v>
      </c>
    </row>
    <row r="6" spans="1:9" x14ac:dyDescent="0.35">
      <c r="B6" s="2"/>
      <c r="D6" t="s">
        <v>12</v>
      </c>
      <c r="E6">
        <v>5</v>
      </c>
      <c r="F6">
        <f>5+70</f>
        <v>75</v>
      </c>
      <c r="G6">
        <v>11.8</v>
      </c>
    </row>
    <row r="7" spans="1:9" x14ac:dyDescent="0.35">
      <c r="A7" s="3"/>
      <c r="B7" s="4"/>
      <c r="C7" s="3"/>
      <c r="D7" s="3" t="s">
        <v>13</v>
      </c>
      <c r="E7" s="3"/>
      <c r="F7" s="3"/>
      <c r="G7" s="3"/>
      <c r="H7" s="3"/>
    </row>
    <row r="8" spans="1:9" x14ac:dyDescent="0.35">
      <c r="A8" s="1"/>
      <c r="B8" s="2">
        <v>0.42222222222222222</v>
      </c>
      <c r="C8" t="s">
        <v>14</v>
      </c>
      <c r="D8" s="5" t="s">
        <v>15</v>
      </c>
      <c r="E8" s="5">
        <v>1</v>
      </c>
      <c r="F8" s="5">
        <f>5.7+70</f>
        <v>75.7</v>
      </c>
      <c r="G8" s="5">
        <v>14.1</v>
      </c>
    </row>
    <row r="9" spans="1:9" x14ac:dyDescent="0.35">
      <c r="B9" s="2"/>
      <c r="D9" s="5" t="s">
        <v>16</v>
      </c>
      <c r="E9" s="5">
        <v>2</v>
      </c>
      <c r="F9" s="5">
        <f>4.8+70</f>
        <v>74.8</v>
      </c>
      <c r="G9" s="5">
        <v>14.7</v>
      </c>
    </row>
    <row r="10" spans="1:9" x14ac:dyDescent="0.35">
      <c r="B10" s="2"/>
      <c r="D10" s="5" t="s">
        <v>17</v>
      </c>
      <c r="E10" s="5">
        <v>3</v>
      </c>
      <c r="F10" s="5">
        <f>6.3+70</f>
        <v>76.3</v>
      </c>
      <c r="G10" s="5">
        <v>14.8</v>
      </c>
    </row>
    <row r="11" spans="1:9" x14ac:dyDescent="0.35">
      <c r="B11" s="2"/>
      <c r="D11" s="5" t="s">
        <v>18</v>
      </c>
      <c r="E11" s="5">
        <v>4</v>
      </c>
      <c r="F11" s="5">
        <f>4.6+70</f>
        <v>74.599999999999994</v>
      </c>
      <c r="G11" s="5">
        <v>11.7</v>
      </c>
    </row>
    <row r="12" spans="1:9" x14ac:dyDescent="0.35">
      <c r="B12" s="2"/>
      <c r="D12" s="5" t="s">
        <v>19</v>
      </c>
      <c r="E12" s="5">
        <v>5</v>
      </c>
      <c r="F12" s="5">
        <f>5.9+70</f>
        <v>75.900000000000006</v>
      </c>
      <c r="G12" s="5">
        <v>11.7</v>
      </c>
    </row>
    <row r="13" spans="1:9" x14ac:dyDescent="0.35">
      <c r="A13" s="3"/>
      <c r="B13" s="4"/>
      <c r="C13" s="3"/>
      <c r="D13" s="3" t="s">
        <v>20</v>
      </c>
      <c r="E13" s="3"/>
      <c r="F13" s="3"/>
      <c r="G13" s="3"/>
      <c r="H13" s="3"/>
    </row>
    <row r="14" spans="1:9" x14ac:dyDescent="0.35">
      <c r="A14" s="1"/>
      <c r="B14" s="2">
        <v>0.45624999999999999</v>
      </c>
      <c r="C14" t="s">
        <v>21</v>
      </c>
      <c r="D14" s="5" t="s">
        <v>22</v>
      </c>
      <c r="E14" s="5">
        <v>1</v>
      </c>
      <c r="F14" s="5">
        <f>4.9+70</f>
        <v>74.900000000000006</v>
      </c>
      <c r="G14" s="5">
        <v>22.7</v>
      </c>
    </row>
    <row r="15" spans="1:9" x14ac:dyDescent="0.35">
      <c r="B15" s="2"/>
      <c r="D15" s="5" t="s">
        <v>23</v>
      </c>
      <c r="E15" s="5">
        <v>2</v>
      </c>
      <c r="F15" s="5">
        <f>5+70</f>
        <v>75</v>
      </c>
      <c r="G15" s="5">
        <v>17.899999999999999</v>
      </c>
    </row>
    <row r="16" spans="1:9" x14ac:dyDescent="0.35">
      <c r="B16" s="2"/>
      <c r="D16" s="5" t="s">
        <v>24</v>
      </c>
      <c r="E16" s="5">
        <v>3</v>
      </c>
      <c r="F16" s="11">
        <f>4.8+70</f>
        <v>74.8</v>
      </c>
      <c r="G16" s="5">
        <v>17.899999999999999</v>
      </c>
    </row>
    <row r="17" spans="1:8" x14ac:dyDescent="0.35">
      <c r="B17" s="2"/>
      <c r="D17" s="5" t="s">
        <v>25</v>
      </c>
      <c r="E17" s="5">
        <v>4</v>
      </c>
      <c r="F17" s="11">
        <f>5.7+70</f>
        <v>75.7</v>
      </c>
      <c r="G17" s="5">
        <v>15.1</v>
      </c>
    </row>
    <row r="18" spans="1:8" x14ac:dyDescent="0.35">
      <c r="B18" s="2"/>
      <c r="D18" s="5" t="s">
        <v>26</v>
      </c>
      <c r="E18" s="5">
        <v>5</v>
      </c>
      <c r="F18" s="11">
        <f>5.8+70</f>
        <v>75.8</v>
      </c>
      <c r="G18" s="5">
        <v>11.2</v>
      </c>
    </row>
    <row r="19" spans="1:8" x14ac:dyDescent="0.35">
      <c r="A19" s="3"/>
      <c r="B19" s="4"/>
      <c r="C19" s="3"/>
      <c r="D19" s="3" t="s">
        <v>27</v>
      </c>
      <c r="E19" s="3"/>
      <c r="F19" s="6"/>
      <c r="G19" s="3"/>
      <c r="H19" s="3"/>
    </row>
    <row r="20" spans="1:8" x14ac:dyDescent="0.35">
      <c r="A20" s="1"/>
      <c r="B20" s="2">
        <v>0.48958333333333331</v>
      </c>
      <c r="C20" t="s">
        <v>28</v>
      </c>
      <c r="D20" s="5" t="s">
        <v>29</v>
      </c>
      <c r="E20" s="5">
        <v>1</v>
      </c>
      <c r="F20" s="11">
        <v>1.7</v>
      </c>
      <c r="G20" s="11">
        <v>15.6</v>
      </c>
    </row>
    <row r="21" spans="1:8" x14ac:dyDescent="0.35">
      <c r="B21" s="2"/>
      <c r="D21" s="5" t="s">
        <v>30</v>
      </c>
      <c r="E21" s="5">
        <v>2</v>
      </c>
      <c r="F21" s="11">
        <v>1.7</v>
      </c>
      <c r="G21" s="11">
        <v>18.8</v>
      </c>
    </row>
    <row r="22" spans="1:8" x14ac:dyDescent="0.35">
      <c r="B22" s="2"/>
      <c r="D22" s="5" t="s">
        <v>31</v>
      </c>
      <c r="E22" s="5">
        <v>3</v>
      </c>
      <c r="F22" s="11">
        <v>1.5</v>
      </c>
      <c r="G22" s="11">
        <v>14.2</v>
      </c>
    </row>
    <row r="23" spans="1:8" x14ac:dyDescent="0.35">
      <c r="B23" s="2"/>
      <c r="D23" s="5" t="s">
        <v>32</v>
      </c>
      <c r="E23" s="5">
        <v>4</v>
      </c>
      <c r="F23" s="11">
        <v>2.1</v>
      </c>
      <c r="G23" s="11">
        <v>20.5</v>
      </c>
    </row>
    <row r="24" spans="1:8" x14ac:dyDescent="0.35">
      <c r="B24" s="2"/>
      <c r="D24" s="5" t="s">
        <v>33</v>
      </c>
      <c r="E24" s="5">
        <v>5</v>
      </c>
      <c r="F24" s="11">
        <v>2.4</v>
      </c>
      <c r="G24" s="11">
        <v>17.600000000000001</v>
      </c>
    </row>
    <row r="25" spans="1:8" x14ac:dyDescent="0.35">
      <c r="A25" s="3"/>
      <c r="B25" s="4"/>
      <c r="C25" s="3"/>
      <c r="D25" s="3" t="s">
        <v>34</v>
      </c>
      <c r="E25" s="3"/>
      <c r="F25" s="6"/>
      <c r="G25" s="3"/>
      <c r="H25" s="3"/>
    </row>
    <row r="26" spans="1:8" x14ac:dyDescent="0.35">
      <c r="A26" s="1"/>
      <c r="B26" s="2">
        <v>0.3888888888888889</v>
      </c>
      <c r="C26" t="s">
        <v>35</v>
      </c>
      <c r="D26" s="5" t="s">
        <v>36</v>
      </c>
      <c r="E26" s="5">
        <v>6</v>
      </c>
      <c r="F26" s="11">
        <v>0</v>
      </c>
      <c r="G26" s="11">
        <v>15.8</v>
      </c>
    </row>
    <row r="27" spans="1:8" x14ac:dyDescent="0.35">
      <c r="A27" s="1"/>
      <c r="B27" s="2"/>
      <c r="D27" s="5" t="s">
        <v>37</v>
      </c>
      <c r="E27" s="5">
        <v>7</v>
      </c>
      <c r="F27" s="11">
        <v>2.6</v>
      </c>
      <c r="G27" s="11">
        <v>20.100000000000001</v>
      </c>
    </row>
    <row r="28" spans="1:8" x14ac:dyDescent="0.35">
      <c r="B28" s="2"/>
      <c r="D28" s="5" t="s">
        <v>38</v>
      </c>
      <c r="E28" s="5">
        <v>8</v>
      </c>
      <c r="F28" s="11">
        <v>1.6</v>
      </c>
      <c r="G28" s="11">
        <v>30.5</v>
      </c>
    </row>
    <row r="29" spans="1:8" x14ac:dyDescent="0.35">
      <c r="B29" s="2"/>
      <c r="D29" s="5" t="s">
        <v>39</v>
      </c>
      <c r="E29" s="5">
        <v>9</v>
      </c>
      <c r="F29" s="11">
        <v>3.1</v>
      </c>
      <c r="G29" s="11">
        <v>24.7</v>
      </c>
    </row>
    <row r="30" spans="1:8" x14ac:dyDescent="0.35">
      <c r="B30" s="2"/>
      <c r="D30" s="5" t="s">
        <v>40</v>
      </c>
      <c r="E30" s="5">
        <v>10</v>
      </c>
      <c r="F30" s="11">
        <v>2.9</v>
      </c>
      <c r="G30" s="11">
        <v>15.9</v>
      </c>
    </row>
    <row r="31" spans="1:8" x14ac:dyDescent="0.35">
      <c r="A31" s="3"/>
      <c r="B31" s="4"/>
      <c r="C31" s="3"/>
      <c r="D31" s="3" t="s">
        <v>41</v>
      </c>
      <c r="E31" s="3"/>
      <c r="F31" s="6"/>
      <c r="G31" s="3"/>
      <c r="H31" s="3"/>
    </row>
    <row r="32" spans="1:8" x14ac:dyDescent="0.35">
      <c r="A32" s="1"/>
      <c r="B32" s="2">
        <v>0.48888888888888887</v>
      </c>
      <c r="C32" t="s">
        <v>42</v>
      </c>
      <c r="D32" s="5" t="s">
        <v>43</v>
      </c>
      <c r="E32" s="5">
        <v>6</v>
      </c>
      <c r="F32" s="11">
        <v>5.6</v>
      </c>
      <c r="G32" s="11">
        <v>17.600000000000001</v>
      </c>
    </row>
    <row r="33" spans="1:8" x14ac:dyDescent="0.35">
      <c r="B33" s="2"/>
      <c r="D33" s="5" t="s">
        <v>44</v>
      </c>
      <c r="E33" s="5">
        <v>7</v>
      </c>
      <c r="F33" s="11">
        <v>7.9</v>
      </c>
      <c r="G33" s="11">
        <v>11.6</v>
      </c>
    </row>
    <row r="34" spans="1:8" x14ac:dyDescent="0.35">
      <c r="B34" s="2"/>
      <c r="D34" s="5" t="s">
        <v>45</v>
      </c>
      <c r="E34" s="5">
        <v>8</v>
      </c>
      <c r="F34" s="11">
        <v>8.8000000000000007</v>
      </c>
      <c r="G34" s="11">
        <v>12.5</v>
      </c>
    </row>
    <row r="35" spans="1:8" x14ac:dyDescent="0.35">
      <c r="B35" s="2"/>
      <c r="D35" s="5" t="s">
        <v>46</v>
      </c>
      <c r="E35" s="5">
        <v>9</v>
      </c>
      <c r="F35" s="11">
        <v>5.6</v>
      </c>
      <c r="G35" s="11">
        <v>9.3000000000000007</v>
      </c>
    </row>
    <row r="36" spans="1:8" x14ac:dyDescent="0.35">
      <c r="B36" s="2"/>
      <c r="D36" s="5" t="s">
        <v>47</v>
      </c>
      <c r="E36" s="5">
        <v>10</v>
      </c>
      <c r="F36" s="11">
        <v>5</v>
      </c>
      <c r="G36" s="11">
        <v>17.399999999999999</v>
      </c>
    </row>
    <row r="37" spans="1:8" x14ac:dyDescent="0.35">
      <c r="A37" s="3"/>
      <c r="B37" s="4"/>
      <c r="C37" s="3"/>
      <c r="D37" s="3" t="s">
        <v>48</v>
      </c>
      <c r="E37" s="3"/>
      <c r="F37" s="3"/>
      <c r="G37" s="3"/>
      <c r="H37" s="3"/>
    </row>
    <row r="38" spans="1:8" x14ac:dyDescent="0.35">
      <c r="A38" s="1"/>
      <c r="B38" s="2">
        <v>0.4597222222222222</v>
      </c>
      <c r="C38" t="s">
        <v>49</v>
      </c>
      <c r="D38" s="5" t="s">
        <v>50</v>
      </c>
      <c r="E38" s="5">
        <v>6</v>
      </c>
      <c r="F38" s="11">
        <v>4.9000000000000004</v>
      </c>
      <c r="G38" s="11">
        <v>11.4</v>
      </c>
    </row>
    <row r="39" spans="1:8" x14ac:dyDescent="0.35">
      <c r="B39" s="2"/>
      <c r="D39" s="5" t="s">
        <v>51</v>
      </c>
      <c r="E39" s="5">
        <v>7</v>
      </c>
      <c r="F39" s="11">
        <v>6.7</v>
      </c>
      <c r="G39" s="11">
        <v>7.3</v>
      </c>
    </row>
    <row r="40" spans="1:8" x14ac:dyDescent="0.35">
      <c r="B40" s="2"/>
      <c r="D40" s="5" t="s">
        <v>52</v>
      </c>
      <c r="E40" s="5">
        <v>8</v>
      </c>
      <c r="F40" s="11">
        <v>4.4000000000000004</v>
      </c>
      <c r="G40" s="11">
        <v>12.1</v>
      </c>
    </row>
    <row r="41" spans="1:8" x14ac:dyDescent="0.35">
      <c r="B41" s="2"/>
      <c r="D41" s="5" t="s">
        <v>53</v>
      </c>
      <c r="E41" s="5">
        <v>9</v>
      </c>
      <c r="F41" s="11">
        <v>3.5</v>
      </c>
      <c r="G41" s="11">
        <v>11.8</v>
      </c>
    </row>
    <row r="42" spans="1:8" x14ac:dyDescent="0.35">
      <c r="B42" s="2"/>
      <c r="D42" s="5" t="s">
        <v>54</v>
      </c>
      <c r="E42" s="5">
        <v>10</v>
      </c>
      <c r="F42" s="11">
        <v>7.3</v>
      </c>
      <c r="G42" s="11">
        <v>15.5</v>
      </c>
    </row>
    <row r="43" spans="1:8" x14ac:dyDescent="0.35">
      <c r="A43" s="3"/>
      <c r="B43" s="4"/>
      <c r="C43" s="3"/>
      <c r="D43" s="3" t="s">
        <v>55</v>
      </c>
      <c r="E43" s="3"/>
      <c r="F43" s="3"/>
      <c r="G43" s="3"/>
      <c r="H43" s="3"/>
    </row>
    <row r="44" spans="1:8" x14ac:dyDescent="0.35">
      <c r="A44" s="1"/>
      <c r="B44" s="2">
        <v>0.42569444444444443</v>
      </c>
      <c r="C44" t="s">
        <v>56</v>
      </c>
      <c r="D44" s="5" t="s">
        <v>57</v>
      </c>
      <c r="E44" s="5">
        <v>6</v>
      </c>
      <c r="F44" s="11">
        <v>6.1</v>
      </c>
      <c r="G44" s="11">
        <v>8.4</v>
      </c>
    </row>
    <row r="45" spans="1:8" x14ac:dyDescent="0.35">
      <c r="B45" s="2"/>
      <c r="D45" s="5" t="s">
        <v>58</v>
      </c>
      <c r="E45" s="5">
        <v>7</v>
      </c>
      <c r="F45" s="11">
        <v>3.1</v>
      </c>
      <c r="G45" s="11">
        <v>10.199999999999999</v>
      </c>
    </row>
    <row r="46" spans="1:8" x14ac:dyDescent="0.35">
      <c r="B46" s="2"/>
      <c r="D46" s="5" t="s">
        <v>59</v>
      </c>
      <c r="E46" s="5">
        <v>8</v>
      </c>
      <c r="F46" s="11">
        <v>8</v>
      </c>
      <c r="G46" s="11">
        <v>10.8</v>
      </c>
    </row>
    <row r="47" spans="1:8" x14ac:dyDescent="0.35">
      <c r="B47" s="2"/>
      <c r="D47" s="5" t="s">
        <v>60</v>
      </c>
      <c r="E47" s="5">
        <v>9</v>
      </c>
      <c r="F47" s="11">
        <v>4.5</v>
      </c>
      <c r="G47" s="11">
        <v>7.2</v>
      </c>
    </row>
    <row r="48" spans="1:8" x14ac:dyDescent="0.35">
      <c r="B48" s="2"/>
      <c r="D48" s="5" t="s">
        <v>61</v>
      </c>
      <c r="E48" s="5">
        <v>10</v>
      </c>
      <c r="F48" s="11">
        <v>4.9000000000000004</v>
      </c>
      <c r="G48" s="11">
        <v>8</v>
      </c>
    </row>
    <row r="49" spans="1:8" x14ac:dyDescent="0.35">
      <c r="A49" s="3"/>
      <c r="B49" s="4"/>
      <c r="C49" s="3"/>
      <c r="D49" s="3" t="s">
        <v>62</v>
      </c>
      <c r="E49" s="3"/>
      <c r="F49" s="3"/>
      <c r="G49" s="3"/>
      <c r="H49" s="3"/>
    </row>
    <row r="51" spans="1:8" x14ac:dyDescent="0.35">
      <c r="A51" t="s">
        <v>63</v>
      </c>
    </row>
  </sheetData>
  <pageMargins left="0" right="0" top="0.39409448818897641" bottom="0.39409448818897641" header="0" footer="0"/>
  <pageSetup paperSize="9" fitToWidth="0" fitToHeight="0" pageOrder="overThenDown" orientation="portrait" r:id="rId1"/>
  <headerFooter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5" x14ac:dyDescent="0.35"/>
  <cols>
    <col min="1" max="1" width="12.26953125" customWidth="1"/>
  </cols>
  <sheetData/>
  <pageMargins left="0" right="0" top="0.39409448818897641" bottom="0.39409448818897641" header="0" footer="0"/>
  <pageSetup paperSize="0" fitToWidth="0" fitToHeight="0" pageOrder="overThenDown" horizontalDpi="0" verticalDpi="0" copies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</dc:creator>
  <cp:lastModifiedBy>Joscha Ufermann</cp:lastModifiedBy>
  <cp:revision>2</cp:revision>
  <dcterms:created xsi:type="dcterms:W3CDTF">2016-11-05T14:59:08Z</dcterms:created>
  <dcterms:modified xsi:type="dcterms:W3CDTF">2019-05-07T12:37:37Z</dcterms:modified>
</cp:coreProperties>
</file>