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Experiments\Hasenauer_Jonas\Hepatocytes 2022\H1\"/>
    </mc:Choice>
  </mc:AlternateContent>
  <xr:revisionPtr revIDLastSave="0" documentId="13_ncr:1_{95B0478C-D0B8-4CEA-82BF-834F9D3770BA}" xr6:coauthVersionLast="47" xr6:coauthVersionMax="47" xr10:uidLastSave="{00000000-0000-0000-0000-000000000000}"/>
  <bookViews>
    <workbookView xWindow="1950" yWindow="1080" windowWidth="50010" windowHeight="22200" xr2:uid="{00000000-000D-0000-FFFF-FFFF00000000}"/>
  </bookViews>
  <sheets>
    <sheet name="double DG_T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04" i="1" l="1"/>
  <c r="M105" i="1"/>
  <c r="M106" i="1"/>
  <c r="M107" i="1"/>
  <c r="M108" i="1"/>
  <c r="M109" i="1"/>
  <c r="M110" i="1"/>
  <c r="M111" i="1"/>
  <c r="M112" i="1"/>
  <c r="M113" i="1"/>
  <c r="AI113" i="1" s="1"/>
  <c r="M114" i="1"/>
  <c r="AH114" i="1" s="1"/>
  <c r="M115" i="1"/>
  <c r="AI115" i="1" s="1"/>
  <c r="M116" i="1"/>
  <c r="AL116" i="1" s="1"/>
  <c r="M117" i="1"/>
  <c r="AP117" i="1" s="1"/>
  <c r="M118" i="1"/>
  <c r="M119" i="1"/>
  <c r="M120" i="1"/>
  <c r="AK120" i="1" s="1"/>
  <c r="M121" i="1"/>
  <c r="M122" i="1"/>
  <c r="AE122" i="1" s="1"/>
  <c r="M123" i="1"/>
  <c r="M124" i="1"/>
  <c r="AI124" i="1" s="1"/>
  <c r="M125" i="1"/>
  <c r="AF125" i="1" s="1"/>
  <c r="M126" i="1"/>
  <c r="AE126" i="1" s="1"/>
  <c r="M127" i="1"/>
  <c r="AE127" i="1" s="1"/>
  <c r="M128" i="1"/>
  <c r="AF128" i="1" s="1"/>
  <c r="M129" i="1"/>
  <c r="AO129" i="1" s="1"/>
  <c r="M130" i="1"/>
  <c r="M131" i="1"/>
  <c r="M132" i="1"/>
  <c r="M133" i="1"/>
  <c r="AN133" i="1" s="1"/>
  <c r="M134" i="1"/>
  <c r="AF134" i="1" s="1"/>
  <c r="M135" i="1"/>
  <c r="M136" i="1"/>
  <c r="M137" i="1"/>
  <c r="AE137" i="1" s="1"/>
  <c r="M138" i="1"/>
  <c r="AI138" i="1" s="1"/>
  <c r="M139" i="1"/>
  <c r="AG139" i="1" s="1"/>
  <c r="M140" i="1"/>
  <c r="AF140" i="1" s="1"/>
  <c r="M141" i="1"/>
  <c r="AF141" i="1" s="1"/>
  <c r="M142" i="1"/>
  <c r="AL142" i="1" s="1"/>
  <c r="M143" i="1"/>
  <c r="AO143" i="1" s="1"/>
  <c r="M144" i="1"/>
  <c r="M145" i="1"/>
  <c r="AF145" i="1" s="1"/>
  <c r="M146" i="1"/>
  <c r="AP146" i="1" s="1"/>
  <c r="M147" i="1"/>
  <c r="AF147" i="1" s="1"/>
  <c r="M148" i="1"/>
  <c r="AO148" i="1" s="1"/>
  <c r="M149" i="1"/>
  <c r="M150" i="1"/>
  <c r="M151" i="1"/>
  <c r="M152" i="1"/>
  <c r="AM126" i="1"/>
  <c r="AL127" i="1"/>
  <c r="AM127" i="1"/>
  <c r="AK129" i="1"/>
  <c r="AL129" i="1"/>
  <c r="AM129" i="1"/>
  <c r="AN129" i="1"/>
  <c r="M32" i="1"/>
  <c r="AI32" i="1" s="1"/>
  <c r="M36" i="1"/>
  <c r="AE36" i="1" s="1"/>
  <c r="M37" i="1"/>
  <c r="AI37" i="1" s="1"/>
  <c r="M38" i="1"/>
  <c r="AG38" i="1" s="1"/>
  <c r="M39" i="1"/>
  <c r="AE39" i="1" s="1"/>
  <c r="M40" i="1"/>
  <c r="AM40" i="1" s="1"/>
  <c r="M41" i="1"/>
  <c r="AE41" i="1" s="1"/>
  <c r="M42" i="1"/>
  <c r="AK42" i="1" s="1"/>
  <c r="M43" i="1"/>
  <c r="AM43" i="1" s="1"/>
  <c r="M44" i="1"/>
  <c r="AG44" i="1" s="1"/>
  <c r="M45" i="1"/>
  <c r="AO45" i="1" s="1"/>
  <c r="M102" i="1"/>
  <c r="AN102" i="1" s="1"/>
  <c r="M103" i="1"/>
  <c r="AF103" i="1" s="1"/>
  <c r="M72" i="1"/>
  <c r="AO72" i="1" s="1"/>
  <c r="M57" i="1"/>
  <c r="AE57" i="1" s="1"/>
  <c r="M58" i="1"/>
  <c r="AE58" i="1" s="1"/>
  <c r="M59" i="1"/>
  <c r="AK59" i="1" s="1"/>
  <c r="M60" i="1"/>
  <c r="AO60" i="1" s="1"/>
  <c r="M61" i="1"/>
  <c r="AI61" i="1" s="1"/>
  <c r="M62" i="1"/>
  <c r="AL62" i="1" s="1"/>
  <c r="M63" i="1"/>
  <c r="AE63" i="1" s="1"/>
  <c r="M64" i="1"/>
  <c r="AM64" i="1" s="1"/>
  <c r="M65" i="1"/>
  <c r="AE65" i="1" s="1"/>
  <c r="M66" i="1"/>
  <c r="AI66" i="1" s="1"/>
  <c r="M88" i="1"/>
  <c r="AE88" i="1" s="1"/>
  <c r="M89" i="1"/>
  <c r="AM89" i="1" s="1"/>
  <c r="M90" i="1"/>
  <c r="AK90" i="1" s="1"/>
  <c r="M91" i="1"/>
  <c r="AI91" i="1" s="1"/>
  <c r="M92" i="1"/>
  <c r="AF92" i="1" s="1"/>
  <c r="M93" i="1"/>
  <c r="AE93" i="1" s="1"/>
  <c r="M34" i="1"/>
  <c r="AF34" i="1" s="1"/>
  <c r="M35" i="1"/>
  <c r="AJ35" i="1" s="1"/>
  <c r="M154" i="1"/>
  <c r="M153" i="1"/>
  <c r="AP152" i="1"/>
  <c r="AP151" i="1"/>
  <c r="AM150" i="1"/>
  <c r="AH149" i="1"/>
  <c r="M7" i="1"/>
  <c r="M8" i="1"/>
  <c r="M9" i="1"/>
  <c r="M10" i="1"/>
  <c r="AL10" i="1" s="1"/>
  <c r="M11" i="1"/>
  <c r="M12" i="1"/>
  <c r="M13" i="1"/>
  <c r="M14" i="1"/>
  <c r="AL14" i="1" s="1"/>
  <c r="M15" i="1"/>
  <c r="M16" i="1"/>
  <c r="M17" i="1"/>
  <c r="M18" i="1"/>
  <c r="M19" i="1"/>
  <c r="M20" i="1"/>
  <c r="M21" i="1"/>
  <c r="M22" i="1"/>
  <c r="AO22" i="1" s="1"/>
  <c r="M23" i="1"/>
  <c r="M24" i="1"/>
  <c r="M25" i="1"/>
  <c r="M26" i="1"/>
  <c r="M27" i="1"/>
  <c r="M28" i="1"/>
  <c r="M29" i="1"/>
  <c r="M30" i="1"/>
  <c r="M31" i="1"/>
  <c r="AF31" i="1" s="1"/>
  <c r="M33" i="1"/>
  <c r="AH33" i="1" s="1"/>
  <c r="M46" i="1"/>
  <c r="AJ46" i="1" s="1"/>
  <c r="M47" i="1"/>
  <c r="M48" i="1"/>
  <c r="M49" i="1"/>
  <c r="M50" i="1"/>
  <c r="AG50" i="1" s="1"/>
  <c r="M51" i="1"/>
  <c r="AK51" i="1" s="1"/>
  <c r="M52" i="1"/>
  <c r="AP52" i="1" s="1"/>
  <c r="M53" i="1"/>
  <c r="AE53" i="1" s="1"/>
  <c r="M54" i="1"/>
  <c r="AH54" i="1" s="1"/>
  <c r="M55" i="1"/>
  <c r="AM55" i="1" s="1"/>
  <c r="M56" i="1"/>
  <c r="AE56" i="1" s="1"/>
  <c r="M67" i="1"/>
  <c r="M68" i="1"/>
  <c r="M69" i="1"/>
  <c r="M70" i="1"/>
  <c r="M71" i="1"/>
  <c r="AM71" i="1" s="1"/>
  <c r="M73" i="1"/>
  <c r="AN73" i="1" s="1"/>
  <c r="M74" i="1"/>
  <c r="AG74" i="1" s="1"/>
  <c r="M75" i="1"/>
  <c r="AJ75" i="1" s="1"/>
  <c r="M76" i="1"/>
  <c r="AN76" i="1" s="1"/>
  <c r="M77" i="1"/>
  <c r="AF77" i="1" s="1"/>
  <c r="M78" i="1"/>
  <c r="AP78" i="1" s="1"/>
  <c r="M79" i="1"/>
  <c r="AL79" i="1" s="1"/>
  <c r="M80" i="1"/>
  <c r="AL80" i="1" s="1"/>
  <c r="M81" i="1"/>
  <c r="M82" i="1"/>
  <c r="AF82" i="1" s="1"/>
  <c r="M83" i="1"/>
  <c r="AI83" i="1" s="1"/>
  <c r="M84" i="1"/>
  <c r="M85" i="1"/>
  <c r="M86" i="1"/>
  <c r="M87" i="1"/>
  <c r="AK87" i="1" s="1"/>
  <c r="M94" i="1"/>
  <c r="M95" i="1"/>
  <c r="M96" i="1"/>
  <c r="AE96" i="1" s="1"/>
  <c r="M97" i="1"/>
  <c r="AJ97" i="1" s="1"/>
  <c r="M98" i="1"/>
  <c r="AO98" i="1" s="1"/>
  <c r="M99" i="1"/>
  <c r="AG99" i="1" s="1"/>
  <c r="M100" i="1"/>
  <c r="AE100" i="1" s="1"/>
  <c r="M101" i="1"/>
  <c r="AE101" i="1" s="1"/>
  <c r="AL110" i="1"/>
  <c r="AH111" i="1"/>
  <c r="AK112" i="1"/>
  <c r="M155" i="1"/>
  <c r="M156" i="1"/>
  <c r="M157" i="1"/>
  <c r="M6" i="1"/>
  <c r="AK6" i="1" s="1"/>
  <c r="AK127" i="1" l="1"/>
  <c r="AJ127" i="1"/>
  <c r="AL126" i="1"/>
  <c r="AP145" i="1"/>
  <c r="AK126" i="1"/>
  <c r="AO145" i="1"/>
  <c r="AI126" i="1"/>
  <c r="AN145" i="1"/>
  <c r="AH126" i="1"/>
  <c r="AM145" i="1"/>
  <c r="AG126" i="1"/>
  <c r="AL145" i="1"/>
  <c r="AF126" i="1"/>
  <c r="AI145" i="1"/>
  <c r="AL128" i="1"/>
  <c r="AH145" i="1"/>
  <c r="AK128" i="1"/>
  <c r="AI125" i="1"/>
  <c r="AG145" i="1"/>
  <c r="AI128" i="1"/>
  <c r="AH125" i="1"/>
  <c r="AH128" i="1"/>
  <c r="AG125" i="1"/>
  <c r="AE139" i="1"/>
  <c r="AG128" i="1"/>
  <c r="AP138" i="1"/>
  <c r="AE128" i="1"/>
  <c r="AO138" i="1"/>
  <c r="AP127" i="1"/>
  <c r="AN138" i="1"/>
  <c r="AO127" i="1"/>
  <c r="AM138" i="1"/>
  <c r="AN127" i="1"/>
  <c r="AL138" i="1"/>
  <c r="AF143" i="1"/>
  <c r="AE143" i="1"/>
  <c r="AO142" i="1"/>
  <c r="AK140" i="1"/>
  <c r="AJ140" i="1"/>
  <c r="AI140" i="1"/>
  <c r="AP129" i="1"/>
  <c r="AG127" i="1"/>
  <c r="AH139" i="1"/>
  <c r="AH138" i="1"/>
  <c r="AG138" i="1"/>
  <c r="AF138" i="1"/>
  <c r="AE138" i="1"/>
  <c r="AM123" i="1"/>
  <c r="AL123" i="1"/>
  <c r="AK123" i="1"/>
  <c r="AL144" i="1"/>
  <c r="AM144" i="1"/>
  <c r="AO144" i="1"/>
  <c r="AE144" i="1"/>
  <c r="AF144" i="1"/>
  <c r="AG144" i="1"/>
  <c r="AK144" i="1"/>
  <c r="AI144" i="1"/>
  <c r="AH144" i="1"/>
  <c r="AJ144" i="1"/>
  <c r="AN144" i="1"/>
  <c r="AP144" i="1"/>
  <c r="AI143" i="1"/>
  <c r="AM143" i="1"/>
  <c r="AN143" i="1"/>
  <c r="AP143" i="1"/>
  <c r="AL143" i="1"/>
  <c r="AK143" i="1"/>
  <c r="AJ143" i="1"/>
  <c r="AH143" i="1"/>
  <c r="AG143" i="1"/>
  <c r="AE142" i="1"/>
  <c r="AM142" i="1"/>
  <c r="AN142" i="1"/>
  <c r="AP142" i="1"/>
  <c r="AF142" i="1"/>
  <c r="AI142" i="1"/>
  <c r="AG142" i="1"/>
  <c r="AH142" i="1"/>
  <c r="AK142" i="1"/>
  <c r="AI121" i="1"/>
  <c r="AN121" i="1"/>
  <c r="AJ141" i="1"/>
  <c r="AF139" i="1"/>
  <c r="AI139" i="1"/>
  <c r="AJ139" i="1"/>
  <c r="AK139" i="1"/>
  <c r="AL139" i="1"/>
  <c r="AN139" i="1"/>
  <c r="AM139" i="1"/>
  <c r="AO139" i="1"/>
  <c r="AP139" i="1"/>
  <c r="AI141" i="1"/>
  <c r="AH141" i="1"/>
  <c r="AG141" i="1"/>
  <c r="AJ142" i="1"/>
  <c r="AE140" i="1"/>
  <c r="AG140" i="1"/>
  <c r="AH140" i="1"/>
  <c r="AN140" i="1"/>
  <c r="AO140" i="1"/>
  <c r="AP140" i="1"/>
  <c r="AP121" i="1"/>
  <c r="AM140" i="1"/>
  <c r="AM141" i="1"/>
  <c r="AP141" i="1"/>
  <c r="AE141" i="1"/>
  <c r="AK141" i="1"/>
  <c r="AN141" i="1"/>
  <c r="AO141" i="1"/>
  <c r="AL141" i="1"/>
  <c r="AO121" i="1"/>
  <c r="AL140" i="1"/>
  <c r="AE129" i="1"/>
  <c r="AF129" i="1"/>
  <c r="AG129" i="1"/>
  <c r="AJ128" i="1"/>
  <c r="AN128" i="1"/>
  <c r="AO128" i="1"/>
  <c r="AH127" i="1"/>
  <c r="AI127" i="1"/>
  <c r="AF127" i="1"/>
  <c r="AP128" i="1"/>
  <c r="AJ129" i="1"/>
  <c r="AI129" i="1"/>
  <c r="AH129" i="1"/>
  <c r="AN126" i="1"/>
  <c r="AO126" i="1"/>
  <c r="AP126" i="1"/>
  <c r="AM128" i="1"/>
  <c r="AJ126" i="1"/>
  <c r="AE145" i="1"/>
  <c r="AJ145" i="1"/>
  <c r="AK145" i="1"/>
  <c r="AJ125" i="1"/>
  <c r="AE125" i="1"/>
  <c r="AK138" i="1"/>
  <c r="AJ138" i="1"/>
  <c r="AP124" i="1"/>
  <c r="AK121" i="1"/>
  <c r="AF124" i="1"/>
  <c r="AO124" i="1"/>
  <c r="AM125" i="1"/>
  <c r="AI123" i="1"/>
  <c r="AG123" i="1"/>
  <c r="AF121" i="1"/>
  <c r="AM122" i="1"/>
  <c r="AP125" i="1"/>
  <c r="AH124" i="1"/>
  <c r="AO125" i="1"/>
  <c r="AK122" i="1"/>
  <c r="AN125" i="1"/>
  <c r="AE124" i="1"/>
  <c r="AL125" i="1"/>
  <c r="AP123" i="1"/>
  <c r="AH122" i="1"/>
  <c r="AJ123" i="1"/>
  <c r="AM121" i="1"/>
  <c r="AH123" i="1"/>
  <c r="AF123" i="1"/>
  <c r="AM124" i="1"/>
  <c r="AL124" i="1"/>
  <c r="AH121" i="1"/>
  <c r="AK124" i="1"/>
  <c r="AG121" i="1"/>
  <c r="AJ124" i="1"/>
  <c r="AE121" i="1"/>
  <c r="AG124" i="1"/>
  <c r="AJ122" i="1"/>
  <c r="AK125" i="1"/>
  <c r="AO123" i="1"/>
  <c r="AG122" i="1"/>
  <c r="AL121" i="1"/>
  <c r="AN124" i="1"/>
  <c r="AJ121" i="1"/>
  <c r="AE123" i="1"/>
  <c r="AP122" i="1"/>
  <c r="AO122" i="1"/>
  <c r="AN122" i="1"/>
  <c r="AL122" i="1"/>
  <c r="AI122" i="1"/>
  <c r="AN123" i="1"/>
  <c r="AF122" i="1"/>
  <c r="AP32" i="1"/>
  <c r="AG32" i="1"/>
  <c r="AO32" i="1"/>
  <c r="AF32" i="1"/>
  <c r="AE32" i="1"/>
  <c r="AN33" i="1"/>
  <c r="AM33" i="1"/>
  <c r="AJ33" i="1"/>
  <c r="AI33" i="1"/>
  <c r="AG33" i="1"/>
  <c r="AF33" i="1"/>
  <c r="AE33" i="1"/>
  <c r="AN32" i="1"/>
  <c r="AM32" i="1"/>
  <c r="AP42" i="1"/>
  <c r="AL32" i="1"/>
  <c r="AJ42" i="1"/>
  <c r="AK32" i="1"/>
  <c r="AI42" i="1"/>
  <c r="AJ32" i="1"/>
  <c r="AP33" i="1"/>
  <c r="AO33" i="1"/>
  <c r="AL33" i="1"/>
  <c r="AK33" i="1"/>
  <c r="AH32" i="1"/>
  <c r="AH42" i="1"/>
  <c r="AG42" i="1"/>
  <c r="AF42" i="1"/>
  <c r="AE42" i="1"/>
  <c r="AP41" i="1"/>
  <c r="AO41" i="1"/>
  <c r="AN41" i="1"/>
  <c r="AM45" i="1"/>
  <c r="AM41" i="1"/>
  <c r="AK45" i="1"/>
  <c r="AI41" i="1"/>
  <c r="AJ45" i="1"/>
  <c r="AH41" i="1"/>
  <c r="AI45" i="1"/>
  <c r="AL40" i="1"/>
  <c r="AG45" i="1"/>
  <c r="AK40" i="1"/>
  <c r="AF45" i="1"/>
  <c r="AI40" i="1"/>
  <c r="AJ44" i="1"/>
  <c r="AG40" i="1"/>
  <c r="AF44" i="1"/>
  <c r="AF40" i="1"/>
  <c r="AE44" i="1"/>
  <c r="AE40" i="1"/>
  <c r="AE43" i="1"/>
  <c r="AP43" i="1"/>
  <c r="AO43" i="1"/>
  <c r="AN43" i="1"/>
  <c r="AL41" i="1"/>
  <c r="AL43" i="1"/>
  <c r="AK41" i="1"/>
  <c r="AK43" i="1"/>
  <c r="AJ41" i="1"/>
  <c r="AJ43" i="1"/>
  <c r="AI43" i="1"/>
  <c r="AH43" i="1"/>
  <c r="AP46" i="1"/>
  <c r="AG43" i="1"/>
  <c r="AN45" i="1"/>
  <c r="AF43" i="1"/>
  <c r="AJ40" i="1"/>
  <c r="AH45" i="1"/>
  <c r="AE45" i="1"/>
  <c r="AN44" i="1"/>
  <c r="AP44" i="1"/>
  <c r="AO44" i="1"/>
  <c r="AO42" i="1"/>
  <c r="AM44" i="1"/>
  <c r="AN42" i="1"/>
  <c r="AL44" i="1"/>
  <c r="AM42" i="1"/>
  <c r="AI62" i="1"/>
  <c r="AK44" i="1"/>
  <c r="AL42" i="1"/>
  <c r="AH40" i="1"/>
  <c r="AP38" i="1"/>
  <c r="AH37" i="1"/>
  <c r="AG37" i="1"/>
  <c r="AL45" i="1"/>
  <c r="AO38" i="1"/>
  <c r="AM38" i="1"/>
  <c r="AN38" i="1"/>
  <c r="AF37" i="1"/>
  <c r="AE37" i="1"/>
  <c r="AP36" i="1"/>
  <c r="AO46" i="1"/>
  <c r="AO36" i="1"/>
  <c r="AN46" i="1"/>
  <c r="AJ38" i="1"/>
  <c r="AN36" i="1"/>
  <c r="AM46" i="1"/>
  <c r="AM36" i="1"/>
  <c r="AL46" i="1"/>
  <c r="AP39" i="1"/>
  <c r="AL36" i="1"/>
  <c r="AK46" i="1"/>
  <c r="AO39" i="1"/>
  <c r="AK36" i="1"/>
  <c r="AN39" i="1"/>
  <c r="AF38" i="1"/>
  <c r="AJ36" i="1"/>
  <c r="AI46" i="1"/>
  <c r="AM39" i="1"/>
  <c r="AE38" i="1"/>
  <c r="AI36" i="1"/>
  <c r="AH46" i="1"/>
  <c r="AL39" i="1"/>
  <c r="AP37" i="1"/>
  <c r="AH36" i="1"/>
  <c r="AG46" i="1"/>
  <c r="AG41" i="1"/>
  <c r="AK39" i="1"/>
  <c r="AO37" i="1"/>
  <c r="AG36" i="1"/>
  <c r="AF46" i="1"/>
  <c r="AF41" i="1"/>
  <c r="AJ39" i="1"/>
  <c r="AN37" i="1"/>
  <c r="AF36" i="1"/>
  <c r="AE46" i="1"/>
  <c r="AI44" i="1"/>
  <c r="AI39" i="1"/>
  <c r="AM37" i="1"/>
  <c r="AP45" i="1"/>
  <c r="AH44" i="1"/>
  <c r="AP40" i="1"/>
  <c r="AH39" i="1"/>
  <c r="AL37" i="1"/>
  <c r="AO40" i="1"/>
  <c r="AG39" i="1"/>
  <c r="AK37" i="1"/>
  <c r="AH38" i="1"/>
  <c r="AN40" i="1"/>
  <c r="AF39" i="1"/>
  <c r="AJ37" i="1"/>
  <c r="AL38" i="1"/>
  <c r="AK38" i="1"/>
  <c r="AI38" i="1"/>
  <c r="AJ62" i="1"/>
  <c r="AM102" i="1"/>
  <c r="AL102" i="1"/>
  <c r="AK102" i="1"/>
  <c r="AJ102" i="1"/>
  <c r="AI102" i="1"/>
  <c r="AO103" i="1"/>
  <c r="AH102" i="1"/>
  <c r="AG102" i="1"/>
  <c r="AF102" i="1"/>
  <c r="AM103" i="1"/>
  <c r="AK103" i="1"/>
  <c r="AP58" i="1"/>
  <c r="AJ103" i="1"/>
  <c r="AI103" i="1"/>
  <c r="AN103" i="1"/>
  <c r="AL103" i="1"/>
  <c r="AH103" i="1"/>
  <c r="AG103" i="1"/>
  <c r="AE103" i="1"/>
  <c r="AP103" i="1"/>
  <c r="AE102" i="1"/>
  <c r="AF59" i="1"/>
  <c r="AE59" i="1"/>
  <c r="AP102" i="1"/>
  <c r="AO102" i="1"/>
  <c r="AP66" i="1"/>
  <c r="AH66" i="1"/>
  <c r="AG66" i="1"/>
  <c r="AK72" i="1"/>
  <c r="AJ72" i="1"/>
  <c r="AE66" i="1"/>
  <c r="AH72" i="1"/>
  <c r="AF66" i="1"/>
  <c r="AK62" i="1"/>
  <c r="AE72" i="1"/>
  <c r="AF61" i="1"/>
  <c r="AP60" i="1"/>
  <c r="AM60" i="1"/>
  <c r="AG62" i="1"/>
  <c r="AE61" i="1"/>
  <c r="AN60" i="1"/>
  <c r="AL60" i="1"/>
  <c r="AI72" i="1"/>
  <c r="AF62" i="1"/>
  <c r="AG61" i="1"/>
  <c r="AH59" i="1"/>
  <c r="AG72" i="1"/>
  <c r="AI59" i="1"/>
  <c r="AG59" i="1"/>
  <c r="AF72" i="1"/>
  <c r="AK60" i="1"/>
  <c r="AP65" i="1"/>
  <c r="AN65" i="1"/>
  <c r="AK64" i="1"/>
  <c r="AJ64" i="1"/>
  <c r="AI64" i="1"/>
  <c r="AH64" i="1"/>
  <c r="AJ60" i="1"/>
  <c r="AN63" i="1"/>
  <c r="AH60" i="1"/>
  <c r="AM63" i="1"/>
  <c r="AG60" i="1"/>
  <c r="AL63" i="1"/>
  <c r="AF60" i="1"/>
  <c r="AK63" i="1"/>
  <c r="AE60" i="1"/>
  <c r="AN72" i="1"/>
  <c r="AJ63" i="1"/>
  <c r="AP59" i="1"/>
  <c r="AM72" i="1"/>
  <c r="AP62" i="1"/>
  <c r="AJ59" i="1"/>
  <c r="AL72" i="1"/>
  <c r="AE62" i="1"/>
  <c r="AP61" i="1"/>
  <c r="AO61" i="1"/>
  <c r="AG64" i="1"/>
  <c r="AN61" i="1"/>
  <c r="AO59" i="1"/>
  <c r="AF64" i="1"/>
  <c r="AM61" i="1"/>
  <c r="AN59" i="1"/>
  <c r="AE64" i="1"/>
  <c r="AL61" i="1"/>
  <c r="AM59" i="1"/>
  <c r="AP63" i="1"/>
  <c r="AK61" i="1"/>
  <c r="AL59" i="1"/>
  <c r="AP72" i="1"/>
  <c r="AO63" i="1"/>
  <c r="AH61" i="1"/>
  <c r="AO65" i="1"/>
  <c r="AH62" i="1"/>
  <c r="AI60" i="1"/>
  <c r="AO57" i="1"/>
  <c r="AM57" i="1"/>
  <c r="AK57" i="1"/>
  <c r="AI57" i="1"/>
  <c r="AJ57" i="1"/>
  <c r="AH57" i="1"/>
  <c r="AL65" i="1"/>
  <c r="AK65" i="1"/>
  <c r="AI63" i="1"/>
  <c r="AJ65" i="1"/>
  <c r="AI65" i="1"/>
  <c r="AO62" i="1"/>
  <c r="AH65" i="1"/>
  <c r="AN62" i="1"/>
  <c r="AG65" i="1"/>
  <c r="AM62" i="1"/>
  <c r="AP57" i="1"/>
  <c r="AN57" i="1"/>
  <c r="AL57" i="1"/>
  <c r="AM65" i="1"/>
  <c r="AL64" i="1"/>
  <c r="AF57" i="1"/>
  <c r="AO58" i="1"/>
  <c r="AG57" i="1"/>
  <c r="AN58" i="1"/>
  <c r="AM58" i="1"/>
  <c r="AL58" i="1"/>
  <c r="AO66" i="1"/>
  <c r="AK58" i="1"/>
  <c r="AN66" i="1"/>
  <c r="AF65" i="1"/>
  <c r="AJ58" i="1"/>
  <c r="AM66" i="1"/>
  <c r="AI58" i="1"/>
  <c r="AL66" i="1"/>
  <c r="AP64" i="1"/>
  <c r="AH63" i="1"/>
  <c r="AH58" i="1"/>
  <c r="AK66" i="1"/>
  <c r="AO64" i="1"/>
  <c r="AG63" i="1"/>
  <c r="AG58" i="1"/>
  <c r="AJ66" i="1"/>
  <c r="AN64" i="1"/>
  <c r="AF63" i="1"/>
  <c r="AJ61" i="1"/>
  <c r="AF58" i="1"/>
  <c r="AG89" i="1"/>
  <c r="AL22" i="1"/>
  <c r="AH91" i="1"/>
  <c r="AP92" i="1"/>
  <c r="AN92" i="1"/>
  <c r="AG91" i="1"/>
  <c r="AF91" i="1"/>
  <c r="AE91" i="1"/>
  <c r="AO92" i="1"/>
  <c r="AP90" i="1"/>
  <c r="AL89" i="1"/>
  <c r="AK89" i="1"/>
  <c r="AJ89" i="1"/>
  <c r="AI89" i="1"/>
  <c r="AH89" i="1"/>
  <c r="AK92" i="1"/>
  <c r="AF89" i="1"/>
  <c r="AI88" i="1"/>
  <c r="AO100" i="1"/>
  <c r="AN90" i="1"/>
  <c r="AM90" i="1"/>
  <c r="AP93" i="1"/>
  <c r="AP88" i="1"/>
  <c r="AG92" i="1"/>
  <c r="AJ90" i="1"/>
  <c r="AE92" i="1"/>
  <c r="AL93" i="1"/>
  <c r="AP91" i="1"/>
  <c r="AH90" i="1"/>
  <c r="AG90" i="1"/>
  <c r="AH35" i="1"/>
  <c r="AJ93" i="1"/>
  <c r="AN91" i="1"/>
  <c r="AF90" i="1"/>
  <c r="AI22" i="1"/>
  <c r="AG35" i="1"/>
  <c r="AI93" i="1"/>
  <c r="AM91" i="1"/>
  <c r="AE90" i="1"/>
  <c r="AJ22" i="1"/>
  <c r="AF35" i="1"/>
  <c r="AH93" i="1"/>
  <c r="AL91" i="1"/>
  <c r="AP89" i="1"/>
  <c r="AH88" i="1"/>
  <c r="AM92" i="1"/>
  <c r="AO90" i="1"/>
  <c r="AI92" i="1"/>
  <c r="AO93" i="1"/>
  <c r="AO88" i="1"/>
  <c r="AN88" i="1"/>
  <c r="AM93" i="1"/>
  <c r="AI90" i="1"/>
  <c r="AL88" i="1"/>
  <c r="AI35" i="1"/>
  <c r="AK93" i="1"/>
  <c r="AO91" i="1"/>
  <c r="AK88" i="1"/>
  <c r="AJ88" i="1"/>
  <c r="AK22" i="1"/>
  <c r="AE35" i="1"/>
  <c r="AG93" i="1"/>
  <c r="AK91" i="1"/>
  <c r="AO89" i="1"/>
  <c r="AG88" i="1"/>
  <c r="AL92" i="1"/>
  <c r="AJ92" i="1"/>
  <c r="AE89" i="1"/>
  <c r="AH92" i="1"/>
  <c r="AL90" i="1"/>
  <c r="AN93" i="1"/>
  <c r="AM88" i="1"/>
  <c r="AF93" i="1"/>
  <c r="AJ91" i="1"/>
  <c r="AN89" i="1"/>
  <c r="AF88" i="1"/>
  <c r="AO73" i="1"/>
  <c r="AK97" i="1"/>
  <c r="AE34" i="1"/>
  <c r="AL97" i="1"/>
  <c r="AM97" i="1"/>
  <c r="AE98" i="1"/>
  <c r="AP22" i="1"/>
  <c r="AP34" i="1"/>
  <c r="AO34" i="1"/>
  <c r="AN34" i="1"/>
  <c r="AM34" i="1"/>
  <c r="AP35" i="1"/>
  <c r="AL34" i="1"/>
  <c r="AO35" i="1"/>
  <c r="AK34" i="1"/>
  <c r="AN35" i="1"/>
  <c r="AJ34" i="1"/>
  <c r="AN50" i="1"/>
  <c r="AM35" i="1"/>
  <c r="AI34" i="1"/>
  <c r="AO50" i="1"/>
  <c r="AL35" i="1"/>
  <c r="AH34" i="1"/>
  <c r="AP50" i="1"/>
  <c r="AK35" i="1"/>
  <c r="AG34" i="1"/>
  <c r="AI82" i="1"/>
  <c r="AO54" i="1"/>
  <c r="AH82" i="1"/>
  <c r="AP80" i="1"/>
  <c r="AP73" i="1"/>
  <c r="AK79" i="1"/>
  <c r="AH74" i="1"/>
  <c r="AI79" i="1"/>
  <c r="AE54" i="1"/>
  <c r="AF54" i="1"/>
  <c r="AG54" i="1"/>
  <c r="AG82" i="1"/>
  <c r="AO80" i="1"/>
  <c r="AE50" i="1"/>
  <c r="AJ79" i="1"/>
  <c r="AF50" i="1"/>
  <c r="AK74" i="1"/>
  <c r="AH50" i="1"/>
  <c r="AK78" i="1"/>
  <c r="AH79" i="1"/>
  <c r="AI50" i="1"/>
  <c r="AL78" i="1"/>
  <c r="AG79" i="1"/>
  <c r="AJ50" i="1"/>
  <c r="AM78" i="1"/>
  <c r="AK50" i="1"/>
  <c r="AN78" i="1"/>
  <c r="AL50" i="1"/>
  <c r="AO78" i="1"/>
  <c r="AM50" i="1"/>
  <c r="AI97" i="1"/>
  <c r="AJ99" i="1"/>
  <c r="AI74" i="1"/>
  <c r="AO77" i="1"/>
  <c r="AI99" i="1"/>
  <c r="AJ74" i="1"/>
  <c r="AP77" i="1"/>
  <c r="AP97" i="1"/>
  <c r="AH99" i="1"/>
  <c r="AM100" i="1"/>
  <c r="AF98" i="1"/>
  <c r="AH75" i="1"/>
  <c r="AK71" i="1"/>
  <c r="AI75" i="1"/>
  <c r="AM98" i="1"/>
  <c r="AM101" i="1"/>
  <c r="AP74" i="1"/>
  <c r="AM77" i="1"/>
  <c r="AL74" i="1"/>
  <c r="AH98" i="1"/>
  <c r="AL71" i="1"/>
  <c r="AN98" i="1"/>
  <c r="AO115" i="1"/>
  <c r="AK101" i="1"/>
  <c r="AF73" i="1"/>
  <c r="AP98" i="1"/>
  <c r="AH73" i="1"/>
  <c r="AF96" i="1"/>
  <c r="AI73" i="1"/>
  <c r="AL76" i="1"/>
  <c r="AG96" i="1"/>
  <c r="AM116" i="1"/>
  <c r="AH101" i="1"/>
  <c r="AL77" i="1"/>
  <c r="AG71" i="1"/>
  <c r="AH71" i="1"/>
  <c r="AG75" i="1"/>
  <c r="AJ71" i="1"/>
  <c r="AL101" i="1"/>
  <c r="AE76" i="1"/>
  <c r="AG76" i="1"/>
  <c r="AJ101" i="1"/>
  <c r="AH76" i="1"/>
  <c r="AJ73" i="1"/>
  <c r="AM76" i="1"/>
  <c r="AE97" i="1"/>
  <c r="AN116" i="1"/>
  <c r="AG101" i="1"/>
  <c r="AG98" i="1"/>
  <c r="AN77" i="1"/>
  <c r="AP137" i="1"/>
  <c r="AL98" i="1"/>
  <c r="AI101" i="1"/>
  <c r="AH53" i="1"/>
  <c r="AK73" i="1"/>
  <c r="AG77" i="1"/>
  <c r="AF97" i="1"/>
  <c r="AF101" i="1"/>
  <c r="AM22" i="1"/>
  <c r="AJ53" i="1"/>
  <c r="AL73" i="1"/>
  <c r="AH77" i="1"/>
  <c r="AG97" i="1"/>
  <c r="AF79" i="1"/>
  <c r="AN22" i="1"/>
  <c r="AL53" i="1"/>
  <c r="AI77" i="1"/>
  <c r="AH97" i="1"/>
  <c r="AP100" i="1"/>
  <c r="AE79" i="1"/>
  <c r="AO116" i="1"/>
  <c r="AP116" i="1"/>
  <c r="AN31" i="1"/>
  <c r="AI111" i="1"/>
  <c r="AG6" i="1"/>
  <c r="AF56" i="1"/>
  <c r="AG10" i="1"/>
  <c r="AG56" i="1"/>
  <c r="AK111" i="1"/>
  <c r="AM80" i="1"/>
  <c r="AH56" i="1"/>
  <c r="AJ112" i="1"/>
  <c r="AM14" i="1"/>
  <c r="AE87" i="1"/>
  <c r="AE80" i="1"/>
  <c r="AN14" i="1"/>
  <c r="AJ51" i="1"/>
  <c r="AF87" i="1"/>
  <c r="AL112" i="1"/>
  <c r="AL100" i="1"/>
  <c r="AP79" i="1"/>
  <c r="AO76" i="1"/>
  <c r="AP112" i="1"/>
  <c r="AK100" i="1"/>
  <c r="AF22" i="1"/>
  <c r="AF52" i="1"/>
  <c r="AP76" i="1"/>
  <c r="AL87" i="1"/>
  <c r="AM114" i="1"/>
  <c r="AJ100" i="1"/>
  <c r="AG22" i="1"/>
  <c r="AG52" i="1"/>
  <c r="AF74" i="1"/>
  <c r="AE77" i="1"/>
  <c r="AP87" i="1"/>
  <c r="AN97" i="1"/>
  <c r="AN114" i="1"/>
  <c r="AI100" i="1"/>
  <c r="AM79" i="1"/>
  <c r="AP31" i="1"/>
  <c r="AO6" i="1"/>
  <c r="AO31" i="1"/>
  <c r="AH55" i="1"/>
  <c r="AL6" i="1"/>
  <c r="AM31" i="1"/>
  <c r="AL31" i="1"/>
  <c r="AJ111" i="1"/>
  <c r="AN80" i="1"/>
  <c r="AE51" i="1"/>
  <c r="AF51" i="1"/>
  <c r="AG51" i="1"/>
  <c r="AE22" i="1"/>
  <c r="AO79" i="1"/>
  <c r="AE74" i="1"/>
  <c r="AN79" i="1"/>
  <c r="AH22" i="1"/>
  <c r="AO97" i="1"/>
  <c r="AN115" i="1"/>
  <c r="AN137" i="1"/>
  <c r="AG134" i="1"/>
  <c r="AL147" i="1"/>
  <c r="AI134" i="1"/>
  <c r="AO147" i="1"/>
  <c r="AP147" i="1"/>
  <c r="AN134" i="1"/>
  <c r="AO134" i="1"/>
  <c r="AP134" i="1"/>
  <c r="AN150" i="1"/>
  <c r="AP150" i="1"/>
  <c r="AM137" i="1"/>
  <c r="AH134" i="1"/>
  <c r="AN147" i="1"/>
  <c r="AK147" i="1"/>
  <c r="AM147" i="1"/>
  <c r="AJ134" i="1"/>
  <c r="AK134" i="1"/>
  <c r="AL134" i="1"/>
  <c r="AM134" i="1"/>
  <c r="AO137" i="1"/>
  <c r="AF133" i="1"/>
  <c r="AG133" i="1"/>
  <c r="AH133" i="1"/>
  <c r="AI133" i="1"/>
  <c r="AJ133" i="1"/>
  <c r="AK133" i="1"/>
  <c r="AL133" i="1"/>
  <c r="AM133" i="1"/>
  <c r="AK152" i="1"/>
  <c r="AO152" i="1"/>
  <c r="AN148" i="1"/>
  <c r="AP148" i="1"/>
  <c r="AJ148" i="1"/>
  <c r="AJ146" i="1"/>
  <c r="AK146" i="1"/>
  <c r="AN146" i="1"/>
  <c r="AK149" i="1"/>
  <c r="AF137" i="1"/>
  <c r="AO146" i="1"/>
  <c r="AL149" i="1"/>
  <c r="AG137" i="1"/>
  <c r="AM149" i="1"/>
  <c r="AH137" i="1"/>
  <c r="AE147" i="1"/>
  <c r="AI137" i="1"/>
  <c r="AG147" i="1"/>
  <c r="AJ150" i="1"/>
  <c r="AJ137" i="1"/>
  <c r="AH147" i="1"/>
  <c r="AK150" i="1"/>
  <c r="AE134" i="1"/>
  <c r="AK137" i="1"/>
  <c r="AI147" i="1"/>
  <c r="AL150" i="1"/>
  <c r="AL137" i="1"/>
  <c r="AJ147" i="1"/>
  <c r="AN120" i="1"/>
  <c r="AJ120" i="1"/>
  <c r="AL114" i="1"/>
  <c r="AM120" i="1"/>
  <c r="AL120" i="1"/>
  <c r="AP114" i="1"/>
  <c r="AO114" i="1"/>
  <c r="AE115" i="1"/>
  <c r="AF115" i="1"/>
  <c r="AG115" i="1"/>
  <c r="AJ115" i="1"/>
  <c r="AK115" i="1"/>
  <c r="AL115" i="1"/>
  <c r="AM115" i="1"/>
  <c r="AG110" i="1"/>
  <c r="AJ110" i="1"/>
  <c r="AK110" i="1"/>
  <c r="AN81" i="1"/>
  <c r="AO81" i="1"/>
  <c r="AP81" i="1"/>
  <c r="AE81" i="1"/>
  <c r="AF81" i="1"/>
  <c r="AI81" i="1"/>
  <c r="AJ81" i="1"/>
  <c r="AK81" i="1"/>
  <c r="AL81" i="1"/>
  <c r="AM81" i="1"/>
  <c r="AG81" i="1"/>
  <c r="AH81" i="1"/>
  <c r="AJ119" i="1"/>
  <c r="AK119" i="1"/>
  <c r="AL119" i="1"/>
  <c r="AP119" i="1"/>
  <c r="AE119" i="1"/>
  <c r="AF119" i="1"/>
  <c r="AG119" i="1"/>
  <c r="AH119" i="1"/>
  <c r="AI119" i="1"/>
  <c r="AM119" i="1"/>
  <c r="AN119" i="1"/>
  <c r="AO119" i="1"/>
  <c r="AG95" i="1"/>
  <c r="AF95" i="1"/>
  <c r="AE95" i="1"/>
  <c r="AK95" i="1"/>
  <c r="AJ95" i="1"/>
  <c r="AO95" i="1"/>
  <c r="AN95" i="1"/>
  <c r="AL95" i="1"/>
  <c r="AM95" i="1"/>
  <c r="AP95" i="1"/>
  <c r="AI95" i="1"/>
  <c r="AH95" i="1"/>
  <c r="AK70" i="1"/>
  <c r="AI70" i="1"/>
  <c r="AO70" i="1"/>
  <c r="AN70" i="1"/>
  <c r="AP70" i="1"/>
  <c r="AM70" i="1"/>
  <c r="AL70" i="1"/>
  <c r="AJ70" i="1"/>
  <c r="AH70" i="1"/>
  <c r="AG70" i="1"/>
  <c r="AF70" i="1"/>
  <c r="AE70" i="1"/>
  <c r="AE118" i="1"/>
  <c r="AF118" i="1"/>
  <c r="AH118" i="1"/>
  <c r="AG118" i="1"/>
  <c r="AO118" i="1"/>
  <c r="AP118" i="1"/>
  <c r="AI118" i="1"/>
  <c r="AJ118" i="1"/>
  <c r="AK118" i="1"/>
  <c r="AL118" i="1"/>
  <c r="AM118" i="1"/>
  <c r="AN118" i="1"/>
  <c r="AL94" i="1"/>
  <c r="AK94" i="1"/>
  <c r="AJ94" i="1"/>
  <c r="AI94" i="1"/>
  <c r="AH94" i="1"/>
  <c r="AG94" i="1"/>
  <c r="AP94" i="1"/>
  <c r="AO94" i="1"/>
  <c r="AN94" i="1"/>
  <c r="AM94" i="1"/>
  <c r="AF94" i="1"/>
  <c r="AE94" i="1"/>
  <c r="AO117" i="1"/>
  <c r="AN117" i="1"/>
  <c r="AM117" i="1"/>
  <c r="AJ117" i="1"/>
  <c r="AI117" i="1"/>
  <c r="AH117" i="1"/>
  <c r="AG117" i="1"/>
  <c r="AG18" i="1"/>
  <c r="AO18" i="1"/>
  <c r="AN18" i="1"/>
  <c r="AE18" i="1"/>
  <c r="AP18" i="1"/>
  <c r="AM18" i="1"/>
  <c r="AL18" i="1"/>
  <c r="AK18" i="1"/>
  <c r="AH10" i="1"/>
  <c r="AH52" i="1"/>
  <c r="AI10" i="1"/>
  <c r="AO52" i="1"/>
  <c r="AJ10" i="1"/>
  <c r="AH113" i="1"/>
  <c r="AG113" i="1"/>
  <c r="AE113" i="1"/>
  <c r="AF113" i="1"/>
  <c r="AP113" i="1"/>
  <c r="AO113" i="1"/>
  <c r="AN113" i="1"/>
  <c r="AM113" i="1"/>
  <c r="AO56" i="1"/>
  <c r="AM56" i="1"/>
  <c r="AP56" i="1"/>
  <c r="AN56" i="1"/>
  <c r="AL56" i="1"/>
  <c r="AK56" i="1"/>
  <c r="AJ56" i="1"/>
  <c r="AI56" i="1"/>
  <c r="AF14" i="1"/>
  <c r="AE14" i="1"/>
  <c r="AP14" i="1"/>
  <c r="AO14" i="1"/>
  <c r="AG14" i="1"/>
  <c r="AH14" i="1"/>
  <c r="AO112" i="1"/>
  <c r="AN112" i="1"/>
  <c r="AM112" i="1"/>
  <c r="AH112" i="1"/>
  <c r="AG112" i="1"/>
  <c r="AE112" i="1"/>
  <c r="AG55" i="1"/>
  <c r="AE55" i="1"/>
  <c r="AF55" i="1"/>
  <c r="AP55" i="1"/>
  <c r="AO55" i="1"/>
  <c r="AN55" i="1"/>
  <c r="AI14" i="1"/>
  <c r="AN151" i="1"/>
  <c r="AM151" i="1"/>
  <c r="AL151" i="1"/>
  <c r="AJ151" i="1"/>
  <c r="AI151" i="1"/>
  <c r="AH151" i="1"/>
  <c r="AG151" i="1"/>
  <c r="AF151" i="1"/>
  <c r="AE151" i="1"/>
  <c r="AM6" i="1"/>
  <c r="AN6" i="1"/>
  <c r="AF6" i="1"/>
  <c r="AP6" i="1"/>
  <c r="AE6" i="1"/>
  <c r="AG111" i="1"/>
  <c r="AF111" i="1"/>
  <c r="AE111" i="1"/>
  <c r="AP111" i="1"/>
  <c r="AO111" i="1"/>
  <c r="AN111" i="1"/>
  <c r="AM111" i="1"/>
  <c r="AL111" i="1"/>
  <c r="AJ83" i="1"/>
  <c r="AK83" i="1"/>
  <c r="AL83" i="1"/>
  <c r="AE83" i="1"/>
  <c r="AM83" i="1"/>
  <c r="AN83" i="1"/>
  <c r="AO83" i="1"/>
  <c r="AP83" i="1"/>
  <c r="AP54" i="1"/>
  <c r="AN54" i="1"/>
  <c r="AM54" i="1"/>
  <c r="AL54" i="1"/>
  <c r="AK54" i="1"/>
  <c r="AJ54" i="1"/>
  <c r="AI54" i="1"/>
  <c r="AJ14" i="1"/>
  <c r="AF112" i="1"/>
  <c r="AK151" i="1"/>
  <c r="AI110" i="1"/>
  <c r="AH110" i="1"/>
  <c r="AP110" i="1"/>
  <c r="AM110" i="1"/>
  <c r="AO110" i="1"/>
  <c r="AN110" i="1"/>
  <c r="AP82" i="1"/>
  <c r="AJ82" i="1"/>
  <c r="AM82" i="1"/>
  <c r="AK82" i="1"/>
  <c r="AL82" i="1"/>
  <c r="AN82" i="1"/>
  <c r="AO82" i="1"/>
  <c r="AE82" i="1"/>
  <c r="AK53" i="1"/>
  <c r="AI53" i="1"/>
  <c r="AG53" i="1"/>
  <c r="AF53" i="1"/>
  <c r="AP53" i="1"/>
  <c r="AO53" i="1"/>
  <c r="AN53" i="1"/>
  <c r="AK14" i="1"/>
  <c r="AM53" i="1"/>
  <c r="AI112" i="1"/>
  <c r="AO151" i="1"/>
  <c r="AK10" i="1"/>
  <c r="AF10" i="1"/>
  <c r="AE10" i="1"/>
  <c r="AP10" i="1"/>
  <c r="AO10" i="1"/>
  <c r="AN10" i="1"/>
  <c r="AM10" i="1"/>
  <c r="AK135" i="1"/>
  <c r="AJ135" i="1"/>
  <c r="AI135" i="1"/>
  <c r="AN135" i="1"/>
  <c r="AM135" i="1"/>
  <c r="AL135" i="1"/>
  <c r="AH135" i="1"/>
  <c r="AG135" i="1"/>
  <c r="AF135" i="1"/>
  <c r="AE135" i="1"/>
  <c r="AN52" i="1"/>
  <c r="AM52" i="1"/>
  <c r="AL52" i="1"/>
  <c r="AK52" i="1"/>
  <c r="AJ52" i="1"/>
  <c r="AI52" i="1"/>
  <c r="AO135" i="1"/>
  <c r="AP135" i="1"/>
  <c r="AF18" i="1"/>
  <c r="AP136" i="1"/>
  <c r="AG136" i="1"/>
  <c r="AF136" i="1"/>
  <c r="AM136" i="1"/>
  <c r="AL136" i="1"/>
  <c r="AK136" i="1"/>
  <c r="AJ136" i="1"/>
  <c r="AI136" i="1"/>
  <c r="AH136" i="1"/>
  <c r="AH18" i="1"/>
  <c r="AE136" i="1"/>
  <c r="AI18" i="1"/>
  <c r="AJ113" i="1"/>
  <c r="AN136" i="1"/>
  <c r="AO99" i="1"/>
  <c r="AP99" i="1"/>
  <c r="AK99" i="1"/>
  <c r="AL99" i="1"/>
  <c r="AN99" i="1"/>
  <c r="AM99" i="1"/>
  <c r="AE99" i="1"/>
  <c r="AF99" i="1"/>
  <c r="AL75" i="1"/>
  <c r="AK75" i="1"/>
  <c r="AF75" i="1"/>
  <c r="AE75" i="1"/>
  <c r="AP75" i="1"/>
  <c r="AO75" i="1"/>
  <c r="AN75" i="1"/>
  <c r="AM75" i="1"/>
  <c r="AJ18" i="1"/>
  <c r="AI55" i="1"/>
  <c r="AK113" i="1"/>
  <c r="AE117" i="1"/>
  <c r="AO136" i="1"/>
  <c r="AJ6" i="1"/>
  <c r="AJ55" i="1"/>
  <c r="AL113" i="1"/>
  <c r="AF117" i="1"/>
  <c r="AH83" i="1"/>
  <c r="AI6" i="1"/>
  <c r="AK55" i="1"/>
  <c r="AE110" i="1"/>
  <c r="AK117" i="1"/>
  <c r="AG83" i="1"/>
  <c r="AE120" i="1"/>
  <c r="AF120" i="1"/>
  <c r="AG120" i="1"/>
  <c r="AH120" i="1"/>
  <c r="AI120" i="1"/>
  <c r="AP120" i="1"/>
  <c r="AO96" i="1"/>
  <c r="AN96" i="1"/>
  <c r="AM96" i="1"/>
  <c r="AP96" i="1"/>
  <c r="AL96" i="1"/>
  <c r="AK96" i="1"/>
  <c r="AJ96" i="1"/>
  <c r="AI96" i="1"/>
  <c r="AH96" i="1"/>
  <c r="AP71" i="1"/>
  <c r="AO71" i="1"/>
  <c r="AN71" i="1"/>
  <c r="AF71" i="1"/>
  <c r="AE71" i="1"/>
  <c r="AH6" i="1"/>
  <c r="AE52" i="1"/>
  <c r="AL55" i="1"/>
  <c r="AI71" i="1"/>
  <c r="AF110" i="1"/>
  <c r="AL117" i="1"/>
  <c r="AO120" i="1"/>
  <c r="AF83" i="1"/>
  <c r="AF80" i="1"/>
  <c r="AG80" i="1"/>
  <c r="AH80" i="1"/>
  <c r="AO51" i="1"/>
  <c r="AM51" i="1"/>
  <c r="AI51" i="1"/>
  <c r="AH51" i="1"/>
  <c r="AI31" i="1"/>
  <c r="AE149" i="1"/>
  <c r="AH31" i="1"/>
  <c r="AP115" i="1"/>
  <c r="AF149" i="1"/>
  <c r="AG78" i="1"/>
  <c r="AF78" i="1"/>
  <c r="AE78" i="1"/>
  <c r="AG31" i="1"/>
  <c r="AH78" i="1"/>
  <c r="AJ116" i="1"/>
  <c r="AG149" i="1"/>
  <c r="AN101" i="1"/>
  <c r="AO101" i="1"/>
  <c r="AP101" i="1"/>
  <c r="AK77" i="1"/>
  <c r="AJ77" i="1"/>
  <c r="AI78" i="1"/>
  <c r="AE114" i="1"/>
  <c r="AK116" i="1"/>
  <c r="AP133" i="1"/>
  <c r="AO133" i="1"/>
  <c r="AI149" i="1"/>
  <c r="AF100" i="1"/>
  <c r="AG100" i="1"/>
  <c r="AH100" i="1"/>
  <c r="AK76" i="1"/>
  <c r="AJ76" i="1"/>
  <c r="AI76" i="1"/>
  <c r="AF76" i="1"/>
  <c r="AJ78" i="1"/>
  <c r="AN100" i="1"/>
  <c r="AE133" i="1"/>
  <c r="AJ149" i="1"/>
  <c r="AN149" i="1"/>
  <c r="AI152" i="1"/>
  <c r="AG152" i="1"/>
  <c r="AF152" i="1"/>
  <c r="AE152" i="1"/>
  <c r="AM146" i="1"/>
  <c r="AL146" i="1"/>
  <c r="AO149" i="1"/>
  <c r="AH152" i="1"/>
  <c r="AE146" i="1"/>
  <c r="AP149" i="1"/>
  <c r="AJ152" i="1"/>
  <c r="AF146" i="1"/>
  <c r="AL51" i="1"/>
  <c r="AK80" i="1"/>
  <c r="AG146" i="1"/>
  <c r="AM148" i="1"/>
  <c r="AL148" i="1"/>
  <c r="AK148" i="1"/>
  <c r="AH148" i="1"/>
  <c r="AG148" i="1"/>
  <c r="AF148" i="1"/>
  <c r="AL152" i="1"/>
  <c r="AG116" i="1"/>
  <c r="AF116" i="1"/>
  <c r="AE116" i="1"/>
  <c r="AI116" i="1"/>
  <c r="AH116" i="1"/>
  <c r="AO87" i="1"/>
  <c r="AN87" i="1"/>
  <c r="AM87" i="1"/>
  <c r="AJ87" i="1"/>
  <c r="AI87" i="1"/>
  <c r="AN51" i="1"/>
  <c r="AG87" i="1"/>
  <c r="AH115" i="1"/>
  <c r="AJ80" i="1"/>
  <c r="AH146" i="1"/>
  <c r="AE148" i="1"/>
  <c r="AM152" i="1"/>
  <c r="AJ31" i="1"/>
  <c r="AK31" i="1"/>
  <c r="AK114" i="1"/>
  <c r="AJ114" i="1"/>
  <c r="AI114" i="1"/>
  <c r="AG114" i="1"/>
  <c r="AF114" i="1"/>
  <c r="AE31" i="1"/>
  <c r="AP51" i="1"/>
  <c r="AH87" i="1"/>
  <c r="AI80" i="1"/>
  <c r="AI146" i="1"/>
  <c r="AI148" i="1"/>
  <c r="AN152" i="1"/>
  <c r="AO150" i="1"/>
  <c r="AG150" i="1"/>
  <c r="AF150" i="1"/>
  <c r="AE150" i="1"/>
  <c r="AK98" i="1"/>
  <c r="AJ98" i="1"/>
  <c r="AI98" i="1"/>
  <c r="AO74" i="1"/>
  <c r="AN74" i="1"/>
  <c r="AM74" i="1"/>
  <c r="AH150" i="1"/>
  <c r="AG73" i="1"/>
  <c r="AE73" i="1"/>
  <c r="AM73" i="1"/>
  <c r="AI150" i="1"/>
  <c r="BE62" i="1" l="1"/>
  <c r="BA123" i="1"/>
  <c r="BO124" i="1"/>
  <c r="AR141" i="1"/>
  <c r="AS119" i="1"/>
  <c r="AU62" i="1"/>
  <c r="BI122" i="1"/>
  <c r="AV122" i="1"/>
  <c r="BC58" i="1"/>
  <c r="AY113" i="1"/>
  <c r="BE151" i="1"/>
  <c r="AR151" i="1"/>
  <c r="AY50" i="1"/>
  <c r="BP90" i="1"/>
  <c r="BJ82" i="1"/>
  <c r="AW82" i="1"/>
  <c r="BE113" i="1"/>
  <c r="AR113" i="1"/>
  <c r="AV118" i="1"/>
  <c r="BP74" i="1"/>
  <c r="BL34" i="1"/>
  <c r="AY34" i="1"/>
  <c r="BP64" i="1"/>
  <c r="BE129" i="1"/>
  <c r="AR129" i="1"/>
  <c r="BJ144" i="1"/>
  <c r="AW144" i="1"/>
  <c r="BC99" i="1"/>
  <c r="AZ101" i="1"/>
  <c r="BP59" i="1"/>
  <c r="AY95" i="1"/>
  <c r="BJ133" i="1"/>
  <c r="AV111" i="1"/>
  <c r="BI111" i="1"/>
  <c r="BH53" i="1"/>
  <c r="BC80" i="1"/>
  <c r="BL92" i="1"/>
  <c r="AW138" i="1"/>
  <c r="BJ145" i="1"/>
  <c r="AW145" i="1"/>
  <c r="BN70" i="1"/>
  <c r="BA70" i="1"/>
  <c r="AW148" i="1"/>
  <c r="BL42" i="1"/>
  <c r="AY40" i="1"/>
  <c r="BF122" i="1"/>
  <c r="BN113" i="1"/>
  <c r="BJ110" i="1"/>
  <c r="AW110" i="1"/>
  <c r="AX137" i="1"/>
  <c r="BI97" i="1"/>
  <c r="AV97" i="1"/>
  <c r="BL124" i="1"/>
  <c r="BL57" i="1"/>
  <c r="AY57" i="1"/>
  <c r="BI96" i="1"/>
  <c r="AV96" i="1"/>
  <c r="BF117" i="1"/>
  <c r="BL101" i="1"/>
  <c r="BL89" i="1"/>
  <c r="BL122" i="1"/>
  <c r="AY122" i="1"/>
  <c r="BK121" i="1"/>
  <c r="BL99" i="1"/>
  <c r="AY90" i="1"/>
  <c r="BL44" i="1"/>
  <c r="BA144" i="1"/>
  <c r="BN144" i="1"/>
  <c r="BA78" i="1"/>
  <c r="AR125" i="1"/>
  <c r="BP82" i="1"/>
  <c r="BC82" i="1"/>
  <c r="BP95" i="1"/>
  <c r="BC95" i="1"/>
  <c r="AW125" i="1"/>
  <c r="BA139" i="1"/>
  <c r="AR83" i="1"/>
  <c r="AX133" i="1"/>
  <c r="BE123" i="1"/>
  <c r="AR123" i="1"/>
  <c r="AR148" i="1"/>
  <c r="BE147" i="1"/>
  <c r="BH55" i="1"/>
  <c r="AU55" i="1"/>
  <c r="AV101" i="1"/>
  <c r="AR145" i="1"/>
  <c r="AW139" i="1"/>
  <c r="BP92" i="1"/>
  <c r="AW116" i="1"/>
  <c r="BP120" i="1"/>
  <c r="AR136" i="1"/>
  <c r="BE135" i="1"/>
  <c r="AR118" i="1"/>
  <c r="BG133" i="1"/>
  <c r="AT96" i="1"/>
  <c r="BP88" i="1"/>
  <c r="BC88" i="1"/>
  <c r="AV56" i="1"/>
  <c r="BL120" i="1"/>
  <c r="BC31" i="1"/>
  <c r="AR79" i="1"/>
  <c r="AR64" i="1"/>
  <c r="AR59" i="1"/>
  <c r="BI39" i="1"/>
  <c r="AS40" i="1"/>
  <c r="BJ141" i="1"/>
  <c r="BC100" i="1"/>
  <c r="BM97" i="1"/>
  <c r="AZ97" i="1"/>
  <c r="BM90" i="1"/>
  <c r="AW129" i="1"/>
  <c r="BJ76" i="1"/>
  <c r="AW76" i="1"/>
  <c r="BP75" i="1"/>
  <c r="BC75" i="1"/>
  <c r="AW136" i="1"/>
  <c r="BH60" i="1"/>
  <c r="AU60" i="1"/>
  <c r="AV94" i="1"/>
  <c r="BI88" i="1"/>
  <c r="AV88" i="1"/>
  <c r="BI40" i="1"/>
  <c r="BE142" i="1"/>
  <c r="AR142" i="1"/>
  <c r="AV99" i="1"/>
  <c r="BO91" i="1"/>
  <c r="BG103" i="1"/>
  <c r="BL33" i="1"/>
  <c r="AY33" i="1"/>
  <c r="BH141" i="1"/>
  <c r="AU141" i="1"/>
  <c r="BI121" i="1"/>
  <c r="AV121" i="1"/>
  <c r="AX146" i="1"/>
  <c r="AT64" i="1"/>
  <c r="BH64" i="1"/>
  <c r="AW83" i="1"/>
  <c r="BJ83" i="1"/>
  <c r="BM94" i="1"/>
  <c r="AZ94" i="1"/>
  <c r="BO89" i="1"/>
  <c r="BF60" i="1"/>
  <c r="BP102" i="1"/>
  <c r="BI33" i="1"/>
  <c r="BO121" i="1"/>
  <c r="BB121" i="1"/>
  <c r="BL100" i="1"/>
  <c r="BA111" i="1"/>
  <c r="AW81" i="1"/>
  <c r="BJ81" i="1"/>
  <c r="AY114" i="1"/>
  <c r="BL114" i="1"/>
  <c r="BA115" i="1"/>
  <c r="BN115" i="1"/>
  <c r="AU50" i="1"/>
  <c r="BC50" i="1"/>
  <c r="AW122" i="1"/>
  <c r="BF81" i="1"/>
  <c r="AS81" i="1"/>
  <c r="BN116" i="1"/>
  <c r="AW152" i="1"/>
  <c r="AX136" i="1"/>
  <c r="BE111" i="1"/>
  <c r="BA56" i="1"/>
  <c r="BK149" i="1"/>
  <c r="AW74" i="1"/>
  <c r="BM91" i="1"/>
  <c r="AZ91" i="1"/>
  <c r="BN140" i="1"/>
  <c r="BJ54" i="1"/>
  <c r="AW79" i="1"/>
  <c r="BI57" i="1"/>
  <c r="AV57" i="1"/>
  <c r="AR146" i="1"/>
  <c r="AX75" i="1"/>
  <c r="BK75" i="1"/>
  <c r="BE110" i="1"/>
  <c r="BJ146" i="1"/>
  <c r="AW146" i="1"/>
  <c r="BG97" i="1"/>
  <c r="AT97" i="1"/>
  <c r="BA89" i="1"/>
  <c r="AV64" i="1"/>
  <c r="BN141" i="1"/>
  <c r="AR140" i="1"/>
  <c r="AK104" i="1"/>
  <c r="AX93" i="1" s="1"/>
  <c r="AI104" i="1"/>
  <c r="BI87" i="1" s="1"/>
  <c r="AL104" i="1"/>
  <c r="AM104" i="1"/>
  <c r="AZ100" i="1" s="1"/>
  <c r="AO104" i="1"/>
  <c r="AF104" i="1"/>
  <c r="BF93" i="1" s="1"/>
  <c r="AJ104" i="1"/>
  <c r="BJ92" i="1" s="1"/>
  <c r="AH104" i="1"/>
  <c r="BH102" i="1" s="1"/>
  <c r="AP104" i="1"/>
  <c r="AG104" i="1"/>
  <c r="BG91" i="1" s="1"/>
  <c r="AE104" i="1"/>
  <c r="BE89" i="1" s="1"/>
  <c r="AN104" i="1"/>
  <c r="BA96" i="1" s="1"/>
  <c r="AM47" i="1"/>
  <c r="AZ46" i="1" s="1"/>
  <c r="AL153" i="1"/>
  <c r="BL152" i="1" s="1"/>
  <c r="AF67" i="1"/>
  <c r="AS65" i="1" s="1"/>
  <c r="AN67" i="1"/>
  <c r="BN50" i="1" s="1"/>
  <c r="AE67" i="1"/>
  <c r="BE51" i="1" s="1"/>
  <c r="AG67" i="1"/>
  <c r="AH67" i="1"/>
  <c r="AI67" i="1"/>
  <c r="AP47" i="1"/>
  <c r="AL47" i="1"/>
  <c r="AY45" i="1" s="1"/>
  <c r="AF47" i="1"/>
  <c r="BF44" i="1" s="1"/>
  <c r="AN47" i="1"/>
  <c r="BA42" i="1" s="1"/>
  <c r="AP67" i="1"/>
  <c r="BC64" i="1" s="1"/>
  <c r="AO67" i="1"/>
  <c r="BO66" i="1" s="1"/>
  <c r="AM153" i="1"/>
  <c r="AK67" i="1"/>
  <c r="AN84" i="1"/>
  <c r="BA74" i="1" s="1"/>
  <c r="AJ67" i="1"/>
  <c r="AW54" i="1" s="1"/>
  <c r="AL67" i="1"/>
  <c r="BL58" i="1" s="1"/>
  <c r="AH47" i="1"/>
  <c r="AU42" i="1" s="1"/>
  <c r="AE47" i="1"/>
  <c r="AR44" i="1" s="1"/>
  <c r="AI153" i="1"/>
  <c r="AV146" i="1" s="1"/>
  <c r="AG153" i="1"/>
  <c r="AF153" i="1"/>
  <c r="AK153" i="1"/>
  <c r="BK144" i="1" s="1"/>
  <c r="AH153" i="1"/>
  <c r="AL130" i="1"/>
  <c r="AI130" i="1"/>
  <c r="AG130" i="1"/>
  <c r="BG112" i="1" s="1"/>
  <c r="AE130" i="1"/>
  <c r="AR119" i="1" s="1"/>
  <c r="AF130" i="1"/>
  <c r="AS124" i="1" s="1"/>
  <c r="AK130" i="1"/>
  <c r="BK111" i="1" s="1"/>
  <c r="AJ130" i="1"/>
  <c r="BJ124" i="1" s="1"/>
  <c r="AK47" i="1"/>
  <c r="AX40" i="1" s="1"/>
  <c r="AJ47" i="1"/>
  <c r="BJ31" i="1" s="1"/>
  <c r="AH84" i="1"/>
  <c r="AU77" i="1" s="1"/>
  <c r="AJ84" i="1"/>
  <c r="AE84" i="1"/>
  <c r="AR76" i="1" s="1"/>
  <c r="AM67" i="1"/>
  <c r="BM66" i="1" s="1"/>
  <c r="AG84" i="1"/>
  <c r="AO47" i="1"/>
  <c r="BB33" i="1" s="1"/>
  <c r="AL84" i="1"/>
  <c r="BL72" i="1" s="1"/>
  <c r="AF84" i="1"/>
  <c r="AM84" i="1"/>
  <c r="AN153" i="1"/>
  <c r="BA149" i="1" s="1"/>
  <c r="AI47" i="1"/>
  <c r="AJ153" i="1"/>
  <c r="AP84" i="1"/>
  <c r="AG47" i="1"/>
  <c r="AN130" i="1"/>
  <c r="BN120" i="1" s="1"/>
  <c r="AO153" i="1"/>
  <c r="AO130" i="1"/>
  <c r="AO84" i="1"/>
  <c r="BO73" i="1" s="1"/>
  <c r="AP153" i="1"/>
  <c r="BC149" i="1" s="1"/>
  <c r="AM130" i="1"/>
  <c r="AI84" i="1"/>
  <c r="AE153" i="1"/>
  <c r="BE148" i="1" s="1"/>
  <c r="AP130" i="1"/>
  <c r="AK84" i="1"/>
  <c r="BK79" i="1" s="1"/>
  <c r="AH130" i="1"/>
  <c r="AU122" i="1" s="1"/>
  <c r="BG42" i="1" l="1"/>
  <c r="AT32" i="1"/>
  <c r="AT42" i="1"/>
  <c r="AT33" i="1"/>
  <c r="AT31" i="1"/>
  <c r="BP33" i="1"/>
  <c r="BP40" i="1"/>
  <c r="BC33" i="1"/>
  <c r="BC40" i="1"/>
  <c r="BO83" i="1"/>
  <c r="BP73" i="1"/>
  <c r="BC81" i="1"/>
  <c r="BP77" i="1"/>
  <c r="BC77" i="1"/>
  <c r="BC76" i="1"/>
  <c r="BP76" i="1"/>
  <c r="BC73" i="1"/>
  <c r="BC72" i="1"/>
  <c r="BI112" i="1"/>
  <c r="AV129" i="1"/>
  <c r="BI119" i="1"/>
  <c r="AV119" i="1"/>
  <c r="AV116" i="1"/>
  <c r="AV114" i="1"/>
  <c r="BI116" i="1"/>
  <c r="BI114" i="1"/>
  <c r="BI120" i="1"/>
  <c r="AV120" i="1"/>
  <c r="BI123" i="1"/>
  <c r="BI62" i="1"/>
  <c r="BI54" i="1"/>
  <c r="AV54" i="1"/>
  <c r="BI56" i="1"/>
  <c r="BK89" i="1"/>
  <c r="AW134" i="1"/>
  <c r="BJ149" i="1"/>
  <c r="AW143" i="1"/>
  <c r="BJ143" i="1"/>
  <c r="AW142" i="1"/>
  <c r="AW133" i="1"/>
  <c r="BJ136" i="1"/>
  <c r="BJ137" i="1"/>
  <c r="BJ151" i="1"/>
  <c r="BJ147" i="1"/>
  <c r="AW151" i="1"/>
  <c r="AW147" i="1"/>
  <c r="BJ152" i="1"/>
  <c r="AW135" i="1"/>
  <c r="BL117" i="1"/>
  <c r="AY111" i="1"/>
  <c r="BL125" i="1"/>
  <c r="AY125" i="1"/>
  <c r="BL115" i="1"/>
  <c r="BL119" i="1"/>
  <c r="BL121" i="1"/>
  <c r="AY115" i="1"/>
  <c r="AY119" i="1"/>
  <c r="AY121" i="1"/>
  <c r="AY118" i="1"/>
  <c r="BL112" i="1"/>
  <c r="BL118" i="1"/>
  <c r="AU51" i="1"/>
  <c r="AU56" i="1"/>
  <c r="AU64" i="1"/>
  <c r="BH52" i="1"/>
  <c r="AU52" i="1"/>
  <c r="BH50" i="1"/>
  <c r="AU65" i="1"/>
  <c r="AU66" i="1"/>
  <c r="BH66" i="1"/>
  <c r="BH57" i="1"/>
  <c r="AU63" i="1"/>
  <c r="AU57" i="1"/>
  <c r="AU124" i="1"/>
  <c r="AV65" i="1"/>
  <c r="BE76" i="1"/>
  <c r="BJ138" i="1"/>
  <c r="BL113" i="1"/>
  <c r="BI46" i="1"/>
  <c r="BI41" i="1"/>
  <c r="AV42" i="1"/>
  <c r="BI43" i="1"/>
  <c r="AV31" i="1"/>
  <c r="AV34" i="1"/>
  <c r="BH150" i="1"/>
  <c r="AU147" i="1"/>
  <c r="AU152" i="1"/>
  <c r="AU143" i="1"/>
  <c r="BG54" i="1"/>
  <c r="BG56" i="1"/>
  <c r="AT56" i="1"/>
  <c r="AT60" i="1"/>
  <c r="AV123" i="1"/>
  <c r="BP81" i="1"/>
  <c r="BG57" i="1"/>
  <c r="BL123" i="1"/>
  <c r="BG96" i="1"/>
  <c r="BI64" i="1"/>
  <c r="AU137" i="1"/>
  <c r="BC79" i="1"/>
  <c r="AU148" i="1"/>
  <c r="AY124" i="1"/>
  <c r="BH58" i="1"/>
  <c r="BC113" i="1"/>
  <c r="BP113" i="1"/>
  <c r="BP126" i="1"/>
  <c r="AW66" i="1"/>
  <c r="BJ52" i="1"/>
  <c r="AW57" i="1"/>
  <c r="BJ61" i="1"/>
  <c r="AW62" i="1"/>
  <c r="BC70" i="1"/>
  <c r="AX72" i="1"/>
  <c r="BE140" i="1"/>
  <c r="AR149" i="1"/>
  <c r="AR135" i="1"/>
  <c r="AR150" i="1"/>
  <c r="AR144" i="1"/>
  <c r="BE150" i="1"/>
  <c r="BE144" i="1"/>
  <c r="BE141" i="1"/>
  <c r="BE133" i="1"/>
  <c r="AR133" i="1"/>
  <c r="AR152" i="1"/>
  <c r="BE134" i="1"/>
  <c r="BP94" i="1"/>
  <c r="BC96" i="1"/>
  <c r="BC97" i="1"/>
  <c r="BP96" i="1"/>
  <c r="BC93" i="1"/>
  <c r="BP97" i="1"/>
  <c r="BP93" i="1"/>
  <c r="BP87" i="1"/>
  <c r="BP101" i="1"/>
  <c r="BP91" i="1"/>
  <c r="BC91" i="1"/>
  <c r="BP100" i="1"/>
  <c r="BC102" i="1"/>
  <c r="BJ56" i="1"/>
  <c r="BC92" i="1"/>
  <c r="BP116" i="1"/>
  <c r="AW150" i="1"/>
  <c r="BP83" i="1"/>
  <c r="AV58" i="1"/>
  <c r="BC71" i="1"/>
  <c r="AX88" i="1"/>
  <c r="BG37" i="1"/>
  <c r="BK88" i="1"/>
  <c r="AT41" i="1"/>
  <c r="BE82" i="1"/>
  <c r="BE79" i="1"/>
  <c r="BE83" i="1"/>
  <c r="BG98" i="1"/>
  <c r="BG88" i="1"/>
  <c r="AT88" i="1"/>
  <c r="BG87" i="1"/>
  <c r="AT87" i="1"/>
  <c r="BJ66" i="1"/>
  <c r="BG41" i="1"/>
  <c r="AW149" i="1"/>
  <c r="BJ77" i="1"/>
  <c r="AW72" i="1"/>
  <c r="BJ70" i="1"/>
  <c r="BJ72" i="1"/>
  <c r="AW70" i="1"/>
  <c r="AW77" i="1"/>
  <c r="BJ73" i="1"/>
  <c r="AW73" i="1"/>
  <c r="BJ80" i="1"/>
  <c r="AW80" i="1"/>
  <c r="BJ71" i="1"/>
  <c r="AW71" i="1"/>
  <c r="BN82" i="1"/>
  <c r="BN78" i="1"/>
  <c r="BN74" i="1"/>
  <c r="BN81" i="1"/>
  <c r="BA81" i="1"/>
  <c r="BN80" i="1"/>
  <c r="BN71" i="1"/>
  <c r="BA80" i="1"/>
  <c r="BA71" i="1"/>
  <c r="BP70" i="1"/>
  <c r="BJ74" i="1"/>
  <c r="BE81" i="1"/>
  <c r="BP72" i="1"/>
  <c r="AV59" i="1"/>
  <c r="BI52" i="1"/>
  <c r="AT55" i="1"/>
  <c r="BP98" i="1"/>
  <c r="AW56" i="1"/>
  <c r="BE74" i="1"/>
  <c r="BC89" i="1"/>
  <c r="BI59" i="1"/>
  <c r="AV52" i="1"/>
  <c r="BP71" i="1"/>
  <c r="BM151" i="1"/>
  <c r="BM135" i="1"/>
  <c r="BJ135" i="1"/>
  <c r="BC103" i="1"/>
  <c r="AV63" i="1"/>
  <c r="BN75" i="1"/>
  <c r="BN87" i="1"/>
  <c r="BP103" i="1"/>
  <c r="BI63" i="1"/>
  <c r="BJ139" i="1"/>
  <c r="BJ150" i="1"/>
  <c r="BC83" i="1"/>
  <c r="BJ64" i="1"/>
  <c r="BC101" i="1"/>
  <c r="BC90" i="1"/>
  <c r="BJ142" i="1"/>
  <c r="BA140" i="1"/>
  <c r="BP53" i="1"/>
  <c r="BJ116" i="1"/>
  <c r="BJ128" i="1"/>
  <c r="BN39" i="1"/>
  <c r="BE50" i="1"/>
  <c r="BA134" i="1"/>
  <c r="AS32" i="1"/>
  <c r="AR50" i="1"/>
  <c r="AS111" i="1"/>
  <c r="AX113" i="1"/>
  <c r="BN134" i="1"/>
  <c r="BF32" i="1"/>
  <c r="BN137" i="1"/>
  <c r="BA135" i="1"/>
  <c r="BF53" i="1"/>
  <c r="BA66" i="1"/>
  <c r="AV92" i="1"/>
  <c r="BA110" i="1"/>
  <c r="AR116" i="1"/>
  <c r="AS46" i="1"/>
  <c r="BA137" i="1"/>
  <c r="BN135" i="1"/>
  <c r="AX143" i="1"/>
  <c r="BN66" i="1"/>
  <c r="BN143" i="1"/>
  <c r="BF124" i="1"/>
  <c r="BN147" i="1"/>
  <c r="AX135" i="1"/>
  <c r="AR51" i="1"/>
  <c r="BA146" i="1"/>
  <c r="AX111" i="1"/>
  <c r="BK135" i="1"/>
  <c r="BA147" i="1"/>
  <c r="BN146" i="1"/>
  <c r="BK139" i="1"/>
  <c r="BN136" i="1"/>
  <c r="BN56" i="1"/>
  <c r="BI100" i="1"/>
  <c r="BF45" i="1"/>
  <c r="BN139" i="1"/>
  <c r="AV73" i="1"/>
  <c r="BI77" i="1"/>
  <c r="AV78" i="1"/>
  <c r="AV79" i="1"/>
  <c r="BI79" i="1"/>
  <c r="AZ117" i="1"/>
  <c r="BM122" i="1"/>
  <c r="BM123" i="1"/>
  <c r="BM110" i="1"/>
  <c r="AZ122" i="1"/>
  <c r="AZ123" i="1"/>
  <c r="AZ120" i="1"/>
  <c r="AZ119" i="1"/>
  <c r="AZ112" i="1"/>
  <c r="AZ110" i="1"/>
  <c r="BM116" i="1"/>
  <c r="AZ128" i="1"/>
  <c r="BH101" i="1"/>
  <c r="BK62" i="1"/>
  <c r="BK58" i="1"/>
  <c r="AX62" i="1"/>
  <c r="AX58" i="1"/>
  <c r="BK61" i="1"/>
  <c r="AX53" i="1"/>
  <c r="BK53" i="1"/>
  <c r="AU72" i="1"/>
  <c r="BM139" i="1"/>
  <c r="BK65" i="1"/>
  <c r="BM136" i="1"/>
  <c r="AT36" i="1"/>
  <c r="BG39" i="1"/>
  <c r="AT39" i="1"/>
  <c r="BG33" i="1"/>
  <c r="BG43" i="1"/>
  <c r="AT34" i="1"/>
  <c r="BG45" i="1"/>
  <c r="BG34" i="1"/>
  <c r="AT45" i="1"/>
  <c r="AT43" i="1"/>
  <c r="BG36" i="1"/>
  <c r="BG40" i="1"/>
  <c r="AT117" i="1"/>
  <c r="AT115" i="1"/>
  <c r="AT111" i="1"/>
  <c r="AT123" i="1"/>
  <c r="BG115" i="1"/>
  <c r="BG111" i="1"/>
  <c r="BG118" i="1"/>
  <c r="AT118" i="1"/>
  <c r="AT120" i="1"/>
  <c r="AT112" i="1"/>
  <c r="AT113" i="1"/>
  <c r="AT116" i="1"/>
  <c r="BG120" i="1"/>
  <c r="BG129" i="1"/>
  <c r="AT119" i="1"/>
  <c r="AT121" i="1"/>
  <c r="BG121" i="1"/>
  <c r="AT110" i="1"/>
  <c r="BG123" i="1"/>
  <c r="BP35" i="1"/>
  <c r="BP42" i="1"/>
  <c r="BC42" i="1"/>
  <c r="BC34" i="1"/>
  <c r="BC36" i="1"/>
  <c r="BP31" i="1"/>
  <c r="BP37" i="1"/>
  <c r="BC38" i="1"/>
  <c r="BC37" i="1"/>
  <c r="BP43" i="1"/>
  <c r="BP45" i="1"/>
  <c r="BC43" i="1"/>
  <c r="BC45" i="1"/>
  <c r="BC39" i="1"/>
  <c r="BP38" i="1"/>
  <c r="BP39" i="1"/>
  <c r="BP36" i="1"/>
  <c r="BP34" i="1"/>
  <c r="BK99" i="1"/>
  <c r="BK96" i="1"/>
  <c r="BK95" i="1"/>
  <c r="BK102" i="1"/>
  <c r="AX92" i="1"/>
  <c r="AX95" i="1"/>
  <c r="AX102" i="1"/>
  <c r="AX89" i="1"/>
  <c r="AX94" i="1"/>
  <c r="AX96" i="1"/>
  <c r="BK94" i="1"/>
  <c r="AX100" i="1"/>
  <c r="AX98" i="1"/>
  <c r="AX91" i="1"/>
  <c r="BK97" i="1"/>
  <c r="BK91" i="1"/>
  <c r="AX97" i="1"/>
  <c r="BK101" i="1"/>
  <c r="AX101" i="1"/>
  <c r="AX103" i="1"/>
  <c r="BK93" i="1"/>
  <c r="BM128" i="1"/>
  <c r="BG32" i="1"/>
  <c r="AV80" i="1"/>
  <c r="AW98" i="1"/>
  <c r="BI80" i="1"/>
  <c r="AU79" i="1"/>
  <c r="AZ149" i="1"/>
  <c r="AZ116" i="1"/>
  <c r="AZ137" i="1"/>
  <c r="AU73" i="1"/>
  <c r="BH79" i="1"/>
  <c r="BG110" i="1"/>
  <c r="AX99" i="1"/>
  <c r="AZ141" i="1"/>
  <c r="AT114" i="1"/>
  <c r="AT40" i="1"/>
  <c r="AT46" i="1"/>
  <c r="AZ114" i="1"/>
  <c r="AZ146" i="1"/>
  <c r="AW101" i="1"/>
  <c r="BM62" i="1"/>
  <c r="BM141" i="1"/>
  <c r="BG114" i="1"/>
  <c r="AY58" i="1"/>
  <c r="BM120" i="1"/>
  <c r="BG46" i="1"/>
  <c r="BM114" i="1"/>
  <c r="BH77" i="1"/>
  <c r="AZ66" i="1"/>
  <c r="BM46" i="1"/>
  <c r="BP32" i="1"/>
  <c r="AT37" i="1"/>
  <c r="BG31" i="1"/>
  <c r="BK103" i="1"/>
  <c r="BH75" i="1"/>
  <c r="AU75" i="1"/>
  <c r="AU70" i="1"/>
  <c r="BH74" i="1"/>
  <c r="BH78" i="1"/>
  <c r="AU74" i="1"/>
  <c r="AU78" i="1"/>
  <c r="BH70" i="1"/>
  <c r="BH71" i="1"/>
  <c r="BM133" i="1"/>
  <c r="BM149" i="1"/>
  <c r="AZ140" i="1"/>
  <c r="BM140" i="1"/>
  <c r="BM148" i="1"/>
  <c r="AZ148" i="1"/>
  <c r="AZ134" i="1"/>
  <c r="BJ88" i="1"/>
  <c r="AX43" i="1"/>
  <c r="BK40" i="1"/>
  <c r="BM147" i="1"/>
  <c r="BM117" i="1"/>
  <c r="BJ93" i="1"/>
  <c r="AU76" i="1"/>
  <c r="BI81" i="1"/>
  <c r="AW100" i="1"/>
  <c r="BM112" i="1"/>
  <c r="BO32" i="1"/>
  <c r="BO38" i="1"/>
  <c r="BE37" i="1"/>
  <c r="AR37" i="1"/>
  <c r="AR32" i="1"/>
  <c r="BE43" i="1"/>
  <c r="BM152" i="1"/>
  <c r="AU71" i="1"/>
  <c r="BH113" i="1"/>
  <c r="AU113" i="1"/>
  <c r="BH121" i="1"/>
  <c r="AU121" i="1"/>
  <c r="AU117" i="1"/>
  <c r="BH124" i="1"/>
  <c r="BH117" i="1"/>
  <c r="BG73" i="1"/>
  <c r="AT73" i="1"/>
  <c r="BG75" i="1"/>
  <c r="BG78" i="1"/>
  <c r="AT78" i="1"/>
  <c r="BH36" i="1"/>
  <c r="BH43" i="1"/>
  <c r="AU37" i="1"/>
  <c r="BA98" i="1"/>
  <c r="BN98" i="1"/>
  <c r="BH40" i="1"/>
  <c r="BI71" i="1"/>
  <c r="BC41" i="1"/>
  <c r="BC46" i="1"/>
  <c r="BP44" i="1"/>
  <c r="AV75" i="1"/>
  <c r="BM50" i="1"/>
  <c r="BM51" i="1"/>
  <c r="BM60" i="1"/>
  <c r="AZ50" i="1"/>
  <c r="AZ51" i="1"/>
  <c r="AZ57" i="1"/>
  <c r="AZ65" i="1"/>
  <c r="BM61" i="1"/>
  <c r="BM65" i="1"/>
  <c r="AR89" i="1"/>
  <c r="BE98" i="1"/>
  <c r="BC44" i="1"/>
  <c r="BI75" i="1"/>
  <c r="BJ33" i="1"/>
  <c r="BF99" i="1"/>
  <c r="BH96" i="1"/>
  <c r="BH88" i="1"/>
  <c r="BH103" i="1"/>
  <c r="AU103" i="1"/>
  <c r="AU87" i="1"/>
  <c r="AU92" i="1"/>
  <c r="BJ44" i="1"/>
  <c r="AW44" i="1"/>
  <c r="BJ39" i="1"/>
  <c r="AW36" i="1"/>
  <c r="AW40" i="1"/>
  <c r="BJ36" i="1"/>
  <c r="AW93" i="1"/>
  <c r="BJ96" i="1"/>
  <c r="BJ89" i="1"/>
  <c r="AW89" i="1"/>
  <c r="BJ95" i="1"/>
  <c r="BJ103" i="1"/>
  <c r="AW87" i="1"/>
  <c r="BJ101" i="1"/>
  <c r="AW96" i="1"/>
  <c r="BJ100" i="1"/>
  <c r="AW94" i="1"/>
  <c r="BJ98" i="1"/>
  <c r="AW92" i="1"/>
  <c r="AZ147" i="1"/>
  <c r="AZ135" i="1"/>
  <c r="BP147" i="1"/>
  <c r="BP149" i="1"/>
  <c r="BO63" i="1"/>
  <c r="BB59" i="1"/>
  <c r="BO58" i="1"/>
  <c r="BO56" i="1"/>
  <c r="BO59" i="1"/>
  <c r="BO50" i="1"/>
  <c r="BB50" i="1"/>
  <c r="BB66" i="1"/>
  <c r="BB61" i="1"/>
  <c r="BH76" i="1"/>
  <c r="AZ151" i="1"/>
  <c r="BK83" i="1"/>
  <c r="AX83" i="1"/>
  <c r="BL52" i="1"/>
  <c r="AY53" i="1"/>
  <c r="BL65" i="1"/>
  <c r="AY65" i="1"/>
  <c r="BL59" i="1"/>
  <c r="AY59" i="1"/>
  <c r="AV76" i="1"/>
  <c r="BL50" i="1"/>
  <c r="AW37" i="1"/>
  <c r="AZ142" i="1"/>
  <c r="BI76" i="1"/>
  <c r="BC142" i="1"/>
  <c r="AU88" i="1"/>
  <c r="BJ37" i="1"/>
  <c r="AR98" i="1"/>
  <c r="BP142" i="1"/>
  <c r="AW33" i="1"/>
  <c r="BH115" i="1"/>
  <c r="AT129" i="1"/>
  <c r="AW31" i="1"/>
  <c r="BB82" i="1"/>
  <c r="BB83" i="1"/>
  <c r="BB73" i="1"/>
  <c r="AW128" i="1"/>
  <c r="BJ119" i="1"/>
  <c r="BP57" i="1"/>
  <c r="BC66" i="1"/>
  <c r="BO90" i="1"/>
  <c r="BO94" i="1"/>
  <c r="AX149" i="1"/>
  <c r="AW124" i="1"/>
  <c r="BK150" i="1"/>
  <c r="BI31" i="1"/>
  <c r="AX152" i="1"/>
  <c r="AT54" i="1"/>
  <c r="BB113" i="1"/>
  <c r="BB122" i="1"/>
  <c r="BK125" i="1"/>
  <c r="AX116" i="1"/>
  <c r="BN43" i="1"/>
  <c r="BA44" i="1"/>
  <c r="BA36" i="1"/>
  <c r="BA31" i="1"/>
  <c r="BM92" i="1"/>
  <c r="BM101" i="1"/>
  <c r="BM96" i="1"/>
  <c r="BA142" i="1"/>
  <c r="BK151" i="1"/>
  <c r="AV46" i="1"/>
  <c r="AX144" i="1"/>
  <c r="BO141" i="1"/>
  <c r="BB137" i="1"/>
  <c r="BB141" i="1"/>
  <c r="BF123" i="1"/>
  <c r="AS122" i="1"/>
  <c r="BF121" i="1"/>
  <c r="AS127" i="1"/>
  <c r="BF111" i="1"/>
  <c r="BF127" i="1"/>
  <c r="BF42" i="1"/>
  <c r="AS44" i="1"/>
  <c r="AS38" i="1"/>
  <c r="BL95" i="1"/>
  <c r="AY89" i="1"/>
  <c r="BL91" i="1"/>
  <c r="BI35" i="1"/>
  <c r="BB146" i="1"/>
  <c r="AV40" i="1"/>
  <c r="BA34" i="1"/>
  <c r="BI44" i="1"/>
  <c r="AV38" i="1"/>
  <c r="AV39" i="1"/>
  <c r="BH134" i="1"/>
  <c r="AU151" i="1"/>
  <c r="BH143" i="1"/>
  <c r="BH147" i="1"/>
  <c r="BH148" i="1"/>
  <c r="BH140" i="1"/>
  <c r="BG63" i="1"/>
  <c r="BG53" i="1"/>
  <c r="BG58" i="1"/>
  <c r="AT53" i="1"/>
  <c r="BG60" i="1"/>
  <c r="BG52" i="1"/>
  <c r="AT52" i="1"/>
  <c r="AU135" i="1"/>
  <c r="AT59" i="1"/>
  <c r="BI42" i="1"/>
  <c r="BH151" i="1"/>
  <c r="BA148" i="1"/>
  <c r="BA136" i="1"/>
  <c r="BA151" i="1"/>
  <c r="BN150" i="1"/>
  <c r="AX141" i="1"/>
  <c r="AX150" i="1"/>
  <c r="BK133" i="1"/>
  <c r="BK152" i="1"/>
  <c r="AX134" i="1"/>
  <c r="AX151" i="1"/>
  <c r="BK143" i="1"/>
  <c r="BK134" i="1"/>
  <c r="BE64" i="1"/>
  <c r="AR62" i="1"/>
  <c r="AR61" i="1"/>
  <c r="BK147" i="1"/>
  <c r="BH135" i="1"/>
  <c r="BK146" i="1"/>
  <c r="BC63" i="1"/>
  <c r="BG59" i="1"/>
  <c r="AX124" i="1"/>
  <c r="AX147" i="1"/>
  <c r="BI38" i="1"/>
  <c r="BO137" i="1"/>
  <c r="BP63" i="1"/>
  <c r="BF119" i="1"/>
  <c r="AT133" i="1"/>
  <c r="BG151" i="1"/>
  <c r="AS60" i="1"/>
  <c r="AS53" i="1"/>
  <c r="BK124" i="1"/>
  <c r="AS59" i="1"/>
  <c r="AZ96" i="1"/>
  <c r="AV41" i="1"/>
  <c r="BP115" i="1"/>
  <c r="BE71" i="1"/>
  <c r="BJ62" i="1"/>
  <c r="AT94" i="1"/>
  <c r="BN111" i="1"/>
  <c r="BI101" i="1"/>
  <c r="BJ59" i="1"/>
  <c r="BI51" i="1"/>
  <c r="BP123" i="1"/>
  <c r="AW63" i="1"/>
  <c r="BC115" i="1"/>
  <c r="AR71" i="1"/>
  <c r="BG94" i="1"/>
  <c r="BI65" i="1"/>
  <c r="AR74" i="1"/>
  <c r="AV53" i="1"/>
  <c r="AW141" i="1"/>
  <c r="BE136" i="1"/>
  <c r="BE145" i="1"/>
  <c r="BH63" i="1"/>
  <c r="AV51" i="1"/>
  <c r="BC123" i="1"/>
  <c r="AU53" i="1"/>
  <c r="BJ63" i="1"/>
  <c r="BP99" i="1"/>
  <c r="BC74" i="1"/>
  <c r="AU58" i="1"/>
  <c r="AR111" i="1"/>
  <c r="BL43" i="1"/>
  <c r="AV62" i="1"/>
  <c r="BN123" i="1"/>
  <c r="BE149" i="1"/>
  <c r="AR82" i="1"/>
  <c r="AT98" i="1"/>
  <c r="AT103" i="1"/>
  <c r="BI92" i="1"/>
  <c r="BE119" i="1"/>
  <c r="BL40" i="1"/>
  <c r="AV55" i="1"/>
  <c r="BI118" i="1"/>
  <c r="AV103" i="1"/>
  <c r="BC87" i="1"/>
  <c r="AV100" i="1"/>
  <c r="AY123" i="1"/>
  <c r="BC114" i="1"/>
  <c r="AU59" i="1"/>
  <c r="AV112" i="1"/>
  <c r="AY42" i="1"/>
  <c r="BI55" i="1"/>
  <c r="BH65" i="1"/>
  <c r="AY76" i="1"/>
  <c r="AZ71" i="1"/>
  <c r="BM71" i="1"/>
  <c r="BM74" i="1"/>
  <c r="BM73" i="1"/>
  <c r="BM80" i="1"/>
  <c r="BM82" i="1"/>
  <c r="AZ74" i="1"/>
  <c r="AZ73" i="1"/>
  <c r="AZ80" i="1"/>
  <c r="AZ82" i="1"/>
  <c r="BM72" i="1"/>
  <c r="AZ79" i="1"/>
  <c r="AZ72" i="1"/>
  <c r="BM79" i="1"/>
  <c r="BM70" i="1"/>
  <c r="AZ70" i="1"/>
  <c r="AZ83" i="1"/>
  <c r="BM81" i="1"/>
  <c r="AZ81" i="1"/>
  <c r="BM83" i="1"/>
  <c r="BM76" i="1"/>
  <c r="AZ76" i="1"/>
  <c r="AZ77" i="1"/>
  <c r="BM77" i="1"/>
  <c r="BM78" i="1"/>
  <c r="AZ78" i="1"/>
  <c r="BM75" i="1"/>
  <c r="AS138" i="1"/>
  <c r="AS145" i="1"/>
  <c r="AS147" i="1"/>
  <c r="BF140" i="1"/>
  <c r="BF141" i="1"/>
  <c r="AS140" i="1"/>
  <c r="AS141" i="1"/>
  <c r="BF138" i="1"/>
  <c r="AS143" i="1"/>
  <c r="BF143" i="1"/>
  <c r="BF147" i="1"/>
  <c r="BF145" i="1"/>
  <c r="BF134" i="1"/>
  <c r="AS134" i="1"/>
  <c r="BF148" i="1"/>
  <c r="BF135" i="1"/>
  <c r="AS148" i="1"/>
  <c r="AS135" i="1"/>
  <c r="AS149" i="1"/>
  <c r="BF139" i="1"/>
  <c r="BF137" i="1"/>
  <c r="BF149" i="1"/>
  <c r="AS137" i="1"/>
  <c r="AS152" i="1"/>
  <c r="AS146" i="1"/>
  <c r="BF152" i="1"/>
  <c r="BF142" i="1"/>
  <c r="BF146" i="1"/>
  <c r="AS150" i="1"/>
  <c r="AS142" i="1"/>
  <c r="BF151" i="1"/>
  <c r="BF150" i="1"/>
  <c r="AS136" i="1"/>
  <c r="AS151" i="1"/>
  <c r="BF133" i="1"/>
  <c r="BF136" i="1"/>
  <c r="BF144" i="1"/>
  <c r="AS133" i="1"/>
  <c r="AS144" i="1"/>
  <c r="BN60" i="1"/>
  <c r="BN57" i="1"/>
  <c r="BN52" i="1"/>
  <c r="BA57" i="1"/>
  <c r="BA50" i="1"/>
  <c r="BA53" i="1"/>
  <c r="BN59" i="1"/>
  <c r="BA58" i="1"/>
  <c r="BA63" i="1"/>
  <c r="BN55" i="1"/>
  <c r="BA55" i="1"/>
  <c r="BN51" i="1"/>
  <c r="BA54" i="1"/>
  <c r="BA51" i="1"/>
  <c r="BA59" i="1"/>
  <c r="BN58" i="1"/>
  <c r="BA60" i="1"/>
  <c r="BN64" i="1"/>
  <c r="BN61" i="1"/>
  <c r="BN65" i="1"/>
  <c r="BN62" i="1"/>
  <c r="BN63" i="1"/>
  <c r="BA62" i="1"/>
  <c r="BA64" i="1"/>
  <c r="BA61" i="1"/>
  <c r="BA65" i="1"/>
  <c r="BN54" i="1"/>
  <c r="BA52" i="1"/>
  <c r="AS82" i="1"/>
  <c r="BF82" i="1"/>
  <c r="AS77" i="1"/>
  <c r="BF77" i="1"/>
  <c r="BF80" i="1"/>
  <c r="BF74" i="1"/>
  <c r="AS80" i="1"/>
  <c r="BF76" i="1"/>
  <c r="AS76" i="1"/>
  <c r="AS83" i="1"/>
  <c r="AS72" i="1"/>
  <c r="AS79" i="1"/>
  <c r="AS70" i="1"/>
  <c r="AS75" i="1"/>
  <c r="BF83" i="1"/>
  <c r="BF79" i="1"/>
  <c r="BF70" i="1"/>
  <c r="BF75" i="1"/>
  <c r="BF72" i="1"/>
  <c r="AS71" i="1"/>
  <c r="AS78" i="1"/>
  <c r="BF71" i="1"/>
  <c r="BF78" i="1"/>
  <c r="BF73" i="1"/>
  <c r="AS74" i="1"/>
  <c r="AS73" i="1"/>
  <c r="BG138" i="1"/>
  <c r="AT138" i="1"/>
  <c r="AT145" i="1"/>
  <c r="AT139" i="1"/>
  <c r="BG139" i="1"/>
  <c r="BG145" i="1"/>
  <c r="BG136" i="1"/>
  <c r="BG143" i="1"/>
  <c r="AT136" i="1"/>
  <c r="AT143" i="1"/>
  <c r="AT141" i="1"/>
  <c r="AT140" i="1"/>
  <c r="AT144" i="1"/>
  <c r="AT150" i="1"/>
  <c r="BG137" i="1"/>
  <c r="BG152" i="1"/>
  <c r="BG147" i="1"/>
  <c r="BG144" i="1"/>
  <c r="AT152" i="1"/>
  <c r="AT147" i="1"/>
  <c r="AT149" i="1"/>
  <c r="BG149" i="1"/>
  <c r="BG148" i="1"/>
  <c r="BG150" i="1"/>
  <c r="BG141" i="1"/>
  <c r="AT148" i="1"/>
  <c r="BG140" i="1"/>
  <c r="AT137" i="1"/>
  <c r="BG142" i="1"/>
  <c r="AT146" i="1"/>
  <c r="AT134" i="1"/>
  <c r="AT142" i="1"/>
  <c r="BG146" i="1"/>
  <c r="BG134" i="1"/>
  <c r="BG135" i="1"/>
  <c r="AT135" i="1"/>
  <c r="AT151" i="1"/>
  <c r="AS66" i="1"/>
  <c r="BF63" i="1"/>
  <c r="BF66" i="1"/>
  <c r="AS63" i="1"/>
  <c r="BF50" i="1"/>
  <c r="BF55" i="1"/>
  <c r="BF59" i="1"/>
  <c r="AS55" i="1"/>
  <c r="BF61" i="1"/>
  <c r="AS61" i="1"/>
  <c r="BF62" i="1"/>
  <c r="BF56" i="1"/>
  <c r="AS56" i="1"/>
  <c r="AS51" i="1"/>
  <c r="AS62" i="1"/>
  <c r="BF51" i="1"/>
  <c r="BF54" i="1"/>
  <c r="AS54" i="1"/>
  <c r="BF57" i="1"/>
  <c r="AS58" i="1"/>
  <c r="AS57" i="1"/>
  <c r="BF58" i="1"/>
  <c r="BF64" i="1"/>
  <c r="AS52" i="1"/>
  <c r="AS50" i="1"/>
  <c r="AS64" i="1"/>
  <c r="BF52" i="1"/>
  <c r="AV138" i="1"/>
  <c r="AV145" i="1"/>
  <c r="BI140" i="1"/>
  <c r="AV140" i="1"/>
  <c r="BI138" i="1"/>
  <c r="BI145" i="1"/>
  <c r="AV152" i="1"/>
  <c r="BI134" i="1"/>
  <c r="BI152" i="1"/>
  <c r="AV134" i="1"/>
  <c r="AV143" i="1"/>
  <c r="BI143" i="1"/>
  <c r="AV142" i="1"/>
  <c r="BI149" i="1"/>
  <c r="AV147" i="1"/>
  <c r="BI141" i="1"/>
  <c r="BI147" i="1"/>
  <c r="AV141" i="1"/>
  <c r="AV133" i="1"/>
  <c r="BI142" i="1"/>
  <c r="BI151" i="1"/>
  <c r="AV151" i="1"/>
  <c r="AV149" i="1"/>
  <c r="BI139" i="1"/>
  <c r="AV148" i="1"/>
  <c r="BI148" i="1"/>
  <c r="AV139" i="1"/>
  <c r="BI133" i="1"/>
  <c r="AV144" i="1"/>
  <c r="AV137" i="1"/>
  <c r="BI144" i="1"/>
  <c r="BI137" i="1"/>
  <c r="BI136" i="1"/>
  <c r="AV135" i="1"/>
  <c r="AV136" i="1"/>
  <c r="AY72" i="1"/>
  <c r="AZ75" i="1"/>
  <c r="BF65" i="1"/>
  <c r="AY138" i="1"/>
  <c r="BL145" i="1"/>
  <c r="BL138" i="1"/>
  <c r="AY145" i="1"/>
  <c r="BL142" i="1"/>
  <c r="AY142" i="1"/>
  <c r="BL135" i="1"/>
  <c r="BL140" i="1"/>
  <c r="AY152" i="1"/>
  <c r="AY147" i="1"/>
  <c r="AY141" i="1"/>
  <c r="AY144" i="1"/>
  <c r="BL144" i="1"/>
  <c r="AY134" i="1"/>
  <c r="BL139" i="1"/>
  <c r="BL150" i="1"/>
  <c r="BL147" i="1"/>
  <c r="BL141" i="1"/>
  <c r="BL149" i="1"/>
  <c r="BL151" i="1"/>
  <c r="AY140" i="1"/>
  <c r="AY149" i="1"/>
  <c r="AY151" i="1"/>
  <c r="BL134" i="1"/>
  <c r="AY139" i="1"/>
  <c r="AY150" i="1"/>
  <c r="BL148" i="1"/>
  <c r="BL137" i="1"/>
  <c r="AY148" i="1"/>
  <c r="BL133" i="1"/>
  <c r="AY137" i="1"/>
  <c r="AY135" i="1"/>
  <c r="AY146" i="1"/>
  <c r="AY133" i="1"/>
  <c r="BL146" i="1"/>
  <c r="AY143" i="1"/>
  <c r="BL143" i="1"/>
  <c r="AY136" i="1"/>
  <c r="BI150" i="1"/>
  <c r="AS139" i="1"/>
  <c r="BN53" i="1"/>
  <c r="AY79" i="1"/>
  <c r="AY80" i="1"/>
  <c r="BL79" i="1"/>
  <c r="BL80" i="1"/>
  <c r="AY81" i="1"/>
  <c r="AY82" i="1"/>
  <c r="BL81" i="1"/>
  <c r="BL82" i="1"/>
  <c r="AY83" i="1"/>
  <c r="BL83" i="1"/>
  <c r="AY77" i="1"/>
  <c r="BL73" i="1"/>
  <c r="BL71" i="1"/>
  <c r="BL78" i="1"/>
  <c r="AY78" i="1"/>
  <c r="AY74" i="1"/>
  <c r="BL77" i="1"/>
  <c r="BL74" i="1"/>
  <c r="AY73" i="1"/>
  <c r="AY71" i="1"/>
  <c r="AY75" i="1"/>
  <c r="BL75" i="1"/>
  <c r="BL70" i="1"/>
  <c r="AY70" i="1"/>
  <c r="BL76" i="1"/>
  <c r="BI146" i="1"/>
  <c r="AV150" i="1"/>
  <c r="BI135" i="1"/>
  <c r="BL136" i="1"/>
  <c r="BC133" i="1"/>
  <c r="BB45" i="1"/>
  <c r="BO45" i="1"/>
  <c r="BB35" i="1"/>
  <c r="BO39" i="1"/>
  <c r="BO35" i="1"/>
  <c r="BB39" i="1"/>
  <c r="BO36" i="1"/>
  <c r="BO31" i="1"/>
  <c r="BB36" i="1"/>
  <c r="BO33" i="1"/>
  <c r="AR36" i="1"/>
  <c r="BE39" i="1"/>
  <c r="AR39" i="1"/>
  <c r="AR41" i="1"/>
  <c r="BE41" i="1"/>
  <c r="BE36" i="1"/>
  <c r="BE33" i="1"/>
  <c r="AR40" i="1"/>
  <c r="AR33" i="1"/>
  <c r="BE40" i="1"/>
  <c r="BE42" i="1"/>
  <c r="AZ43" i="1"/>
  <c r="BM43" i="1"/>
  <c r="BM40" i="1"/>
  <c r="AZ40" i="1"/>
  <c r="BM42" i="1"/>
  <c r="AZ33" i="1"/>
  <c r="AZ42" i="1"/>
  <c r="BM33" i="1"/>
  <c r="AZ41" i="1"/>
  <c r="BM39" i="1"/>
  <c r="BM41" i="1"/>
  <c r="BO61" i="1"/>
  <c r="AR34" i="1"/>
  <c r="BJ125" i="1"/>
  <c r="BB70" i="1"/>
  <c r="AS99" i="1"/>
  <c r="BC147" i="1"/>
  <c r="BP58" i="1"/>
  <c r="BO37" i="1"/>
  <c r="BP133" i="1"/>
  <c r="BH125" i="1"/>
  <c r="BH126" i="1"/>
  <c r="AU111" i="1"/>
  <c r="BH128" i="1"/>
  <c r="AU126" i="1"/>
  <c r="AU128" i="1"/>
  <c r="AU114" i="1"/>
  <c r="BH111" i="1"/>
  <c r="AU125" i="1"/>
  <c r="BH114" i="1"/>
  <c r="AU123" i="1"/>
  <c r="AU116" i="1"/>
  <c r="BH123" i="1"/>
  <c r="BH116" i="1"/>
  <c r="AT74" i="1"/>
  <c r="BG74" i="1"/>
  <c r="BG79" i="1"/>
  <c r="BG70" i="1"/>
  <c r="AT79" i="1"/>
  <c r="AT70" i="1"/>
  <c r="AT72" i="1"/>
  <c r="BG72" i="1"/>
  <c r="AT82" i="1"/>
  <c r="BG82" i="1"/>
  <c r="AT71" i="1"/>
  <c r="BG71" i="1"/>
  <c r="BH33" i="1"/>
  <c r="AU33" i="1"/>
  <c r="BH34" i="1"/>
  <c r="AU40" i="1"/>
  <c r="AU38" i="1"/>
  <c r="AU34" i="1"/>
  <c r="BH38" i="1"/>
  <c r="BH39" i="1"/>
  <c r="AU39" i="1"/>
  <c r="BH46" i="1"/>
  <c r="BH45" i="1"/>
  <c r="AU46" i="1"/>
  <c r="AU45" i="1"/>
  <c r="BN102" i="1"/>
  <c r="BA102" i="1"/>
  <c r="BA100" i="1"/>
  <c r="BN100" i="1"/>
  <c r="BA87" i="1"/>
  <c r="BA99" i="1"/>
  <c r="BA101" i="1"/>
  <c r="BA90" i="1"/>
  <c r="BN99" i="1"/>
  <c r="BN101" i="1"/>
  <c r="BB55" i="1"/>
  <c r="BH42" i="1"/>
  <c r="AR35" i="1"/>
  <c r="BB102" i="1"/>
  <c r="AU43" i="1"/>
  <c r="BE34" i="1"/>
  <c r="BJ129" i="1"/>
  <c r="AX123" i="1"/>
  <c r="BB62" i="1"/>
  <c r="BN31" i="1"/>
  <c r="BB101" i="1"/>
  <c r="AZ31" i="1"/>
  <c r="BM32" i="1"/>
  <c r="BH112" i="1"/>
  <c r="BO70" i="1"/>
  <c r="BB71" i="1"/>
  <c r="BO122" i="1"/>
  <c r="AU41" i="1"/>
  <c r="BB37" i="1"/>
  <c r="AX110" i="1"/>
  <c r="AX77" i="1"/>
  <c r="BK77" i="1"/>
  <c r="BK70" i="1"/>
  <c r="AX70" i="1"/>
  <c r="AZ64" i="1"/>
  <c r="BM55" i="1"/>
  <c r="AZ55" i="1"/>
  <c r="BM64" i="1"/>
  <c r="AZ52" i="1"/>
  <c r="BM63" i="1"/>
  <c r="BM52" i="1"/>
  <c r="AZ63" i="1"/>
  <c r="BM56" i="1"/>
  <c r="BL62" i="1"/>
  <c r="AY62" i="1"/>
  <c r="BL66" i="1"/>
  <c r="BL63" i="1"/>
  <c r="BL56" i="1"/>
  <c r="AY54" i="1"/>
  <c r="AY66" i="1"/>
  <c r="AY63" i="1"/>
  <c r="AY56" i="1"/>
  <c r="BL54" i="1"/>
  <c r="BL55" i="1"/>
  <c r="AR100" i="1"/>
  <c r="AR88" i="1"/>
  <c r="AR93" i="1"/>
  <c r="BE96" i="1"/>
  <c r="BE100" i="1"/>
  <c r="BE101" i="1"/>
  <c r="AR101" i="1"/>
  <c r="BE88" i="1"/>
  <c r="BE93" i="1"/>
  <c r="AR96" i="1"/>
  <c r="BE90" i="1"/>
  <c r="AR103" i="1"/>
  <c r="AR90" i="1"/>
  <c r="BE103" i="1"/>
  <c r="BE91" i="1"/>
  <c r="BE87" i="1"/>
  <c r="BE95" i="1"/>
  <c r="AR91" i="1"/>
  <c r="BE92" i="1"/>
  <c r="AR92" i="1"/>
  <c r="BM57" i="1"/>
  <c r="BO55" i="1"/>
  <c r="BB75" i="1"/>
  <c r="BE35" i="1"/>
  <c r="BO102" i="1"/>
  <c r="BB96" i="1"/>
  <c r="AX117" i="1"/>
  <c r="AR97" i="1"/>
  <c r="BO140" i="1"/>
  <c r="AX74" i="1"/>
  <c r="AX78" i="1"/>
  <c r="BK123" i="1"/>
  <c r="BF110" i="1"/>
  <c r="AY91" i="1"/>
  <c r="BO54" i="1"/>
  <c r="BO62" i="1"/>
  <c r="BO101" i="1"/>
  <c r="BM31" i="1"/>
  <c r="AZ32" i="1"/>
  <c r="AX79" i="1"/>
  <c r="BB139" i="1"/>
  <c r="AX37" i="1"/>
  <c r="BB152" i="1"/>
  <c r="AU112" i="1"/>
  <c r="AW112" i="1"/>
  <c r="BO71" i="1"/>
  <c r="BA41" i="1"/>
  <c r="BF129" i="1"/>
  <c r="BH41" i="1"/>
  <c r="BK110" i="1"/>
  <c r="BP129" i="1"/>
  <c r="BC129" i="1"/>
  <c r="BP127" i="1"/>
  <c r="BC127" i="1"/>
  <c r="BP117" i="1"/>
  <c r="BC117" i="1"/>
  <c r="BC122" i="1"/>
  <c r="BP122" i="1"/>
  <c r="BP119" i="1"/>
  <c r="BC120" i="1"/>
  <c r="BP114" i="1"/>
  <c r="BC119" i="1"/>
  <c r="BP121" i="1"/>
  <c r="BC112" i="1"/>
  <c r="BC121" i="1"/>
  <c r="BP112" i="1"/>
  <c r="AR77" i="1"/>
  <c r="AR78" i="1"/>
  <c r="BE77" i="1"/>
  <c r="BE78" i="1"/>
  <c r="BJ55" i="1"/>
  <c r="AW50" i="1"/>
  <c r="BJ60" i="1"/>
  <c r="AW55" i="1"/>
  <c r="BJ50" i="1"/>
  <c r="AW60" i="1"/>
  <c r="AW53" i="1"/>
  <c r="AW61" i="1"/>
  <c r="BJ57" i="1"/>
  <c r="BJ53" i="1"/>
  <c r="AT99" i="1"/>
  <c r="BG99" i="1"/>
  <c r="BG100" i="1"/>
  <c r="BG89" i="1"/>
  <c r="BG101" i="1"/>
  <c r="AT100" i="1"/>
  <c r="AT89" i="1"/>
  <c r="AT101" i="1"/>
  <c r="BG92" i="1"/>
  <c r="BM87" i="1"/>
  <c r="BM58" i="1"/>
  <c r="BO146" i="1"/>
  <c r="BO75" i="1"/>
  <c r="AX35" i="1"/>
  <c r="BO96" i="1"/>
  <c r="AS88" i="1"/>
  <c r="BK117" i="1"/>
  <c r="AS45" i="1"/>
  <c r="BE97" i="1"/>
  <c r="BB140" i="1"/>
  <c r="BK74" i="1"/>
  <c r="AX76" i="1"/>
  <c r="BC126" i="1"/>
  <c r="BK78" i="1"/>
  <c r="AS110" i="1"/>
  <c r="BE118" i="1"/>
  <c r="BB54" i="1"/>
  <c r="BA124" i="1"/>
  <c r="AW58" i="1"/>
  <c r="BA43" i="1"/>
  <c r="AW52" i="1"/>
  <c r="BO139" i="1"/>
  <c r="BK37" i="1"/>
  <c r="BO152" i="1"/>
  <c r="AZ93" i="1"/>
  <c r="BC54" i="1"/>
  <c r="BA91" i="1"/>
  <c r="BA113" i="1"/>
  <c r="BJ112" i="1"/>
  <c r="BO133" i="1"/>
  <c r="BN41" i="1"/>
  <c r="AT91" i="1"/>
  <c r="BF91" i="1"/>
  <c r="BN110" i="1"/>
  <c r="AS129" i="1"/>
  <c r="BN93" i="1"/>
  <c r="BI103" i="1"/>
  <c r="BE73" i="1"/>
  <c r="AR80" i="1"/>
  <c r="AY35" i="1"/>
  <c r="AZ58" i="1"/>
  <c r="BF43" i="1"/>
  <c r="BN90" i="1"/>
  <c r="AY55" i="1"/>
  <c r="BK35" i="1"/>
  <c r="AX81" i="1"/>
  <c r="BA125" i="1"/>
  <c r="AX46" i="1"/>
  <c r="BF88" i="1"/>
  <c r="BA128" i="1"/>
  <c r="BK76" i="1"/>
  <c r="BB125" i="1"/>
  <c r="BA94" i="1"/>
  <c r="BB41" i="1"/>
  <c r="BJ58" i="1"/>
  <c r="BO147" i="1"/>
  <c r="BJ113" i="1"/>
  <c r="BK31" i="1"/>
  <c r="BC124" i="1"/>
  <c r="BJ118" i="1"/>
  <c r="BM93" i="1"/>
  <c r="BP54" i="1"/>
  <c r="BN91" i="1"/>
  <c r="BE72" i="1"/>
  <c r="BB133" i="1"/>
  <c r="AZ92" i="1"/>
  <c r="AS91" i="1"/>
  <c r="AT80" i="1"/>
  <c r="AX119" i="1"/>
  <c r="AX45" i="1"/>
  <c r="BA93" i="1"/>
  <c r="AX39" i="1"/>
  <c r="BO113" i="1"/>
  <c r="AR73" i="1"/>
  <c r="AV83" i="1"/>
  <c r="BI83" i="1"/>
  <c r="BI82" i="1"/>
  <c r="BI70" i="1"/>
  <c r="AV74" i="1"/>
  <c r="AV70" i="1"/>
  <c r="AU81" i="1"/>
  <c r="BH81" i="1"/>
  <c r="AU83" i="1"/>
  <c r="AU80" i="1"/>
  <c r="BH83" i="1"/>
  <c r="BH80" i="1"/>
  <c r="BH82" i="1"/>
  <c r="AX51" i="1"/>
  <c r="BK51" i="1"/>
  <c r="AX59" i="1"/>
  <c r="BK59" i="1"/>
  <c r="AX66" i="1"/>
  <c r="BK56" i="1"/>
  <c r="AX64" i="1"/>
  <c r="AX60" i="1"/>
  <c r="BK66" i="1"/>
  <c r="AX56" i="1"/>
  <c r="AX52" i="1"/>
  <c r="BK52" i="1"/>
  <c r="BK64" i="1"/>
  <c r="BK60" i="1"/>
  <c r="AX65" i="1"/>
  <c r="BK55" i="1"/>
  <c r="BK50" i="1"/>
  <c r="AX55" i="1"/>
  <c r="AX50" i="1"/>
  <c r="AU95" i="1"/>
  <c r="BH89" i="1"/>
  <c r="BH95" i="1"/>
  <c r="AU89" i="1"/>
  <c r="BH90" i="1"/>
  <c r="BH94" i="1"/>
  <c r="AU90" i="1"/>
  <c r="BH91" i="1"/>
  <c r="AU93" i="1"/>
  <c r="AU91" i="1"/>
  <c r="BH93" i="1"/>
  <c r="BH87" i="1"/>
  <c r="BE80" i="1"/>
  <c r="BL35" i="1"/>
  <c r="AR120" i="1"/>
  <c r="BB100" i="1"/>
  <c r="AS43" i="1"/>
  <c r="AY97" i="1"/>
  <c r="BL51" i="1"/>
  <c r="AU99" i="1"/>
  <c r="BK81" i="1"/>
  <c r="AT92" i="1"/>
  <c r="BL38" i="1"/>
  <c r="BB81" i="1"/>
  <c r="BC56" i="1"/>
  <c r="BE121" i="1"/>
  <c r="BC125" i="1"/>
  <c r="BH73" i="1"/>
  <c r="AV87" i="1"/>
  <c r="BI73" i="1"/>
  <c r="AV82" i="1"/>
  <c r="BN94" i="1"/>
  <c r="BO41" i="1"/>
  <c r="BA92" i="1"/>
  <c r="BB147" i="1"/>
  <c r="AW113" i="1"/>
  <c r="AZ44" i="1"/>
  <c r="AT77" i="1"/>
  <c r="AX31" i="1"/>
  <c r="BP124" i="1"/>
  <c r="AW118" i="1"/>
  <c r="BH72" i="1"/>
  <c r="AS93" i="1"/>
  <c r="AR72" i="1"/>
  <c r="BB149" i="1"/>
  <c r="BB90" i="1"/>
  <c r="BG80" i="1"/>
  <c r="BK119" i="1"/>
  <c r="BK45" i="1"/>
  <c r="BI78" i="1"/>
  <c r="BB78" i="1"/>
  <c r="BK39" i="1"/>
  <c r="BE31" i="1"/>
  <c r="AZ126" i="1"/>
  <c r="BM127" i="1"/>
  <c r="AZ127" i="1"/>
  <c r="AZ129" i="1"/>
  <c r="BM126" i="1"/>
  <c r="BM129" i="1"/>
  <c r="BM113" i="1"/>
  <c r="AZ113" i="1"/>
  <c r="AZ111" i="1"/>
  <c r="BM115" i="1"/>
  <c r="AZ121" i="1"/>
  <c r="BM125" i="1"/>
  <c r="AZ118" i="1"/>
  <c r="BM124" i="1"/>
  <c r="AZ115" i="1"/>
  <c r="BM121" i="1"/>
  <c r="AZ125" i="1"/>
  <c r="BM118" i="1"/>
  <c r="AZ124" i="1"/>
  <c r="AW46" i="1"/>
  <c r="BJ46" i="1"/>
  <c r="AW35" i="1"/>
  <c r="BJ35" i="1"/>
  <c r="BJ43" i="1"/>
  <c r="BJ38" i="1"/>
  <c r="AW43" i="1"/>
  <c r="AW38" i="1"/>
  <c r="AW32" i="1"/>
  <c r="AW45" i="1"/>
  <c r="BJ32" i="1"/>
  <c r="BJ45" i="1"/>
  <c r="BJ42" i="1"/>
  <c r="AW34" i="1"/>
  <c r="BJ41" i="1"/>
  <c r="BJ40" i="1"/>
  <c r="AW42" i="1"/>
  <c r="BJ34" i="1"/>
  <c r="AW41" i="1"/>
  <c r="AZ145" i="1"/>
  <c r="BM145" i="1"/>
  <c r="AZ150" i="1"/>
  <c r="AZ138" i="1"/>
  <c r="BM138" i="1"/>
  <c r="BM150" i="1"/>
  <c r="BM142" i="1"/>
  <c r="BM143" i="1"/>
  <c r="BM144" i="1"/>
  <c r="AZ136" i="1"/>
  <c r="BM134" i="1"/>
  <c r="AZ143" i="1"/>
  <c r="AZ144" i="1"/>
  <c r="BJ97" i="1"/>
  <c r="AW97" i="1"/>
  <c r="AW99" i="1"/>
  <c r="AW102" i="1"/>
  <c r="AW88" i="1"/>
  <c r="BJ99" i="1"/>
  <c r="BJ102" i="1"/>
  <c r="AW95" i="1"/>
  <c r="BJ91" i="1"/>
  <c r="BJ90" i="1"/>
  <c r="BJ87" i="1"/>
  <c r="AW91" i="1"/>
  <c r="AW90" i="1"/>
  <c r="AV43" i="1"/>
  <c r="AV35" i="1"/>
  <c r="BB32" i="1"/>
  <c r="BE120" i="1"/>
  <c r="BO100" i="1"/>
  <c r="BB38" i="1"/>
  <c r="BL97" i="1"/>
  <c r="AV81" i="1"/>
  <c r="AY51" i="1"/>
  <c r="BH99" i="1"/>
  <c r="AV71" i="1"/>
  <c r="BB94" i="1"/>
  <c r="AV33" i="1"/>
  <c r="BB89" i="1"/>
  <c r="AY38" i="1"/>
  <c r="BI34" i="1"/>
  <c r="BM119" i="1"/>
  <c r="AS100" i="1"/>
  <c r="AW39" i="1"/>
  <c r="BP56" i="1"/>
  <c r="BK33" i="1"/>
  <c r="AR81" i="1"/>
  <c r="BP125" i="1"/>
  <c r="AV77" i="1"/>
  <c r="AU115" i="1"/>
  <c r="AS98" i="1"/>
  <c r="BC116" i="1"/>
  <c r="AR43" i="1"/>
  <c r="BN92" i="1"/>
  <c r="BK113" i="1"/>
  <c r="AZ152" i="1"/>
  <c r="BM44" i="1"/>
  <c r="BG77" i="1"/>
  <c r="BE125" i="1"/>
  <c r="AY44" i="1"/>
  <c r="AY99" i="1"/>
  <c r="AW59" i="1"/>
  <c r="AU150" i="1"/>
  <c r="BM146" i="1"/>
  <c r="AW64" i="1"/>
  <c r="BO149" i="1"/>
  <c r="BB44" i="1"/>
  <c r="AY92" i="1"/>
  <c r="AU36" i="1"/>
  <c r="AT75" i="1"/>
  <c r="AY43" i="1"/>
  <c r="BA150" i="1"/>
  <c r="BO78" i="1"/>
  <c r="AW103" i="1"/>
  <c r="AU96" i="1"/>
  <c r="BB64" i="1"/>
  <c r="AR31" i="1"/>
  <c r="BC138" i="1"/>
  <c r="BP145" i="1"/>
  <c r="BC145" i="1"/>
  <c r="BP152" i="1"/>
  <c r="BP146" i="1"/>
  <c r="BC152" i="1"/>
  <c r="BC146" i="1"/>
  <c r="BP151" i="1"/>
  <c r="BC151" i="1"/>
  <c r="BP138" i="1"/>
  <c r="BP136" i="1"/>
  <c r="BP140" i="1"/>
  <c r="BP143" i="1"/>
  <c r="BC136" i="1"/>
  <c r="BC140" i="1"/>
  <c r="BC143" i="1"/>
  <c r="BP150" i="1"/>
  <c r="BC139" i="1"/>
  <c r="BC150" i="1"/>
  <c r="BP139" i="1"/>
  <c r="BF92" i="1"/>
  <c r="AS103" i="1"/>
  <c r="BF103" i="1"/>
  <c r="AS92" i="1"/>
  <c r="AS96" i="1"/>
  <c r="BF95" i="1"/>
  <c r="BF97" i="1"/>
  <c r="AS101" i="1"/>
  <c r="AS97" i="1"/>
  <c r="BF101" i="1"/>
  <c r="AW127" i="1"/>
  <c r="BJ127" i="1"/>
  <c r="BJ123" i="1"/>
  <c r="AW121" i="1"/>
  <c r="AW123" i="1"/>
  <c r="BJ122" i="1"/>
  <c r="BJ121" i="1"/>
  <c r="BB98" i="1"/>
  <c r="BO98" i="1"/>
  <c r="BB93" i="1"/>
  <c r="BB87" i="1"/>
  <c r="BO93" i="1"/>
  <c r="BO87" i="1"/>
  <c r="BB88" i="1"/>
  <c r="BO88" i="1"/>
  <c r="BB92" i="1"/>
  <c r="BO92" i="1"/>
  <c r="AS95" i="1"/>
  <c r="BE44" i="1"/>
  <c r="BE32" i="1"/>
  <c r="BB31" i="1"/>
  <c r="BB57" i="1"/>
  <c r="BB46" i="1"/>
  <c r="BB40" i="1"/>
  <c r="BO127" i="1"/>
  <c r="BB127" i="1"/>
  <c r="BB129" i="1"/>
  <c r="BO129" i="1"/>
  <c r="BO117" i="1"/>
  <c r="BO119" i="1"/>
  <c r="BB117" i="1"/>
  <c r="BB119" i="1"/>
  <c r="BO125" i="1"/>
  <c r="BO112" i="1"/>
  <c r="BO118" i="1"/>
  <c r="BB112" i="1"/>
  <c r="BB118" i="1"/>
  <c r="BN33" i="1"/>
  <c r="BA33" i="1"/>
  <c r="BA37" i="1"/>
  <c r="BH37" i="1"/>
  <c r="BH127" i="1"/>
  <c r="BE45" i="1"/>
  <c r="BC60" i="1"/>
  <c r="BM38" i="1"/>
  <c r="BN44" i="1"/>
  <c r="AT81" i="1"/>
  <c r="BN96" i="1"/>
  <c r="BO99" i="1"/>
  <c r="BN42" i="1"/>
  <c r="BO40" i="1"/>
  <c r="BN36" i="1"/>
  <c r="AX118" i="1"/>
  <c r="BK116" i="1"/>
  <c r="BL87" i="1"/>
  <c r="BL102" i="1"/>
  <c r="AY100" i="1"/>
  <c r="AY87" i="1"/>
  <c r="AY102" i="1"/>
  <c r="AU31" i="1"/>
  <c r="BL53" i="1"/>
  <c r="BE46" i="1"/>
  <c r="AW126" i="1"/>
  <c r="BJ120" i="1"/>
  <c r="BB123" i="1"/>
  <c r="BC137" i="1"/>
  <c r="AX73" i="1"/>
  <c r="BO114" i="1"/>
  <c r="BE122" i="1"/>
  <c r="BE126" i="1"/>
  <c r="BE127" i="1"/>
  <c r="BE128" i="1"/>
  <c r="AR127" i="1"/>
  <c r="AR128" i="1"/>
  <c r="AR126" i="1"/>
  <c r="AR122" i="1"/>
  <c r="BE112" i="1"/>
  <c r="AR115" i="1"/>
  <c r="AR112" i="1"/>
  <c r="BE115" i="1"/>
  <c r="AR117" i="1"/>
  <c r="BE117" i="1"/>
  <c r="AR121" i="1"/>
  <c r="AR110" i="1"/>
  <c r="BH31" i="1"/>
  <c r="BA116" i="1"/>
  <c r="AX125" i="1"/>
  <c r="AX80" i="1"/>
  <c r="BJ126" i="1"/>
  <c r="AW120" i="1"/>
  <c r="BO123" i="1"/>
  <c r="AR70" i="1"/>
  <c r="BH110" i="1"/>
  <c r="BC110" i="1"/>
  <c r="BA95" i="1"/>
  <c r="BH35" i="1"/>
  <c r="BN32" i="1"/>
  <c r="AY96" i="1"/>
  <c r="AW111" i="1"/>
  <c r="BP128" i="1"/>
  <c r="BE116" i="1"/>
  <c r="AT76" i="1"/>
  <c r="AX36" i="1"/>
  <c r="AU32" i="1"/>
  <c r="BO150" i="1"/>
  <c r="AS37" i="1"/>
  <c r="BB76" i="1"/>
  <c r="AZ56" i="1"/>
  <c r="BN37" i="1"/>
  <c r="BL45" i="1"/>
  <c r="BB116" i="1"/>
  <c r="BP110" i="1"/>
  <c r="BO34" i="1"/>
  <c r="BO42" i="1"/>
  <c r="BJ114" i="1"/>
  <c r="BK32" i="1"/>
  <c r="AS90" i="1"/>
  <c r="BB43" i="1"/>
  <c r="BO74" i="1"/>
  <c r="BC62" i="1"/>
  <c r="BH32" i="1"/>
  <c r="BO128" i="1"/>
  <c r="AR102" i="1"/>
  <c r="BO111" i="1"/>
  <c r="BA38" i="1"/>
  <c r="AZ39" i="1"/>
  <c r="AR75" i="1"/>
  <c r="BG95" i="1"/>
  <c r="BG93" i="1"/>
  <c r="BL61" i="1"/>
  <c r="AX63" i="1"/>
  <c r="BH44" i="1"/>
  <c r="AU82" i="1"/>
  <c r="BH92" i="1"/>
  <c r="AW114" i="1"/>
  <c r="BK43" i="1"/>
  <c r="BL46" i="1"/>
  <c r="BF90" i="1"/>
  <c r="AU102" i="1"/>
  <c r="BO43" i="1"/>
  <c r="BA46" i="1"/>
  <c r="BC134" i="1"/>
  <c r="BP62" i="1"/>
  <c r="AR114" i="1"/>
  <c r="BP148" i="1"/>
  <c r="AY94" i="1"/>
  <c r="BA45" i="1"/>
  <c r="BB97" i="1"/>
  <c r="BE102" i="1"/>
  <c r="AU97" i="1"/>
  <c r="BB111" i="1"/>
  <c r="AV44" i="1"/>
  <c r="BN38" i="1"/>
  <c r="AZ37" i="1"/>
  <c r="BH137" i="1"/>
  <c r="AX57" i="1"/>
  <c r="AU140" i="1"/>
  <c r="BF89" i="1"/>
  <c r="AT83" i="1"/>
  <c r="BE75" i="1"/>
  <c r="AU94" i="1"/>
  <c r="BN152" i="1"/>
  <c r="AY60" i="1"/>
  <c r="BB53" i="1"/>
  <c r="AS42" i="1"/>
  <c r="AT93" i="1"/>
  <c r="AY61" i="1"/>
  <c r="BK63" i="1"/>
  <c r="BB103" i="1"/>
  <c r="AX71" i="1"/>
  <c r="BH118" i="1"/>
  <c r="AX148" i="1"/>
  <c r="BN149" i="1"/>
  <c r="AT90" i="1"/>
  <c r="AX82" i="1"/>
  <c r="BM137" i="1"/>
  <c r="AY46" i="1"/>
  <c r="BA143" i="1"/>
  <c r="BL88" i="1"/>
  <c r="BM54" i="1"/>
  <c r="AX139" i="1"/>
  <c r="BB110" i="1"/>
  <c r="BG102" i="1"/>
  <c r="BF102" i="1"/>
  <c r="BB63" i="1"/>
  <c r="BC57" i="1"/>
  <c r="AS113" i="1"/>
  <c r="BE114" i="1"/>
  <c r="BN35" i="1"/>
  <c r="BC61" i="1"/>
  <c r="BM53" i="1"/>
  <c r="AX42" i="1"/>
  <c r="BK42" i="1"/>
  <c r="BK44" i="1"/>
  <c r="BK38" i="1"/>
  <c r="AX34" i="1"/>
  <c r="AX44" i="1"/>
  <c r="BK34" i="1"/>
  <c r="BK46" i="1"/>
  <c r="BK36" i="1"/>
  <c r="AX33" i="1"/>
  <c r="AZ34" i="1"/>
  <c r="BO64" i="1"/>
  <c r="AZ89" i="1"/>
  <c r="BM89" i="1"/>
  <c r="BM99" i="1"/>
  <c r="AZ98" i="1"/>
  <c r="AZ87" i="1"/>
  <c r="AZ99" i="1"/>
  <c r="BM98" i="1"/>
  <c r="AZ95" i="1"/>
  <c r="BM95" i="1"/>
  <c r="BM100" i="1"/>
  <c r="AZ90" i="1"/>
  <c r="AZ88" i="1"/>
  <c r="BM88" i="1"/>
  <c r="AR46" i="1"/>
  <c r="BB77" i="1"/>
  <c r="BF96" i="1"/>
  <c r="AZ45" i="1"/>
  <c r="BO57" i="1"/>
  <c r="BO46" i="1"/>
  <c r="BH122" i="1"/>
  <c r="BF125" i="1"/>
  <c r="BF126" i="1"/>
  <c r="AS128" i="1"/>
  <c r="BF128" i="1"/>
  <c r="AS126" i="1"/>
  <c r="AS125" i="1"/>
  <c r="BF116" i="1"/>
  <c r="BF120" i="1"/>
  <c r="AS116" i="1"/>
  <c r="AS120" i="1"/>
  <c r="BF115" i="1"/>
  <c r="AS115" i="1"/>
  <c r="BF118" i="1"/>
  <c r="BF114" i="1"/>
  <c r="AS121" i="1"/>
  <c r="AS118" i="1"/>
  <c r="AS114" i="1"/>
  <c r="AZ35" i="1"/>
  <c r="AZ38" i="1"/>
  <c r="BK72" i="1"/>
  <c r="AU35" i="1"/>
  <c r="AU119" i="1"/>
  <c r="AR94" i="1"/>
  <c r="BL96" i="1"/>
  <c r="BI91" i="1"/>
  <c r="AV91" i="1"/>
  <c r="BI95" i="1"/>
  <c r="AV95" i="1"/>
  <c r="BI102" i="1"/>
  <c r="BI94" i="1"/>
  <c r="BI99" i="1"/>
  <c r="AV90" i="1"/>
  <c r="BI89" i="1"/>
  <c r="BI98" i="1"/>
  <c r="BI90" i="1"/>
  <c r="AV89" i="1"/>
  <c r="AV98" i="1"/>
  <c r="AZ102" i="1"/>
  <c r="BF37" i="1"/>
  <c r="BE38" i="1"/>
  <c r="BB34" i="1"/>
  <c r="BB42" i="1"/>
  <c r="BJ115" i="1"/>
  <c r="BN97" i="1"/>
  <c r="BM102" i="1"/>
  <c r="AR124" i="1"/>
  <c r="AT95" i="1"/>
  <c r="BE70" i="1"/>
  <c r="AV102" i="1"/>
  <c r="AW115" i="1"/>
  <c r="BN88" i="1"/>
  <c r="BN46" i="1"/>
  <c r="BP134" i="1"/>
  <c r="AW117" i="1"/>
  <c r="BP135" i="1"/>
  <c r="BN103" i="1"/>
  <c r="BO80" i="1"/>
  <c r="BN119" i="1"/>
  <c r="AW51" i="1"/>
  <c r="BE124" i="1"/>
  <c r="BO116" i="1"/>
  <c r="AU118" i="1"/>
  <c r="BB74" i="1"/>
  <c r="BJ117" i="1"/>
  <c r="AZ53" i="1"/>
  <c r="BL103" i="1"/>
  <c r="BI74" i="1"/>
  <c r="AU139" i="1"/>
  <c r="BH145" i="1"/>
  <c r="AU145" i="1"/>
  <c r="AU138" i="1"/>
  <c r="AU149" i="1"/>
  <c r="BH139" i="1"/>
  <c r="BH149" i="1"/>
  <c r="BH138" i="1"/>
  <c r="BH146" i="1"/>
  <c r="BH133" i="1"/>
  <c r="AU136" i="1"/>
  <c r="AU146" i="1"/>
  <c r="AU133" i="1"/>
  <c r="BH136" i="1"/>
  <c r="BH152" i="1"/>
  <c r="BH142" i="1"/>
  <c r="AU142" i="1"/>
  <c r="BB115" i="1"/>
  <c r="BP51" i="1"/>
  <c r="AV93" i="1"/>
  <c r="BJ94" i="1"/>
  <c r="AT62" i="1"/>
  <c r="BN45" i="1"/>
  <c r="BO97" i="1"/>
  <c r="BO126" i="1"/>
  <c r="AS87" i="1"/>
  <c r="BF112" i="1"/>
  <c r="BI72" i="1"/>
  <c r="BM37" i="1"/>
  <c r="BB95" i="1"/>
  <c r="BK57" i="1"/>
  <c r="AX54" i="1"/>
  <c r="AS89" i="1"/>
  <c r="BG83" i="1"/>
  <c r="AU100" i="1"/>
  <c r="BC111" i="1"/>
  <c r="BA152" i="1"/>
  <c r="AU120" i="1"/>
  <c r="BM111" i="1"/>
  <c r="AW65" i="1"/>
  <c r="AZ59" i="1"/>
  <c r="BO103" i="1"/>
  <c r="BK71" i="1"/>
  <c r="AS94" i="1"/>
  <c r="BK148" i="1"/>
  <c r="AY93" i="1"/>
  <c r="AU144" i="1"/>
  <c r="BC118" i="1"/>
  <c r="BG90" i="1"/>
  <c r="BK82" i="1"/>
  <c r="AZ36" i="1"/>
  <c r="BA40" i="1"/>
  <c r="AU134" i="1"/>
  <c r="AY88" i="1"/>
  <c r="BO110" i="1"/>
  <c r="AT102" i="1"/>
  <c r="AS102" i="1"/>
  <c r="BF113" i="1"/>
  <c r="AX41" i="1"/>
  <c r="AU129" i="1"/>
  <c r="AU98" i="1"/>
  <c r="BE99" i="1"/>
  <c r="BB120" i="1"/>
  <c r="BB60" i="1"/>
  <c r="BO60" i="1"/>
  <c r="BO65" i="1"/>
  <c r="BB65" i="1"/>
  <c r="BO53" i="1"/>
  <c r="BO52" i="1"/>
  <c r="BB52" i="1"/>
  <c r="BF100" i="1"/>
  <c r="BF98" i="1"/>
  <c r="BO44" i="1"/>
  <c r="BP144" i="1"/>
  <c r="BO72" i="1"/>
  <c r="BB72" i="1"/>
  <c r="BO79" i="1"/>
  <c r="BB79" i="1"/>
  <c r="BO76" i="1"/>
  <c r="BO81" i="1"/>
  <c r="BO77" i="1"/>
  <c r="BP52" i="1"/>
  <c r="BC52" i="1"/>
  <c r="BP55" i="1"/>
  <c r="BC65" i="1"/>
  <c r="BC55" i="1"/>
  <c r="BP65" i="1"/>
  <c r="BC53" i="1"/>
  <c r="BP50" i="1"/>
  <c r="BM34" i="1"/>
  <c r="BC144" i="1"/>
  <c r="BK129" i="1"/>
  <c r="AX126" i="1"/>
  <c r="AX129" i="1"/>
  <c r="BK112" i="1"/>
  <c r="BK120" i="1"/>
  <c r="BK126" i="1"/>
  <c r="AX112" i="1"/>
  <c r="AX120" i="1"/>
  <c r="AX127" i="1"/>
  <c r="AX128" i="1"/>
  <c r="BK127" i="1"/>
  <c r="BK128" i="1"/>
  <c r="AX115" i="1"/>
  <c r="BK122" i="1"/>
  <c r="BK115" i="1"/>
  <c r="AX122" i="1"/>
  <c r="AX114" i="1"/>
  <c r="BK114" i="1"/>
  <c r="BN89" i="1"/>
  <c r="BC141" i="1"/>
  <c r="BH119" i="1"/>
  <c r="BN34" i="1"/>
  <c r="BB114" i="1"/>
  <c r="BB138" i="1"/>
  <c r="BB143" i="1"/>
  <c r="BO138" i="1"/>
  <c r="BO143" i="1"/>
  <c r="BO142" i="1"/>
  <c r="BO148" i="1"/>
  <c r="BO145" i="1"/>
  <c r="BB142" i="1"/>
  <c r="BB148" i="1"/>
  <c r="BB145" i="1"/>
  <c r="BB136" i="1"/>
  <c r="BO134" i="1"/>
  <c r="BO151" i="1"/>
  <c r="BO136" i="1"/>
  <c r="BB134" i="1"/>
  <c r="BB151" i="1"/>
  <c r="BB150" i="1"/>
  <c r="BB135" i="1"/>
  <c r="BO144" i="1"/>
  <c r="BO135" i="1"/>
  <c r="BB144" i="1"/>
  <c r="AS34" i="1"/>
  <c r="BF31" i="1"/>
  <c r="AS31" i="1"/>
  <c r="BF34" i="1"/>
  <c r="BF39" i="1"/>
  <c r="AS33" i="1"/>
  <c r="BF35" i="1"/>
  <c r="AS41" i="1"/>
  <c r="AS39" i="1"/>
  <c r="BF33" i="1"/>
  <c r="AS35" i="1"/>
  <c r="BF41" i="1"/>
  <c r="BF36" i="1"/>
  <c r="BF38" i="1"/>
  <c r="AS36" i="1"/>
  <c r="BF46" i="1"/>
  <c r="AX38" i="1"/>
  <c r="AU127" i="1"/>
  <c r="BK80" i="1"/>
  <c r="AR45" i="1"/>
  <c r="BL98" i="1"/>
  <c r="BP60" i="1"/>
  <c r="AZ60" i="1"/>
  <c r="AR42" i="1"/>
  <c r="AR38" i="1"/>
  <c r="BG81" i="1"/>
  <c r="BM45" i="1"/>
  <c r="BB99" i="1"/>
  <c r="BP141" i="1"/>
  <c r="BL64" i="1"/>
  <c r="BA32" i="1"/>
  <c r="AZ103" i="1"/>
  <c r="BJ111" i="1"/>
  <c r="BB51" i="1"/>
  <c r="BK118" i="1"/>
  <c r="BG76" i="1"/>
  <c r="BA129" i="1"/>
  <c r="BN127" i="1"/>
  <c r="BA127" i="1"/>
  <c r="BN129" i="1"/>
  <c r="BN122" i="1"/>
  <c r="BA126" i="1"/>
  <c r="BA121" i="1"/>
  <c r="BA122" i="1"/>
  <c r="BN126" i="1"/>
  <c r="BN121" i="1"/>
  <c r="BA118" i="1"/>
  <c r="BN112" i="1"/>
  <c r="BN124" i="1"/>
  <c r="BN128" i="1"/>
  <c r="BN125" i="1"/>
  <c r="BA120" i="1"/>
  <c r="BN118" i="1"/>
  <c r="BA112" i="1"/>
  <c r="BA117" i="1"/>
  <c r="BN114" i="1"/>
  <c r="BN117" i="1"/>
  <c r="BA114" i="1"/>
  <c r="BL39" i="1"/>
  <c r="BL36" i="1"/>
  <c r="AY39" i="1"/>
  <c r="AY36" i="1"/>
  <c r="AY41" i="1"/>
  <c r="BL41" i="1"/>
  <c r="BL31" i="1"/>
  <c r="AY31" i="1"/>
  <c r="AY32" i="1"/>
  <c r="BL37" i="1"/>
  <c r="BL32" i="1"/>
  <c r="AY37" i="1"/>
  <c r="BM35" i="1"/>
  <c r="BA97" i="1"/>
  <c r="AY98" i="1"/>
  <c r="BP137" i="1"/>
  <c r="AX32" i="1"/>
  <c r="AY64" i="1"/>
  <c r="BE94" i="1"/>
  <c r="BK73" i="1"/>
  <c r="BM103" i="1"/>
  <c r="BO51" i="1"/>
  <c r="BC135" i="1"/>
  <c r="BA103" i="1"/>
  <c r="BB80" i="1"/>
  <c r="BA119" i="1"/>
  <c r="BJ51" i="1"/>
  <c r="AU110" i="1"/>
  <c r="AU44" i="1"/>
  <c r="BN95" i="1"/>
  <c r="BC128" i="1"/>
  <c r="BC148" i="1"/>
  <c r="AY103" i="1"/>
  <c r="BH97" i="1"/>
  <c r="BL60" i="1"/>
  <c r="BA88" i="1"/>
  <c r="AZ54" i="1"/>
  <c r="AS123" i="1"/>
  <c r="BA35" i="1"/>
  <c r="BP61" i="1"/>
  <c r="BB128" i="1"/>
  <c r="BI32" i="1"/>
  <c r="AV32" i="1"/>
  <c r="BI37" i="1"/>
  <c r="AV37" i="1"/>
  <c r="AV45" i="1"/>
  <c r="BI45" i="1"/>
  <c r="BI36" i="1"/>
  <c r="AV36" i="1"/>
  <c r="BG50" i="1"/>
  <c r="AT50" i="1"/>
  <c r="BG51" i="1"/>
  <c r="AT66" i="1"/>
  <c r="BG61" i="1"/>
  <c r="BG55" i="1"/>
  <c r="AT58" i="1"/>
  <c r="AT65" i="1"/>
  <c r="AT51" i="1"/>
  <c r="BG66" i="1"/>
  <c r="AT61" i="1"/>
  <c r="BG65" i="1"/>
  <c r="AT57" i="1"/>
  <c r="BG64" i="1"/>
  <c r="BL94" i="1"/>
  <c r="BN138" i="1"/>
  <c r="BN133" i="1"/>
  <c r="BA138" i="1"/>
  <c r="BA133" i="1"/>
  <c r="BA145" i="1"/>
  <c r="BN145" i="1"/>
  <c r="BN151" i="1"/>
  <c r="BN142" i="1"/>
  <c r="BK140" i="1"/>
  <c r="AX140" i="1"/>
  <c r="AX142" i="1"/>
  <c r="BK142" i="1"/>
  <c r="BK145" i="1"/>
  <c r="BK138" i="1"/>
  <c r="BK136" i="1"/>
  <c r="AX145" i="1"/>
  <c r="AX138" i="1"/>
  <c r="AR53" i="1"/>
  <c r="BE57" i="1"/>
  <c r="AR58" i="1"/>
  <c r="BE53" i="1"/>
  <c r="AR63" i="1"/>
  <c r="BE63" i="1"/>
  <c r="AR56" i="1"/>
  <c r="BE56" i="1"/>
  <c r="BE58" i="1"/>
  <c r="AR57" i="1"/>
  <c r="BE65" i="1"/>
  <c r="AR65" i="1"/>
  <c r="BE54" i="1"/>
  <c r="BE60" i="1"/>
  <c r="BE55" i="1"/>
  <c r="AR54" i="1"/>
  <c r="AR60" i="1"/>
  <c r="AR55" i="1"/>
  <c r="BE59" i="1"/>
  <c r="BE66" i="1"/>
  <c r="AR52" i="1"/>
  <c r="BE61" i="1"/>
  <c r="AR66" i="1"/>
  <c r="BE52" i="1"/>
  <c r="BA141" i="1"/>
  <c r="BO115" i="1"/>
  <c r="BB56" i="1"/>
  <c r="BC51" i="1"/>
  <c r="BI93" i="1"/>
  <c r="BG62" i="1"/>
  <c r="BA39" i="1"/>
  <c r="BB126" i="1"/>
  <c r="AZ61" i="1"/>
  <c r="BF87" i="1"/>
  <c r="AS112" i="1"/>
  <c r="AR95" i="1"/>
  <c r="AV72" i="1"/>
  <c r="BO95" i="1"/>
  <c r="BB58" i="1"/>
  <c r="AR87" i="1"/>
  <c r="BK54" i="1"/>
  <c r="BB91" i="1"/>
  <c r="BH100" i="1"/>
  <c r="BP111" i="1"/>
  <c r="BH120" i="1"/>
  <c r="BF40" i="1"/>
  <c r="BJ65" i="1"/>
  <c r="BM59" i="1"/>
  <c r="BP66" i="1"/>
  <c r="AU101" i="1"/>
  <c r="BF94" i="1"/>
  <c r="BL93" i="1"/>
  <c r="BH144" i="1"/>
  <c r="BP118" i="1"/>
  <c r="AZ133" i="1"/>
  <c r="BL90" i="1"/>
  <c r="AX121" i="1"/>
  <c r="AY101" i="1"/>
  <c r="AS117" i="1"/>
  <c r="BM36" i="1"/>
  <c r="BN148" i="1"/>
  <c r="BN40" i="1"/>
  <c r="BK137" i="1"/>
  <c r="BK141" i="1"/>
  <c r="BO82" i="1"/>
  <c r="AX61" i="1"/>
  <c r="AY52" i="1"/>
  <c r="AW119" i="1"/>
  <c r="BC59" i="1"/>
  <c r="AZ139" i="1"/>
  <c r="AZ62" i="1"/>
  <c r="BK41" i="1"/>
  <c r="BH129" i="1"/>
  <c r="BH98" i="1"/>
  <c r="BB124" i="1"/>
  <c r="AR99" i="1"/>
  <c r="AT63" i="1"/>
  <c r="BO120" i="1"/>
  <c r="AR137" i="1"/>
  <c r="BE137" i="1"/>
  <c r="AR138" i="1"/>
  <c r="AR139" i="1"/>
  <c r="BE138" i="1"/>
  <c r="BE143" i="1"/>
  <c r="AR143" i="1"/>
  <c r="BE139" i="1"/>
  <c r="BJ75" i="1"/>
  <c r="AW75" i="1"/>
  <c r="BA73" i="1"/>
  <c r="BN73" i="1"/>
  <c r="BN76" i="1"/>
  <c r="BA76" i="1"/>
  <c r="BC32" i="1"/>
  <c r="BE146" i="1"/>
  <c r="BJ79" i="1"/>
  <c r="BC98" i="1"/>
  <c r="AY112" i="1"/>
  <c r="BA75" i="1"/>
  <c r="BI53" i="1"/>
  <c r="AY120" i="1"/>
  <c r="BP79" i="1"/>
  <c r="BL111" i="1"/>
  <c r="BP89" i="1"/>
  <c r="BG113" i="1"/>
  <c r="BJ148" i="1"/>
  <c r="BI129" i="1"/>
  <c r="BK100" i="1"/>
  <c r="BI58" i="1"/>
  <c r="AR134" i="1"/>
  <c r="BK92" i="1"/>
  <c r="BP46" i="1"/>
  <c r="BH59" i="1"/>
  <c r="AR147" i="1"/>
  <c r="BK98" i="1"/>
  <c r="BE152" i="1"/>
  <c r="BH56" i="1"/>
  <c r="BA82" i="1"/>
  <c r="BP80" i="1"/>
  <c r="AW137" i="1"/>
  <c r="BG116" i="1"/>
  <c r="BH62" i="1"/>
  <c r="BG119" i="1"/>
  <c r="AT44" i="1"/>
  <c r="BG44" i="1"/>
  <c r="BG38" i="1"/>
  <c r="AT38" i="1"/>
  <c r="BP78" i="1"/>
  <c r="BC78" i="1"/>
  <c r="AV115" i="1"/>
  <c r="BI115" i="1"/>
  <c r="BI125" i="1"/>
  <c r="BI128" i="1"/>
  <c r="BI126" i="1"/>
  <c r="AV124" i="1"/>
  <c r="AV128" i="1"/>
  <c r="BI124" i="1"/>
  <c r="AV126" i="1"/>
  <c r="AV113" i="1"/>
  <c r="BI113" i="1"/>
  <c r="AV125" i="1"/>
  <c r="BI66" i="1"/>
  <c r="BI61" i="1"/>
  <c r="AV66" i="1"/>
  <c r="AV61" i="1"/>
  <c r="AT124" i="1"/>
  <c r="BC94" i="1"/>
  <c r="AT122" i="1"/>
  <c r="AW78" i="1"/>
  <c r="AT35" i="1"/>
  <c r="BA79" i="1"/>
  <c r="AV127" i="1"/>
  <c r="BN77" i="1"/>
  <c r="AV110" i="1"/>
  <c r="BI50" i="1"/>
  <c r="BA83" i="1"/>
  <c r="AU61" i="1"/>
  <c r="AV117" i="1"/>
  <c r="BI60" i="1"/>
  <c r="BA72" i="1"/>
  <c r="BC35" i="1"/>
  <c r="BG127" i="1"/>
  <c r="AT127" i="1"/>
  <c r="AT128" i="1"/>
  <c r="BG128" i="1"/>
  <c r="BG125" i="1"/>
  <c r="AT125" i="1"/>
  <c r="BG126" i="1"/>
  <c r="AT126" i="1"/>
  <c r="AX90" i="1"/>
  <c r="BK90" i="1"/>
  <c r="AX87" i="1"/>
  <c r="BK87" i="1"/>
  <c r="BP41" i="1"/>
  <c r="BJ140" i="1"/>
  <c r="AW140" i="1"/>
  <c r="AY126" i="1"/>
  <c r="BL127" i="1"/>
  <c r="AY127" i="1"/>
  <c r="AY128" i="1"/>
  <c r="BL116" i="1"/>
  <c r="BL129" i="1"/>
  <c r="AY110" i="1"/>
  <c r="BL128" i="1"/>
  <c r="AY116" i="1"/>
  <c r="BL110" i="1"/>
  <c r="AY129" i="1"/>
  <c r="BL126" i="1"/>
  <c r="AU54" i="1"/>
  <c r="BH54" i="1"/>
  <c r="BJ134" i="1"/>
  <c r="BG124" i="1"/>
  <c r="BG122" i="1"/>
  <c r="BJ78" i="1"/>
  <c r="BG35" i="1"/>
  <c r="BN79" i="1"/>
  <c r="BI127" i="1"/>
  <c r="BA77" i="1"/>
  <c r="BI110" i="1"/>
  <c r="AV50" i="1"/>
  <c r="AY117" i="1"/>
  <c r="BN83" i="1"/>
  <c r="BH61" i="1"/>
  <c r="BI117" i="1"/>
  <c r="BH51" i="1"/>
  <c r="AV60" i="1"/>
  <c r="BN72" i="1"/>
  <c r="BG117" i="1"/>
  <c r="BN104" i="1" l="1"/>
  <c r="BI47" i="1"/>
  <c r="BC84" i="1"/>
  <c r="AT47" i="1"/>
  <c r="BP84" i="1"/>
  <c r="BJ84" i="1"/>
  <c r="BN84" i="1"/>
  <c r="BE153" i="1"/>
  <c r="AW84" i="1"/>
  <c r="BC67" i="1"/>
  <c r="BE67" i="1"/>
  <c r="BN67" i="1"/>
  <c r="BG130" i="1"/>
  <c r="AT130" i="1"/>
  <c r="BA153" i="1"/>
  <c r="AZ67" i="1"/>
  <c r="BE84" i="1"/>
  <c r="AR153" i="1"/>
  <c r="BM130" i="1"/>
  <c r="AT104" i="1"/>
  <c r="BM67" i="1"/>
  <c r="BH67" i="1"/>
  <c r="AS47" i="1"/>
  <c r="AV47" i="1"/>
  <c r="BP104" i="1"/>
  <c r="AW104" i="1"/>
  <c r="BG84" i="1"/>
  <c r="BG104" i="1"/>
  <c r="BO67" i="1"/>
  <c r="BB67" i="1"/>
  <c r="AY67" i="1"/>
  <c r="AX153" i="1"/>
  <c r="BG153" i="1"/>
  <c r="BA84" i="1"/>
  <c r="AR67" i="1"/>
  <c r="BK153" i="1"/>
  <c r="AU153" i="1"/>
  <c r="BJ47" i="1"/>
  <c r="BJ130" i="1"/>
  <c r="AU67" i="1"/>
  <c r="BC104" i="1"/>
  <c r="BM153" i="1"/>
  <c r="AZ130" i="1"/>
  <c r="BH84" i="1"/>
  <c r="BA130" i="1"/>
  <c r="AW153" i="1"/>
  <c r="AZ153" i="1"/>
  <c r="AW47" i="1"/>
  <c r="AU104" i="1"/>
  <c r="BG47" i="1"/>
  <c r="BP47" i="1"/>
  <c r="BC47" i="1"/>
  <c r="BL67" i="1"/>
  <c r="BA47" i="1"/>
  <c r="BI104" i="1"/>
  <c r="BE130" i="1"/>
  <c r="AU84" i="1"/>
  <c r="BF67" i="1"/>
  <c r="AX104" i="1"/>
  <c r="BJ153" i="1"/>
  <c r="AW130" i="1"/>
  <c r="BO153" i="1"/>
  <c r="BN47" i="1"/>
  <c r="BI67" i="1"/>
  <c r="BP130" i="1"/>
  <c r="BC130" i="1"/>
  <c r="BL104" i="1"/>
  <c r="AX67" i="1"/>
  <c r="AV130" i="1"/>
  <c r="BF104" i="1"/>
  <c r="BH130" i="1"/>
  <c r="AX47" i="1"/>
  <c r="BK104" i="1"/>
  <c r="AZ104" i="1"/>
  <c r="AR84" i="1"/>
  <c r="BK67" i="1"/>
  <c r="AS84" i="1"/>
  <c r="BM47" i="1"/>
  <c r="BB84" i="1"/>
  <c r="BO130" i="1"/>
  <c r="BJ67" i="1"/>
  <c r="AX84" i="1"/>
  <c r="BO104" i="1"/>
  <c r="BJ104" i="1"/>
  <c r="BK84" i="1"/>
  <c r="AS153" i="1"/>
  <c r="AT67" i="1"/>
  <c r="AV84" i="1"/>
  <c r="BP153" i="1"/>
  <c r="BF47" i="1"/>
  <c r="BB104" i="1"/>
  <c r="BE47" i="1"/>
  <c r="AW67" i="1"/>
  <c r="BK47" i="1"/>
  <c r="AX130" i="1"/>
  <c r="BP67" i="1"/>
  <c r="BH47" i="1"/>
  <c r="AR130" i="1"/>
  <c r="AR47" i="1"/>
  <c r="AV153" i="1"/>
  <c r="BB153" i="1"/>
  <c r="AV104" i="1"/>
  <c r="AS104" i="1"/>
  <c r="BN130" i="1"/>
  <c r="BL47" i="1"/>
  <c r="BA104" i="1"/>
  <c r="BO47" i="1"/>
  <c r="AZ84" i="1"/>
  <c r="AY104" i="1"/>
  <c r="AT84" i="1"/>
  <c r="BA67" i="1"/>
  <c r="BG67" i="1"/>
  <c r="BH153" i="1"/>
  <c r="BK130" i="1"/>
  <c r="BL153" i="1"/>
  <c r="AU130" i="1"/>
  <c r="BL84" i="1"/>
  <c r="BO84" i="1"/>
  <c r="AR104" i="1"/>
  <c r="AU47" i="1"/>
  <c r="BB47" i="1"/>
  <c r="BM84" i="1"/>
  <c r="BF84" i="1"/>
  <c r="AS67" i="1"/>
  <c r="BH104" i="1"/>
  <c r="BI84" i="1"/>
  <c r="BE104" i="1"/>
  <c r="BF153" i="1"/>
  <c r="BL130" i="1"/>
  <c r="BB130" i="1"/>
  <c r="BM104" i="1"/>
  <c r="BF130" i="1"/>
  <c r="AY153" i="1"/>
  <c r="BN153" i="1"/>
  <c r="AY84" i="1"/>
  <c r="AY130" i="1"/>
  <c r="AY47" i="1"/>
  <c r="AS130" i="1"/>
  <c r="AT153" i="1"/>
  <c r="AV67" i="1"/>
  <c r="BI130" i="1"/>
  <c r="BC153" i="1"/>
  <c r="AZ47" i="1"/>
  <c r="BI153" i="1"/>
</calcChain>
</file>

<file path=xl/sharedStrings.xml><?xml version="1.0" encoding="utf-8"?>
<sst xmlns="http://schemas.openxmlformats.org/spreadsheetml/2006/main" count="742" uniqueCount="309">
  <si>
    <t>NAME</t>
  </si>
  <si>
    <t>ALTNAME</t>
  </si>
  <si>
    <t>CLASS</t>
  </si>
  <si>
    <t>SAMPLE</t>
  </si>
  <si>
    <t>IS</t>
  </si>
  <si>
    <t>chemsc</t>
  </si>
  <si>
    <t>C</t>
  </si>
  <si>
    <t>db</t>
  </si>
  <si>
    <t>tb</t>
  </si>
  <si>
    <t>FA160Y</t>
  </si>
  <si>
    <t>FA160Y13C9</t>
  </si>
  <si>
    <t>FA170Y</t>
  </si>
  <si>
    <t>MASS</t>
  </si>
  <si>
    <t>ERROR</t>
  </si>
  <si>
    <t>ISpmol</t>
  </si>
  <si>
    <t>INT73:H1_01.mzML</t>
  </si>
  <si>
    <t>INT73:H1_02.mzML</t>
  </si>
  <si>
    <t>INT73:H1_03.mzML</t>
  </si>
  <si>
    <t>INT75:H1_01.mzML</t>
  </si>
  <si>
    <t>INT75:H1_02.mzML</t>
  </si>
  <si>
    <t>INT75:H1_03.mzML</t>
  </si>
  <si>
    <t>INT76:H1_01.mzML</t>
  </si>
  <si>
    <t>INT76:H1_02.mzML</t>
  </si>
  <si>
    <t>INT76:H1_03.mzML</t>
  </si>
  <si>
    <t>INT77:H1_01.mzML</t>
  </si>
  <si>
    <t>INT77:H1_02.mzML</t>
  </si>
  <si>
    <t>INT77:H1_03.mzML</t>
  </si>
  <si>
    <t>###</t>
  </si>
  <si>
    <t>a16a16Y2DAG32</t>
  </si>
  <si>
    <t>DG 32:0;Y2</t>
  </si>
  <si>
    <t>dlDG 32:4</t>
  </si>
  <si>
    <t>DAGY2</t>
  </si>
  <si>
    <t xml:space="preserve">H90 C51 D8 O5 N8 </t>
  </si>
  <si>
    <t>1.70 ppm</t>
  </si>
  <si>
    <t>a16a17Y2DAG33</t>
  </si>
  <si>
    <t>DG 33:0;Y2</t>
  </si>
  <si>
    <t>dlDG 33:4</t>
  </si>
  <si>
    <t xml:space="preserve">H92 C52 D8 O5 N8 </t>
  </si>
  <si>
    <t>1.80 ppm</t>
  </si>
  <si>
    <t>a16i9a16i9Y2DAG32</t>
  </si>
  <si>
    <t xml:space="preserve">C33 D8 H90 Ci18 O5 N8 </t>
  </si>
  <si>
    <t>2.04 ppm</t>
  </si>
  <si>
    <t>a16i9a17Y2DAG33</t>
  </si>
  <si>
    <t>dlDG 42:4</t>
  </si>
  <si>
    <t xml:space="preserve">C43 D8 H92 Ci9 O5 N8 </t>
  </si>
  <si>
    <t>1.99 ppm</t>
  </si>
  <si>
    <t>a17a17Y2DAG34</t>
  </si>
  <si>
    <t>DG 34:0;Y2</t>
  </si>
  <si>
    <t>dlDG 34:4</t>
  </si>
  <si>
    <t xml:space="preserve">H94 C53 D8 O5 N8 </t>
  </si>
  <si>
    <t>2.31 ppm</t>
  </si>
  <si>
    <t>DAGY2IS</t>
  </si>
  <si>
    <t>DG-IS 38:2;Y2</t>
  </si>
  <si>
    <t>dlDG 38:6</t>
  </si>
  <si>
    <t xml:space="preserve">C54 D8 H98 Ci3 O5 N8 </t>
  </si>
  <si>
    <t>0.90 ppm</t>
  </si>
  <si>
    <t>TG 48:2;Y2</t>
  </si>
  <si>
    <t>dlTG 48:6</t>
  </si>
  <si>
    <t>TAGY2</t>
  </si>
  <si>
    <t xml:space="preserve">H116 C67 D8 O6 N8 </t>
  </si>
  <si>
    <t>1.22 ppm</t>
  </si>
  <si>
    <t>TG 48:1;Y2</t>
  </si>
  <si>
    <t>dlTG 48:5</t>
  </si>
  <si>
    <t xml:space="preserve">H118 C67 D8 O6 N8 </t>
  </si>
  <si>
    <t>0.35 ppm</t>
  </si>
  <si>
    <t>TG 48:0;Y2</t>
  </si>
  <si>
    <t>dlTG 48:4</t>
  </si>
  <si>
    <t xml:space="preserve">H120 C67 D8 O6 N8 </t>
  </si>
  <si>
    <t>0.69 ppm</t>
  </si>
  <si>
    <t>TG 50:1;Y2</t>
  </si>
  <si>
    <t>dlTG 50:5</t>
  </si>
  <si>
    <t xml:space="preserve">H122 C69 D8 O6 N8 </t>
  </si>
  <si>
    <t>-1.41 ppm</t>
  </si>
  <si>
    <t>TG 50:0;Y2</t>
  </si>
  <si>
    <t>dlTG 50:4</t>
  </si>
  <si>
    <t xml:space="preserve">H124 C69 D8 O6 N8 </t>
  </si>
  <si>
    <t>-1.18 ppm</t>
  </si>
  <si>
    <t>TG 52:2;Y2</t>
  </si>
  <si>
    <t>dlTG 52:6</t>
  </si>
  <si>
    <t xml:space="preserve">H124 C71 D8 O6 N8 </t>
  </si>
  <si>
    <t>-0.16 ppm</t>
  </si>
  <si>
    <t>TG 52:1;Y2</t>
  </si>
  <si>
    <t>dlTG 52:5</t>
  </si>
  <si>
    <t xml:space="preserve">H126 C71 D8 O6 N8 </t>
  </si>
  <si>
    <t>-1.89 ppm</t>
  </si>
  <si>
    <t>TG 54:4;Y2</t>
  </si>
  <si>
    <t>dlTG 54:8</t>
  </si>
  <si>
    <t xml:space="preserve">H124 C73 D8 O6 N8 </t>
  </si>
  <si>
    <t>0.33 ppm</t>
  </si>
  <si>
    <t>TG 54:1;Y2</t>
  </si>
  <si>
    <t>dlTG 54:5</t>
  </si>
  <si>
    <t xml:space="preserve">H130 C73 D8 O6 N8 </t>
  </si>
  <si>
    <t>0.65 ppm</t>
  </si>
  <si>
    <t>TG 56:6;Y2</t>
  </si>
  <si>
    <t>dlTG 56:10</t>
  </si>
  <si>
    <t xml:space="preserve">H124 C75 D8 O6 N8 </t>
  </si>
  <si>
    <t>-0.42 ppm</t>
  </si>
  <si>
    <t>TG 56:5;Y2</t>
  </si>
  <si>
    <t>dlTG 56:9</t>
  </si>
  <si>
    <t xml:space="preserve">H126 C75 D8 O6 N8 </t>
  </si>
  <si>
    <t>-0.68 ppm</t>
  </si>
  <si>
    <t>TG 56:4;Y2</t>
  </si>
  <si>
    <t>dlTG 56:8</t>
  </si>
  <si>
    <t xml:space="preserve">H128 C75 D8 O6 N8 </t>
  </si>
  <si>
    <t>-0.24 ppm</t>
  </si>
  <si>
    <t xml:space="preserve">C58 D8 H116 Ci9 O6 N8 </t>
  </si>
  <si>
    <t>1.34 ppm</t>
  </si>
  <si>
    <t xml:space="preserve">C58 D8 H120 Ci9 O6 N8 </t>
  </si>
  <si>
    <t>1.50 ppm</t>
  </si>
  <si>
    <t xml:space="preserve">C60 D8 H122 Ci9 O6 N8 </t>
  </si>
  <si>
    <t>0.21 ppm</t>
  </si>
  <si>
    <t xml:space="preserve">C62 D8 H124 Ci9 O6 N8 </t>
  </si>
  <si>
    <t>-0.72 ppm</t>
  </si>
  <si>
    <t>TG 54:6;Y2</t>
  </si>
  <si>
    <t>dlTG 54:10</t>
  </si>
  <si>
    <t xml:space="preserve">C64 D8 H120 Ci9 O6 N8 </t>
  </si>
  <si>
    <t>0.49 ppm</t>
  </si>
  <si>
    <t>TG 54:5;Y2</t>
  </si>
  <si>
    <t>dlTG 54:9</t>
  </si>
  <si>
    <t xml:space="preserve">C64 D8 H122 Ci9 O6 N8 </t>
  </si>
  <si>
    <t>0.48 ppm</t>
  </si>
  <si>
    <t xml:space="preserve">C64 D8 H124 Ci9 O6 N8 </t>
  </si>
  <si>
    <t>-1.08 ppm</t>
  </si>
  <si>
    <t xml:space="preserve">C66 D8 H124 Ci9 O6 N8 </t>
  </si>
  <si>
    <t>0.63 ppm</t>
  </si>
  <si>
    <t>TG 45:1;Y2</t>
  </si>
  <si>
    <t>dlTG 45:5</t>
  </si>
  <si>
    <t xml:space="preserve">H112 C64 D8 O6 N8 </t>
  </si>
  <si>
    <t>-0.01 ppm</t>
  </si>
  <si>
    <t>TG 45:0;Y2</t>
  </si>
  <si>
    <t>dlTG 45:4</t>
  </si>
  <si>
    <t xml:space="preserve">H114 C64 D8 O6 N8 </t>
  </si>
  <si>
    <t>1.15 ppm</t>
  </si>
  <si>
    <t>TG 47:1;Y2</t>
  </si>
  <si>
    <t>dlTG 47:5</t>
  </si>
  <si>
    <t xml:space="preserve">H116 C66 D8 O6 N8 </t>
  </si>
  <si>
    <t>0.82 ppm</t>
  </si>
  <si>
    <t>TG 47:0;Y2</t>
  </si>
  <si>
    <t>dlTG 47:4</t>
  </si>
  <si>
    <t xml:space="preserve">H118 C66 D8 O6 N8 </t>
  </si>
  <si>
    <t>1.55 ppm</t>
  </si>
  <si>
    <t>TG 49:2;Y2</t>
  </si>
  <si>
    <t>dlTG 49:6</t>
  </si>
  <si>
    <t xml:space="preserve">H118 C68 D8 O6 N8 </t>
  </si>
  <si>
    <t>1.26 ppm</t>
  </si>
  <si>
    <t>TG 49:1;Y2</t>
  </si>
  <si>
    <t>dlTG 49:5</t>
  </si>
  <si>
    <t xml:space="preserve">H120 C68 D8 O6 N8 </t>
  </si>
  <si>
    <t>1.13 ppm</t>
  </si>
  <si>
    <t>TG 49:0;Y2</t>
  </si>
  <si>
    <t>dlTG 49:4</t>
  </si>
  <si>
    <t xml:space="preserve">H122 C68 D8 O6 N8 </t>
  </si>
  <si>
    <t>0.25 ppm</t>
  </si>
  <si>
    <t>TG 51:2;Y2</t>
  </si>
  <si>
    <t>dlTG 51:6</t>
  </si>
  <si>
    <t xml:space="preserve">H122 C70 D8 O6 N8 </t>
  </si>
  <si>
    <t>0.40 ppm</t>
  </si>
  <si>
    <t>TG 51:1;Y2</t>
  </si>
  <si>
    <t>dlTG 51:5</t>
  </si>
  <si>
    <t xml:space="preserve">C49 D8 H118 Ci18 O6 N8 </t>
  </si>
  <si>
    <t>0.07 ppm</t>
  </si>
  <si>
    <t xml:space="preserve">C49 D8 H120 Ci18 O6 N8 </t>
  </si>
  <si>
    <t>0.75 ppm</t>
  </si>
  <si>
    <t xml:space="preserve">C51 D8 H122 Ci18 O6 N8 </t>
  </si>
  <si>
    <t>-0.80 ppm</t>
  </si>
  <si>
    <t>TG 52:4;Y2</t>
  </si>
  <si>
    <t>dlTG 52:8</t>
  </si>
  <si>
    <t xml:space="preserve">C53 D8 H120 Ci18 O6 N8 </t>
  </si>
  <si>
    <t>0.18 ppm</t>
  </si>
  <si>
    <t>TG 52:3;Y2</t>
  </si>
  <si>
    <t>dlTG 52:7</t>
  </si>
  <si>
    <t xml:space="preserve">C53 D8 H122 Ci18 O6 N8 </t>
  </si>
  <si>
    <t>-0.51 ppm</t>
  </si>
  <si>
    <t xml:space="preserve">C53 D8 H124 Ci18 O6 N8 </t>
  </si>
  <si>
    <t>-0.02 ppm</t>
  </si>
  <si>
    <t xml:space="preserve">C53 D8 H126 Ci18 O6 N8 </t>
  </si>
  <si>
    <t>0.91 ppm</t>
  </si>
  <si>
    <t xml:space="preserve">C55 D8 H120 Ci18 O6 N8 </t>
  </si>
  <si>
    <t>-0.37 ppm</t>
  </si>
  <si>
    <t xml:space="preserve">C55 D8 H124 Ci18 O6 N8 </t>
  </si>
  <si>
    <t>0.23 ppm</t>
  </si>
  <si>
    <t>TG 54:2;Y2</t>
  </si>
  <si>
    <t>dlTG 54:6</t>
  </si>
  <si>
    <t xml:space="preserve">C55 D8 H128 Ci18 O6 N8 </t>
  </si>
  <si>
    <t>0.36 ppm</t>
  </si>
  <si>
    <t xml:space="preserve">C55 D8 H130 Ci18 O6 N8 </t>
  </si>
  <si>
    <t>0.84 ppm</t>
  </si>
  <si>
    <t xml:space="preserve">C57 D8 H124 Ci18 O6 N8 </t>
  </si>
  <si>
    <t>-0.30 ppm</t>
  </si>
  <si>
    <t xml:space="preserve">C57 D8 H126 Ci18 O6 N8 </t>
  </si>
  <si>
    <t>-0.06 ppm</t>
  </si>
  <si>
    <t xml:space="preserve">C57 D8 H118 Ci9 O6 N8 </t>
  </si>
  <si>
    <t>1.30 ppm</t>
  </si>
  <si>
    <t xml:space="preserve">C59 D8 H122 Ci9 O6 N8 </t>
  </si>
  <si>
    <t>1.17 ppm</t>
  </si>
  <si>
    <t xml:space="preserve">C61 D8 H124 Ci9 O6 N8 </t>
  </si>
  <si>
    <t>0.37 ppm</t>
  </si>
  <si>
    <t>TG 53:5;Y2</t>
  </si>
  <si>
    <t>dlTG 53:9</t>
  </si>
  <si>
    <t xml:space="preserve">C63 D8 H120 Ci9 O6 N8 </t>
  </si>
  <si>
    <t>-0.14 ppm</t>
  </si>
  <si>
    <t>TG 53:4;Y2</t>
  </si>
  <si>
    <t>dlTG 53:8</t>
  </si>
  <si>
    <t xml:space="preserve">C63 D8 H122 Ci9 O6 N8 </t>
  </si>
  <si>
    <t>0.20 ppm</t>
  </si>
  <si>
    <t>TG 53:3;Y2</t>
  </si>
  <si>
    <t>dlTG 53:7</t>
  </si>
  <si>
    <t xml:space="preserve">C63 D8 H124 Ci9 O6 N8 </t>
  </si>
  <si>
    <t>-0.04 ppm</t>
  </si>
  <si>
    <t>TG 53:2;Y2</t>
  </si>
  <si>
    <t>dlTG 53:6</t>
  </si>
  <si>
    <t xml:space="preserve">C63 D8 H126 Ci9 O6 N8 </t>
  </si>
  <si>
    <t>0.60 ppm</t>
  </si>
  <si>
    <t>TG 53:1;Y2</t>
  </si>
  <si>
    <t>dlTG 53:5</t>
  </si>
  <si>
    <t xml:space="preserve">C63 D8 H128 Ci9 O6 N8 </t>
  </si>
  <si>
    <t>0.86 ppm</t>
  </si>
  <si>
    <t>TG 55:6;Y2</t>
  </si>
  <si>
    <t>dlTG 55:10</t>
  </si>
  <si>
    <t xml:space="preserve">C65 D8 H122 Ci9 O6 N8 </t>
  </si>
  <si>
    <t>0.34 ppm</t>
  </si>
  <si>
    <t>TG 55:5;Y2</t>
  </si>
  <si>
    <t>dlTG 55:9</t>
  </si>
  <si>
    <t xml:space="preserve">C65 D8 H124 Ci9 O6 N8 </t>
  </si>
  <si>
    <t>0.16 ppm</t>
  </si>
  <si>
    <t>TG 55:4;Y2</t>
  </si>
  <si>
    <t>dlTG 55:8</t>
  </si>
  <si>
    <t xml:space="preserve">C65 D8 H126 Ci9 O6 N8 </t>
  </si>
  <si>
    <t>0.38 ppm</t>
  </si>
  <si>
    <t>TG 46:0;Y2</t>
  </si>
  <si>
    <t>dlTG 46:4</t>
  </si>
  <si>
    <t xml:space="preserve">H116 C65 D8 O6 N8 </t>
  </si>
  <si>
    <t>1.72 ppm</t>
  </si>
  <si>
    <t>TG 56:7;Y2</t>
  </si>
  <si>
    <t>dlTG 56:11</t>
  </si>
  <si>
    <t xml:space="preserve">H122 C75 D8 O6 N8 </t>
  </si>
  <si>
    <t>0.44 ppm</t>
  </si>
  <si>
    <t>TAGISY2</t>
  </si>
  <si>
    <t>TAG-IS 49:1;Y2</t>
  </si>
  <si>
    <t>dlTAG-IS 49:5</t>
  </si>
  <si>
    <t xml:space="preserve">H112 C68 D16 O6 N8 </t>
  </si>
  <si>
    <t>0.01 ppm</t>
  </si>
  <si>
    <t>a16i9a17Y2TAG</t>
  </si>
  <si>
    <t>a16i9a16i9Y2TAG</t>
  </si>
  <si>
    <t>a16a17Y2TAG</t>
  </si>
  <si>
    <t>a16a16i9Y2TAG</t>
  </si>
  <si>
    <t>17_17Y2TAG Even</t>
  </si>
  <si>
    <t>16_16Y2TAG Even</t>
  </si>
  <si>
    <t xml:space="preserve">C62 D8 H126 Ci9 O6 N8 </t>
  </si>
  <si>
    <t>TG 50:2;Y2</t>
  </si>
  <si>
    <t>dlTG 50:6</t>
  </si>
  <si>
    <t xml:space="preserve">C60 D8 H120 Ci9 O6 N8 </t>
  </si>
  <si>
    <t xml:space="preserve">C59 D8 H118 Ci9 O6 N8 </t>
  </si>
  <si>
    <t xml:space="preserve">C59 D8 H120 Ci9 O6 N8 </t>
  </si>
  <si>
    <t>0.59 ppm</t>
  </si>
  <si>
    <t>TG 51:3;Y2</t>
  </si>
  <si>
    <t>dlTG 51:7</t>
  </si>
  <si>
    <t xml:space="preserve">C61 D8 H120 Ci9 O6 N8 </t>
  </si>
  <si>
    <t>0.67 ppm</t>
  </si>
  <si>
    <t xml:space="preserve">C61 D8 H122 Ci9 O6 N8 </t>
  </si>
  <si>
    <t xml:space="preserve">H120 C70 D8 O6 N8 </t>
  </si>
  <si>
    <t xml:space="preserve">H120 C72 D8 O6 N8 </t>
  </si>
  <si>
    <t xml:space="preserve">H122 C72 D8 O6 N8 </t>
  </si>
  <si>
    <t xml:space="preserve">H124 C72 D8 O6 N8 </t>
  </si>
  <si>
    <t xml:space="preserve">H126 C72 D8 O6 N8 </t>
  </si>
  <si>
    <t>-0.35 ppm</t>
  </si>
  <si>
    <t xml:space="preserve">H128 C72 D8 O6 N8 </t>
  </si>
  <si>
    <t>-0.05 ppm</t>
  </si>
  <si>
    <t>TG 55:7;Y2</t>
  </si>
  <si>
    <t>dlTG 55:11</t>
  </si>
  <si>
    <t xml:space="preserve">H120 C74 D8 O6 N8 </t>
  </si>
  <si>
    <t>-0.40 ppm</t>
  </si>
  <si>
    <t xml:space="preserve">H122 C74 D8 O6 N8 </t>
  </si>
  <si>
    <t>0.53 ppm</t>
  </si>
  <si>
    <t xml:space="preserve">H124 C74 D8 O6 N8 </t>
  </si>
  <si>
    <t>-0.49 ppm</t>
  </si>
  <si>
    <t xml:space="preserve">C51 D8 H120 Ci18 O6 N8 </t>
  </si>
  <si>
    <t>-0.10 ppm</t>
  </si>
  <si>
    <t>TG 55:2;Y2</t>
  </si>
  <si>
    <t>dlTG 55:6</t>
  </si>
  <si>
    <t xml:space="preserve">C65 D8 H130 Ci9 O6 N8 </t>
  </si>
  <si>
    <t>-1.53 ppm</t>
  </si>
  <si>
    <t>TG 55:1;Y2</t>
  </si>
  <si>
    <t>dlTG 55:5</t>
  </si>
  <si>
    <t xml:space="preserve">C65 D8 H132 Ci9 O6 N8 </t>
  </si>
  <si>
    <t>TG 52:5;Y2</t>
  </si>
  <si>
    <t>dlTG 52:9</t>
  </si>
  <si>
    <t xml:space="preserve">C62 D8 H118 Ci9 O6 N8 </t>
  </si>
  <si>
    <t xml:space="preserve">C62 D8 H120 Ci9 O6 N8 </t>
  </si>
  <si>
    <t>0.32 ppm</t>
  </si>
  <si>
    <t xml:space="preserve">C62 D8 H122 Ci9 O6 N8 </t>
  </si>
  <si>
    <t xml:space="preserve">C64 D8 H128 Ci9 O6 N8 </t>
  </si>
  <si>
    <t>-0.78 ppm</t>
  </si>
  <si>
    <t xml:space="preserve">C64 D8 H130 Ci9 O6 N8 </t>
  </si>
  <si>
    <t xml:space="preserve">C58 D8 H118 Ci9 O6 N8 </t>
  </si>
  <si>
    <t>0.00 ppm</t>
  </si>
  <si>
    <t xml:space="preserve">H120 C69 D8 O6 N8 </t>
  </si>
  <si>
    <t xml:space="preserve">H122 C71 D8 O6 N8 </t>
  </si>
  <si>
    <t>0.22 ppm</t>
  </si>
  <si>
    <t xml:space="preserve">H120 C73 D8 O6 N8 </t>
  </si>
  <si>
    <t>0.10 ppm</t>
  </si>
  <si>
    <t xml:space="preserve">H122 C73 D8 O6 N8 </t>
  </si>
  <si>
    <t>-0.03 ppm</t>
  </si>
  <si>
    <t xml:space="preserve">H128 C73 D8 O6 N8 </t>
  </si>
  <si>
    <t>0.27 ppm</t>
  </si>
  <si>
    <t>raw intensities</t>
  </si>
  <si>
    <t>pmol</t>
  </si>
  <si>
    <t>weighted average number of double bonds</t>
  </si>
  <si>
    <t>weighted average number of C-atoms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</si>
</sst>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Fill="1"/>
    <xf numFmtId="0" fontId="0" fillId="33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0" borderId="0" xfId="0" applyNumberFormat="1" applyFill="1"/>
    <xf numFmtId="0" fontId="16" fillId="0" borderId="0" xfId="0" applyFont="1"/>
    <xf numFmtId="0" fontId="16" fillId="0" borderId="0" xfId="0" applyFont="1" applyFill="1"/>
    <xf numFmtId="2" fontId="16" fillId="0" borderId="0" xfId="0" applyNumberFormat="1" applyFont="1" applyFill="1"/>
    <xf numFmtId="2" fontId="16" fillId="35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57"/>
  <sheetViews>
    <sheetView tabSelected="1" topLeftCell="U102" workbookViewId="0">
      <selection activeCell="BR48" sqref="BR48"/>
    </sheetView>
  </sheetViews>
  <sheetFormatPr defaultRowHeight="15" x14ac:dyDescent="0.25"/>
  <cols>
    <col min="17" max="29" width="9.140625" style="2"/>
    <col min="31" max="42" width="9.140625" style="6"/>
    <col min="44" max="55" width="9.140625" style="6"/>
    <col min="57" max="68" width="9.140625" style="6"/>
  </cols>
  <sheetData>
    <row r="1" spans="1:68" x14ac:dyDescent="0.25">
      <c r="Q1" s="1" t="s">
        <v>305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E1" s="5" t="s">
        <v>306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R1" s="10" t="s">
        <v>307</v>
      </c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E1" s="11" t="s">
        <v>308</v>
      </c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3" spans="1:6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t="s">
        <v>12</v>
      </c>
      <c r="O3" t="s">
        <v>13</v>
      </c>
      <c r="P3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D3" t="s">
        <v>0</v>
      </c>
    </row>
    <row r="5" spans="1:68" x14ac:dyDescent="0.25">
      <c r="A5" t="s">
        <v>27</v>
      </c>
      <c r="B5" t="s">
        <v>28</v>
      </c>
      <c r="AD5" t="s">
        <v>27</v>
      </c>
    </row>
    <row r="6" spans="1:68" x14ac:dyDescent="0.25">
      <c r="A6" t="s">
        <v>29</v>
      </c>
      <c r="B6" t="s">
        <v>30</v>
      </c>
      <c r="C6" t="s">
        <v>31</v>
      </c>
      <c r="D6">
        <v>1</v>
      </c>
      <c r="E6">
        <v>0</v>
      </c>
      <c r="F6" t="s">
        <v>32</v>
      </c>
      <c r="G6">
        <v>32</v>
      </c>
      <c r="H6">
        <v>0</v>
      </c>
      <c r="I6">
        <v>2</v>
      </c>
      <c r="J6">
        <v>2</v>
      </c>
      <c r="K6">
        <v>0</v>
      </c>
      <c r="L6">
        <v>0</v>
      </c>
      <c r="M6">
        <f>J6+K6+L6</f>
        <v>2</v>
      </c>
      <c r="N6">
        <v>455.4083</v>
      </c>
      <c r="O6" t="s">
        <v>33</v>
      </c>
      <c r="P6">
        <v>15.5</v>
      </c>
      <c r="Q6" s="2">
        <v>155778.9</v>
      </c>
      <c r="R6" s="2">
        <v>222551</v>
      </c>
      <c r="S6" s="2">
        <v>224284.6</v>
      </c>
      <c r="T6" s="2">
        <v>303415.5</v>
      </c>
      <c r="U6" s="2">
        <v>262706.59999999998</v>
      </c>
      <c r="V6" s="2">
        <v>289252.7</v>
      </c>
      <c r="W6" s="2">
        <v>282079.40000000002</v>
      </c>
      <c r="X6" s="2">
        <v>183559.4</v>
      </c>
      <c r="Y6" s="2">
        <v>209937.8</v>
      </c>
      <c r="Z6" s="2">
        <v>275637.7</v>
      </c>
      <c r="AA6" s="2">
        <v>307762.40000000002</v>
      </c>
      <c r="AB6" s="2">
        <v>252499.1</v>
      </c>
      <c r="AD6" t="s">
        <v>29</v>
      </c>
      <c r="AE6" s="9">
        <f>$M6*Q6*$P6/Q$26</f>
        <v>0.66416812306354045</v>
      </c>
      <c r="AF6" s="9">
        <f>$M6*R6*$P6/R$26</f>
        <v>0.84859641967364119</v>
      </c>
      <c r="AG6" s="9">
        <f>$M6*S6*$P6/S$26</f>
        <v>0.89836432534606392</v>
      </c>
      <c r="AH6" s="9">
        <f>$M6*T6*$P6/T$26</f>
        <v>1.0213612059825163</v>
      </c>
      <c r="AI6" s="9">
        <f>$M6*U6*$P6/U$26</f>
        <v>1.0216958347266187</v>
      </c>
      <c r="AJ6" s="9">
        <f>$M6*V6*$P6/V$26</f>
        <v>1.2520904447487635</v>
      </c>
      <c r="AK6" s="9">
        <f>$M6*W6*$P6/W$26</f>
        <v>0.97663848540209119</v>
      </c>
      <c r="AL6" s="9">
        <f>$M6*X6*$P6/X$26</f>
        <v>0.84353251943703256</v>
      </c>
      <c r="AM6" s="9">
        <f>$M6*Y6*$P6/Y$26</f>
        <v>0.83589242933206642</v>
      </c>
      <c r="AN6" s="9">
        <f>$M6*Z6*$P6/Z$26</f>
        <v>0.96963196165940813</v>
      </c>
      <c r="AO6" s="9">
        <f>$M6*AA6*$P6/AA$26</f>
        <v>1.2624334178467924</v>
      </c>
      <c r="AP6" s="9">
        <f>$M6*AB6*$P6/AB$26</f>
        <v>0.9962095285493352</v>
      </c>
    </row>
    <row r="7" spans="1:68" x14ac:dyDescent="0.25">
      <c r="M7">
        <f t="shared" ref="M7:M81" si="0">J7+K7+L7</f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68" x14ac:dyDescent="0.25">
      <c r="M8">
        <f t="shared" si="0"/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68" x14ac:dyDescent="0.25">
      <c r="A9" t="s">
        <v>27</v>
      </c>
      <c r="B9" t="s">
        <v>34</v>
      </c>
      <c r="M9">
        <f t="shared" si="0"/>
        <v>0</v>
      </c>
      <c r="AD9" t="s">
        <v>27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68" x14ac:dyDescent="0.25">
      <c r="A10" t="s">
        <v>35</v>
      </c>
      <c r="B10" t="s">
        <v>36</v>
      </c>
      <c r="C10" t="s">
        <v>31</v>
      </c>
      <c r="D10">
        <v>1</v>
      </c>
      <c r="E10">
        <v>0</v>
      </c>
      <c r="F10" t="s">
        <v>37</v>
      </c>
      <c r="G10">
        <v>33</v>
      </c>
      <c r="H10">
        <v>0</v>
      </c>
      <c r="I10">
        <v>2</v>
      </c>
      <c r="J10">
        <v>1</v>
      </c>
      <c r="K10">
        <v>0</v>
      </c>
      <c r="L10">
        <v>1</v>
      </c>
      <c r="M10">
        <f t="shared" si="0"/>
        <v>2</v>
      </c>
      <c r="N10">
        <v>462.4162</v>
      </c>
      <c r="O10" t="s">
        <v>38</v>
      </c>
      <c r="P10">
        <v>15.5</v>
      </c>
      <c r="Q10" s="2">
        <v>107515.4</v>
      </c>
      <c r="R10" s="2">
        <v>159258.9</v>
      </c>
      <c r="S10" s="2">
        <v>205332.1</v>
      </c>
      <c r="T10" s="2">
        <v>197133.7</v>
      </c>
      <c r="U10" s="2">
        <v>194617.5</v>
      </c>
      <c r="V10" s="2">
        <v>196336.2</v>
      </c>
      <c r="W10" s="2">
        <v>265991.09999999998</v>
      </c>
      <c r="X10" s="2">
        <v>215472.2</v>
      </c>
      <c r="Y10" s="2">
        <v>249245.4</v>
      </c>
      <c r="Z10" s="2">
        <v>207790.6</v>
      </c>
      <c r="AA10" s="2">
        <v>287619.7</v>
      </c>
      <c r="AB10" s="2">
        <v>166443.6</v>
      </c>
      <c r="AD10" t="s">
        <v>35</v>
      </c>
      <c r="AE10" s="9">
        <f>$M10*Q10*$P10/Q$26</f>
        <v>0.45839520896877423</v>
      </c>
      <c r="AF10" s="9">
        <f t="shared" ref="AF10" si="1">$M10*R10*$P10/R$26</f>
        <v>0.60726095295533356</v>
      </c>
      <c r="AG10" s="9">
        <f t="shared" ref="AG10" si="2">$M10*S10*$P10/S$26</f>
        <v>0.8224507321875445</v>
      </c>
      <c r="AH10" s="9">
        <f t="shared" ref="AH10" si="3">$M10*T10*$P10/T$26</f>
        <v>0.66359402723920036</v>
      </c>
      <c r="AI10" s="9">
        <f t="shared" ref="AI10" si="4">$M10*U10*$P10/U$26</f>
        <v>0.75688958372156512</v>
      </c>
      <c r="AJ10" s="9">
        <f t="shared" ref="AJ10" si="5">$M10*V10*$P10/V$26</f>
        <v>0.84988205806992356</v>
      </c>
      <c r="AK10" s="9">
        <f t="shared" ref="AK10" si="6">$M10*W10*$P10/W$26</f>
        <v>0.92093625069549978</v>
      </c>
      <c r="AL10" s="9">
        <f t="shared" ref="AL10" si="7">$M10*X10*$P10/X$26</f>
        <v>0.99018523559480032</v>
      </c>
      <c r="AM10" s="9">
        <f t="shared" ref="AM10" si="8">$M10*Y10*$P10/Y$26</f>
        <v>0.99240033431731989</v>
      </c>
      <c r="AN10" s="9">
        <f t="shared" ref="AN10" si="9">$M10*Z10*$P10/Z$26</f>
        <v>0.73096099369710821</v>
      </c>
      <c r="AO10" s="9">
        <f t="shared" ref="AO10" si="10">$M10*AA10*$P10/AA$26</f>
        <v>1.1798085825658662</v>
      </c>
      <c r="AP10" s="9">
        <f t="shared" ref="AP10" si="11">$M10*AB10*$P10/AB$26</f>
        <v>0.65668630219297464</v>
      </c>
    </row>
    <row r="11" spans="1:68" x14ac:dyDescent="0.25">
      <c r="M11">
        <f t="shared" si="0"/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68" x14ac:dyDescent="0.25">
      <c r="M12">
        <f t="shared" si="0"/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68" x14ac:dyDescent="0.25">
      <c r="A13" t="s">
        <v>27</v>
      </c>
      <c r="B13" t="s">
        <v>39</v>
      </c>
      <c r="M13">
        <f t="shared" si="0"/>
        <v>0</v>
      </c>
      <c r="AD13" t="s">
        <v>27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68" x14ac:dyDescent="0.25">
      <c r="A14" t="s">
        <v>29</v>
      </c>
      <c r="B14" t="s">
        <v>30</v>
      </c>
      <c r="C14" t="s">
        <v>31</v>
      </c>
      <c r="D14">
        <v>1</v>
      </c>
      <c r="E14">
        <v>0</v>
      </c>
      <c r="F14" t="s">
        <v>40</v>
      </c>
      <c r="G14">
        <v>32</v>
      </c>
      <c r="H14">
        <v>0</v>
      </c>
      <c r="I14">
        <v>2</v>
      </c>
      <c r="J14">
        <v>0</v>
      </c>
      <c r="K14">
        <v>2</v>
      </c>
      <c r="L14">
        <v>0</v>
      </c>
      <c r="M14">
        <f t="shared" si="0"/>
        <v>2</v>
      </c>
      <c r="N14">
        <v>464.43869999999998</v>
      </c>
      <c r="O14" t="s">
        <v>41</v>
      </c>
      <c r="P14">
        <v>15.5</v>
      </c>
      <c r="Q14" s="2">
        <v>95364.7</v>
      </c>
      <c r="R14" s="2">
        <v>170898.7</v>
      </c>
      <c r="S14" s="2">
        <v>142289.9</v>
      </c>
      <c r="T14" s="2">
        <v>215739</v>
      </c>
      <c r="U14" s="2">
        <v>194581.9</v>
      </c>
      <c r="V14" s="2">
        <v>141694.1</v>
      </c>
      <c r="W14" s="2">
        <v>201592.1</v>
      </c>
      <c r="X14" s="2">
        <v>162505.1</v>
      </c>
      <c r="Y14" s="2">
        <v>182482.6</v>
      </c>
      <c r="Z14" s="2">
        <v>183881.4</v>
      </c>
      <c r="AA14" s="2">
        <v>238436.4</v>
      </c>
      <c r="AB14" s="2">
        <v>188255.4</v>
      </c>
      <c r="AD14" t="s">
        <v>29</v>
      </c>
      <c r="AE14" s="9">
        <f>$M14*Q14*$P14/Q$26</f>
        <v>0.4065903264531821</v>
      </c>
      <c r="AF14" s="9">
        <f t="shared" ref="AF14" si="12">$M14*R14*$P14/R$26</f>
        <v>0.6516440049556268</v>
      </c>
      <c r="AG14" s="9">
        <f t="shared" ref="AG14" si="13">$M14*S14*$P14/S$26</f>
        <v>0.5699373475354923</v>
      </c>
      <c r="AH14" s="9">
        <f t="shared" ref="AH14" si="14">$M14*T14*$P14/T$26</f>
        <v>0.72622343030419378</v>
      </c>
      <c r="AI14" s="9">
        <f t="shared" ref="AI14" si="15">$M14*U14*$P14/U$26</f>
        <v>0.75675113127417215</v>
      </c>
      <c r="AJ14" s="9">
        <f t="shared" ref="AJ14" si="16">$M14*V14*$P14/V$26</f>
        <v>0.61335236866337217</v>
      </c>
      <c r="AK14" s="9">
        <f t="shared" ref="AK14" si="17">$M14*W14*$P14/W$26</f>
        <v>0.69796873934440773</v>
      </c>
      <c r="AL14" s="9">
        <f t="shared" ref="AL14" si="18">$M14*X14*$P14/X$26</f>
        <v>0.74677917025424445</v>
      </c>
      <c r="AM14" s="9">
        <f t="shared" ref="AM14" si="19">$M14*Y14*$P14/Y$26</f>
        <v>0.72657627080417042</v>
      </c>
      <c r="AN14" s="9">
        <f t="shared" ref="AN14" si="20">$M14*Z14*$P14/Z$26</f>
        <v>0.64685375982559079</v>
      </c>
      <c r="AO14" s="9">
        <f t="shared" ref="AO14" si="21">$M14*AA14*$P14/AA$26</f>
        <v>0.97805995596305761</v>
      </c>
      <c r="AP14" s="9">
        <f t="shared" ref="AP14" si="22">$M14*AB14*$P14/AB$26</f>
        <v>0.74274254158080755</v>
      </c>
    </row>
    <row r="15" spans="1:68" x14ac:dyDescent="0.25">
      <c r="M15">
        <f t="shared" si="0"/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68" x14ac:dyDescent="0.25">
      <c r="M16">
        <f t="shared" si="0"/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68" x14ac:dyDescent="0.25">
      <c r="A17" t="s">
        <v>27</v>
      </c>
      <c r="B17" t="s">
        <v>42</v>
      </c>
      <c r="M17">
        <f t="shared" si="0"/>
        <v>0</v>
      </c>
      <c r="AD17" t="s">
        <v>27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68" x14ac:dyDescent="0.25">
      <c r="A18" t="s">
        <v>35</v>
      </c>
      <c r="B18" t="s">
        <v>43</v>
      </c>
      <c r="C18" t="s">
        <v>31</v>
      </c>
      <c r="D18">
        <v>1</v>
      </c>
      <c r="E18">
        <v>0</v>
      </c>
      <c r="F18" t="s">
        <v>44</v>
      </c>
      <c r="G18">
        <v>33</v>
      </c>
      <c r="H18">
        <v>0</v>
      </c>
      <c r="I18">
        <v>2</v>
      </c>
      <c r="J18">
        <v>0</v>
      </c>
      <c r="K18">
        <v>1</v>
      </c>
      <c r="L18">
        <v>1</v>
      </c>
      <c r="M18">
        <f t="shared" si="0"/>
        <v>2</v>
      </c>
      <c r="N18">
        <v>466.9314</v>
      </c>
      <c r="O18" t="s">
        <v>45</v>
      </c>
      <c r="P18">
        <v>15.5</v>
      </c>
      <c r="Q18" s="2">
        <v>175667.1</v>
      </c>
      <c r="R18" s="2">
        <v>198157.1</v>
      </c>
      <c r="S18" s="2">
        <v>235173.6</v>
      </c>
      <c r="T18" s="2">
        <v>249521.9</v>
      </c>
      <c r="U18" s="2">
        <v>297355.90000000002</v>
      </c>
      <c r="V18" s="2">
        <v>298122.2</v>
      </c>
      <c r="W18" s="2">
        <v>276718.5</v>
      </c>
      <c r="X18" s="2">
        <v>178527.3</v>
      </c>
      <c r="Y18" s="2">
        <v>248022</v>
      </c>
      <c r="Z18" s="2">
        <v>228055.1</v>
      </c>
      <c r="AA18" s="2">
        <v>280311.3</v>
      </c>
      <c r="AB18" s="2">
        <v>166703.1</v>
      </c>
      <c r="AD18" t="s">
        <v>35</v>
      </c>
      <c r="AE18" s="9">
        <f>$M18*Q18*$P18/Q$26</f>
        <v>0.74896207439528262</v>
      </c>
      <c r="AF18" s="9">
        <f t="shared" ref="AF18" si="23">$M18*R18*$P18/R$26</f>
        <v>0.75558144242403624</v>
      </c>
      <c r="AG18" s="9">
        <f t="shared" ref="AG18" si="24">$M18*S18*$P18/S$26</f>
        <v>0.9419798439268906</v>
      </c>
      <c r="AH18" s="9">
        <f t="shared" ref="AH18" si="25">$M18*T18*$P18/T$26</f>
        <v>0.83994386807216126</v>
      </c>
      <c r="AI18" s="9">
        <f t="shared" ref="AI18" si="26">$M18*U18*$P18/U$26</f>
        <v>1.1564509017336642</v>
      </c>
      <c r="AJ18" s="9">
        <f t="shared" ref="AJ18" si="27">$M18*V18*$P18/V$26</f>
        <v>1.2904839193808038</v>
      </c>
      <c r="AK18" s="9">
        <f t="shared" ref="AK18" si="28">$M18*W18*$P18/W$26</f>
        <v>0.9580775367599994</v>
      </c>
      <c r="AL18" s="9">
        <f t="shared" ref="AL18" si="29">$M18*X18*$P18/X$26</f>
        <v>0.82040790696249255</v>
      </c>
      <c r="AM18" s="9">
        <f t="shared" ref="AM18" si="30">$M18*Y18*$P18/Y$26</f>
        <v>0.98752922107308827</v>
      </c>
      <c r="AN18" s="9">
        <f t="shared" ref="AN18" si="31">$M18*Z18*$P18/Z$26</f>
        <v>0.80224698573320152</v>
      </c>
      <c r="AO18" s="9">
        <f t="shared" ref="AO18" si="32">$M18*AA18*$P18/AA$26</f>
        <v>1.1498297144812932</v>
      </c>
      <c r="AP18" s="9">
        <f t="shared" ref="AP18" si="33">$M18*AB18*$P18/AB$26</f>
        <v>0.65771013306072257</v>
      </c>
    </row>
    <row r="19" spans="1:68" x14ac:dyDescent="0.25">
      <c r="M19">
        <f t="shared" si="0"/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68" x14ac:dyDescent="0.25">
      <c r="M20">
        <f t="shared" si="0"/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68" x14ac:dyDescent="0.25">
      <c r="A21" t="s">
        <v>27</v>
      </c>
      <c r="B21" t="s">
        <v>46</v>
      </c>
      <c r="M21">
        <f t="shared" si="0"/>
        <v>0</v>
      </c>
      <c r="AD21" t="s">
        <v>27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68" x14ac:dyDescent="0.25">
      <c r="A22" t="s">
        <v>47</v>
      </c>
      <c r="B22" t="s">
        <v>48</v>
      </c>
      <c r="C22" t="s">
        <v>31</v>
      </c>
      <c r="D22">
        <v>1</v>
      </c>
      <c r="E22">
        <v>0</v>
      </c>
      <c r="F22" t="s">
        <v>49</v>
      </c>
      <c r="G22">
        <v>34</v>
      </c>
      <c r="H22">
        <v>0</v>
      </c>
      <c r="I22">
        <v>2</v>
      </c>
      <c r="J22">
        <v>0</v>
      </c>
      <c r="K22">
        <v>0</v>
      </c>
      <c r="L22">
        <v>2</v>
      </c>
      <c r="M22">
        <f t="shared" si="0"/>
        <v>2</v>
      </c>
      <c r="N22">
        <v>469.42430000000002</v>
      </c>
      <c r="O22" t="s">
        <v>50</v>
      </c>
      <c r="P22">
        <v>15.5</v>
      </c>
      <c r="Q22" s="2">
        <v>2665693.1</v>
      </c>
      <c r="R22" s="2">
        <v>3042850.3</v>
      </c>
      <c r="S22" s="2">
        <v>3523349.4</v>
      </c>
      <c r="T22" s="2">
        <v>3865487.4</v>
      </c>
      <c r="U22" s="2">
        <v>3681065.1</v>
      </c>
      <c r="V22" s="2">
        <v>3533780.1</v>
      </c>
      <c r="W22" s="2">
        <v>4278267.0999999996</v>
      </c>
      <c r="X22" s="2">
        <v>2958014.5</v>
      </c>
      <c r="Y22" s="2">
        <v>3490811.6</v>
      </c>
      <c r="Z22" s="2">
        <v>3474316.9</v>
      </c>
      <c r="AA22" s="2">
        <v>3850056</v>
      </c>
      <c r="AB22" s="2">
        <v>2864643.7</v>
      </c>
      <c r="AD22" t="s">
        <v>47</v>
      </c>
      <c r="AE22" s="9">
        <f>$M22*Q22*$P22/Q$26</f>
        <v>11.365264377206611</v>
      </c>
      <c r="AF22" s="9">
        <f t="shared" ref="AF22" si="34">$M22*R22*$P22/R$26</f>
        <v>11.60251749119467</v>
      </c>
      <c r="AG22" s="9">
        <f t="shared" ref="AG22" si="35">$M22*S22*$P22/S$26</f>
        <v>14.112656003530597</v>
      </c>
      <c r="AH22" s="9">
        <f t="shared" ref="AH22" si="36">$M22*T22*$P22/T$26</f>
        <v>13.012054007043877</v>
      </c>
      <c r="AI22" s="9">
        <f t="shared" ref="AI22" si="37">$M22*U22*$P22/U$26</f>
        <v>14.316080677179503</v>
      </c>
      <c r="AJ22" s="9">
        <f t="shared" ref="AJ22" si="38">$M22*V22*$P22/V$26</f>
        <v>15.296701801066437</v>
      </c>
      <c r="AK22" s="9">
        <f t="shared" ref="AK22" si="39">$M22*W22*$P22/W$26</f>
        <v>14.812568024072643</v>
      </c>
      <c r="AL22" s="9">
        <f t="shared" ref="AL22" si="40">$M22*X22*$P22/X$26</f>
        <v>13.593318695290323</v>
      </c>
      <c r="AM22" s="9">
        <f t="shared" ref="AM22" si="41">$M22*Y22*$P22/Y$26</f>
        <v>13.899083388815917</v>
      </c>
      <c r="AN22" s="9">
        <f t="shared" ref="AN22" si="42">$M22*Z22*$P22/Z$26</f>
        <v>12.22187208489054</v>
      </c>
      <c r="AO22" s="9">
        <f t="shared" ref="AO22" si="43">$M22*AA22*$P22/AA$26</f>
        <v>15.792830296948393</v>
      </c>
      <c r="AP22" s="9">
        <f t="shared" ref="AP22" si="44">$M22*AB22*$P22/AB$26</f>
        <v>11.30216048230993</v>
      </c>
    </row>
    <row r="23" spans="1:68" x14ac:dyDescent="0.25">
      <c r="M23">
        <f t="shared" si="0"/>
        <v>0</v>
      </c>
    </row>
    <row r="24" spans="1:68" x14ac:dyDescent="0.25">
      <c r="M24">
        <f t="shared" si="0"/>
        <v>0</v>
      </c>
    </row>
    <row r="25" spans="1:68" x14ac:dyDescent="0.25">
      <c r="A25" t="s">
        <v>27</v>
      </c>
      <c r="B25" t="s">
        <v>51</v>
      </c>
      <c r="M25">
        <f t="shared" si="0"/>
        <v>0</v>
      </c>
      <c r="AD25" t="s">
        <v>27</v>
      </c>
    </row>
    <row r="26" spans="1:68" x14ac:dyDescent="0.25">
      <c r="A26" t="s">
        <v>52</v>
      </c>
      <c r="B26" t="s">
        <v>53</v>
      </c>
      <c r="C26" t="s">
        <v>31</v>
      </c>
      <c r="D26">
        <v>0</v>
      </c>
      <c r="E26">
        <v>1</v>
      </c>
      <c r="F26" t="s">
        <v>54</v>
      </c>
      <c r="G26">
        <v>38</v>
      </c>
      <c r="H26">
        <v>2</v>
      </c>
      <c r="I26">
        <v>2</v>
      </c>
      <c r="J26">
        <v>0</v>
      </c>
      <c r="K26">
        <v>0</v>
      </c>
      <c r="L26">
        <v>0</v>
      </c>
      <c r="M26">
        <f t="shared" si="0"/>
        <v>0</v>
      </c>
      <c r="N26">
        <v>496.9443</v>
      </c>
      <c r="O26" t="s">
        <v>55</v>
      </c>
      <c r="P26">
        <v>15.5</v>
      </c>
      <c r="Q26" s="2">
        <v>7270969.0999999996</v>
      </c>
      <c r="R26" s="2">
        <v>8129990.7000000002</v>
      </c>
      <c r="S26" s="2">
        <v>7739424.2000000002</v>
      </c>
      <c r="T26" s="2">
        <v>9209161.6999999993</v>
      </c>
      <c r="U26" s="2">
        <v>7970967.7999999998</v>
      </c>
      <c r="V26" s="2">
        <v>7161490.4000000004</v>
      </c>
      <c r="W26" s="2">
        <v>8953631.8000000007</v>
      </c>
      <c r="X26" s="2">
        <v>6745847.0999999996</v>
      </c>
      <c r="Y26" s="2">
        <v>7785776.7000000002</v>
      </c>
      <c r="Z26" s="2">
        <v>8812383.5</v>
      </c>
      <c r="AA26" s="2">
        <v>7557336.7000000002</v>
      </c>
      <c r="AB26" s="2">
        <v>7857254.7999999998</v>
      </c>
    </row>
    <row r="27" spans="1:68" x14ac:dyDescent="0.25">
      <c r="M27">
        <f t="shared" si="0"/>
        <v>0</v>
      </c>
    </row>
    <row r="28" spans="1:68" x14ac:dyDescent="0.25">
      <c r="M28">
        <f t="shared" si="0"/>
        <v>0</v>
      </c>
    </row>
    <row r="29" spans="1:68" x14ac:dyDescent="0.25">
      <c r="M29">
        <f t="shared" si="0"/>
        <v>0</v>
      </c>
    </row>
    <row r="30" spans="1:68" x14ac:dyDescent="0.25">
      <c r="A30" t="s">
        <v>27</v>
      </c>
      <c r="B30" t="s">
        <v>245</v>
      </c>
      <c r="M30">
        <f t="shared" si="0"/>
        <v>0</v>
      </c>
      <c r="AD30" t="s">
        <v>27</v>
      </c>
      <c r="AE30" s="6" t="s">
        <v>245</v>
      </c>
    </row>
    <row r="31" spans="1:68" x14ac:dyDescent="0.25">
      <c r="A31" t="s">
        <v>56</v>
      </c>
      <c r="B31" t="s">
        <v>57</v>
      </c>
      <c r="C31" t="s">
        <v>58</v>
      </c>
      <c r="D31">
        <v>1</v>
      </c>
      <c r="E31">
        <v>0</v>
      </c>
      <c r="F31" t="s">
        <v>105</v>
      </c>
      <c r="G31">
        <v>48</v>
      </c>
      <c r="H31">
        <v>2</v>
      </c>
      <c r="I31">
        <v>2</v>
      </c>
      <c r="J31">
        <v>1</v>
      </c>
      <c r="K31">
        <v>1</v>
      </c>
      <c r="L31">
        <v>0</v>
      </c>
      <c r="M31">
        <f t="shared" si="0"/>
        <v>2</v>
      </c>
      <c r="N31">
        <v>577.02260000000001</v>
      </c>
      <c r="O31" t="s">
        <v>106</v>
      </c>
      <c r="P31">
        <v>20.34</v>
      </c>
      <c r="Q31" s="2">
        <v>33030.5</v>
      </c>
      <c r="R31" s="2">
        <v>84299.7</v>
      </c>
      <c r="S31" s="2">
        <v>74214.5</v>
      </c>
      <c r="T31" s="2">
        <v>69518.7</v>
      </c>
      <c r="U31" s="2">
        <v>64608.9</v>
      </c>
      <c r="V31" s="2">
        <v>77353.899999999994</v>
      </c>
      <c r="W31" s="2">
        <v>106388.3</v>
      </c>
      <c r="X31" s="2">
        <v>81312.100000000006</v>
      </c>
      <c r="Y31" s="2">
        <v>70753.100000000006</v>
      </c>
      <c r="Z31" s="2">
        <v>84158</v>
      </c>
      <c r="AA31" s="2">
        <v>78609</v>
      </c>
      <c r="AB31" s="2">
        <v>41165.5</v>
      </c>
      <c r="AD31" t="s">
        <v>56</v>
      </c>
      <c r="AE31" s="6">
        <f t="shared" ref="AE31:AE46" si="45">$M31*Q31*$P31/Q$157</f>
        <v>0.33945465475625303</v>
      </c>
      <c r="AF31" s="6">
        <f t="shared" ref="AF31:AF46" si="46">$M31*R31*$P31/R$157</f>
        <v>0.75919196731480942</v>
      </c>
      <c r="AG31" s="6">
        <f t="shared" ref="AG31:AG46" si="47">$M31*S31*$P31/S$157</f>
        <v>0.66036811627551917</v>
      </c>
      <c r="AH31" s="6">
        <f t="shared" ref="AH31:AH46" si="48">$M31*T31*$P31/T$157</f>
        <v>0.52475157212322598</v>
      </c>
      <c r="AI31" s="6">
        <f t="shared" ref="AI31:AI46" si="49">$M31*U31*$P31/U$157</f>
        <v>0.51654742583866753</v>
      </c>
      <c r="AJ31" s="6">
        <f t="shared" ref="AJ31:AJ46" si="50">$M31*V31*$P31/V$157</f>
        <v>0.68594714162555626</v>
      </c>
      <c r="AK31" s="6">
        <f t="shared" ref="AK31:AK46" si="51">$M31*W31*$P31/W$157</f>
        <v>0.85833186634636427</v>
      </c>
      <c r="AL31" s="6">
        <f t="shared" ref="AL31:AL46" si="52">$M31*X31*$P31/X$157</f>
        <v>0.85260554420289403</v>
      </c>
      <c r="AM31" s="6">
        <f t="shared" ref="AM31:AM46" si="53">$M31*Y31*$P31/Y$157</f>
        <v>0.62513185942315697</v>
      </c>
      <c r="AN31" s="6">
        <f t="shared" ref="AN31:AN46" si="54">$M31*Z31*$P31/Z$157</f>
        <v>0.69318621264742886</v>
      </c>
      <c r="AO31" s="6">
        <f t="shared" ref="AO31:AO46" si="55">$M31*AA31*$P31/AA$157</f>
        <v>0.74544861084873071</v>
      </c>
      <c r="AP31" s="6">
        <f t="shared" ref="AP31:AP46" si="56">$M31*AB31*$P31/AB$157</f>
        <v>0.33327751019960661</v>
      </c>
      <c r="AR31" s="6">
        <f>AE31*$H31/AE$47</f>
        <v>9.5510706203510102E-3</v>
      </c>
      <c r="AS31" s="6">
        <f t="shared" ref="AS31:BC31" si="57">AF31*$H31/AF$47</f>
        <v>1.7573051806343651E-2</v>
      </c>
      <c r="AT31" s="6">
        <f t="shared" si="57"/>
        <v>1.5333770012458321E-2</v>
      </c>
      <c r="AU31" s="6">
        <f t="shared" si="57"/>
        <v>1.4070117877591918E-2</v>
      </c>
      <c r="AV31" s="6">
        <f t="shared" si="57"/>
        <v>1.2728778495890433E-2</v>
      </c>
      <c r="AW31" s="6">
        <f t="shared" si="57"/>
        <v>1.4707283861431133E-2</v>
      </c>
      <c r="AX31" s="6">
        <f t="shared" si="57"/>
        <v>1.7109670931656808E-2</v>
      </c>
      <c r="AY31" s="6">
        <f t="shared" si="57"/>
        <v>1.8810092831228711E-2</v>
      </c>
      <c r="AZ31" s="6">
        <f t="shared" si="57"/>
        <v>1.4636634725240098E-2</v>
      </c>
      <c r="BA31" s="6">
        <f t="shared" si="57"/>
        <v>1.6449402090288643E-2</v>
      </c>
      <c r="BB31" s="6">
        <f t="shared" si="57"/>
        <v>1.5128279181866268E-2</v>
      </c>
      <c r="BC31" s="6">
        <f t="shared" si="57"/>
        <v>1.0680915602163261E-2</v>
      </c>
      <c r="BE31" s="6">
        <f>AE31*$G31/AE$47</f>
        <v>0.2292256948884242</v>
      </c>
      <c r="BF31" s="6">
        <f t="shared" ref="BF31:BP31" si="58">AF31*$G31/AF$47</f>
        <v>0.42175324335224756</v>
      </c>
      <c r="BG31" s="6">
        <f t="shared" si="58"/>
        <v>0.36801048029899969</v>
      </c>
      <c r="BH31" s="6">
        <f t="shared" si="58"/>
        <v>0.33768282906220604</v>
      </c>
      <c r="BI31" s="6">
        <f t="shared" si="58"/>
        <v>0.30549068390137035</v>
      </c>
      <c r="BJ31" s="6">
        <f t="shared" si="58"/>
        <v>0.35297481267434722</v>
      </c>
      <c r="BK31" s="6">
        <f t="shared" si="58"/>
        <v>0.41063210235976344</v>
      </c>
      <c r="BL31" s="6">
        <f t="shared" si="58"/>
        <v>0.45144222794948907</v>
      </c>
      <c r="BM31" s="6">
        <f t="shared" si="58"/>
        <v>0.35127923340576234</v>
      </c>
      <c r="BN31" s="6">
        <f t="shared" si="58"/>
        <v>0.3947856501669274</v>
      </c>
      <c r="BO31" s="6">
        <f t="shared" si="58"/>
        <v>0.3630787003647904</v>
      </c>
      <c r="BP31" s="6">
        <f t="shared" si="58"/>
        <v>0.25634197445191825</v>
      </c>
    </row>
    <row r="32" spans="1:68" x14ac:dyDescent="0.25">
      <c r="A32" t="s">
        <v>61</v>
      </c>
      <c r="B32" t="s">
        <v>62</v>
      </c>
      <c r="C32" t="s">
        <v>58</v>
      </c>
      <c r="D32">
        <v>1</v>
      </c>
      <c r="E32">
        <v>0</v>
      </c>
      <c r="F32" t="s">
        <v>294</v>
      </c>
      <c r="G32">
        <v>48</v>
      </c>
      <c r="H32">
        <v>1</v>
      </c>
      <c r="I32">
        <v>2</v>
      </c>
      <c r="J32">
        <v>1</v>
      </c>
      <c r="K32">
        <v>1</v>
      </c>
      <c r="L32">
        <v>0</v>
      </c>
      <c r="M32">
        <f t="shared" si="0"/>
        <v>2</v>
      </c>
      <c r="N32">
        <v>578.02970000000005</v>
      </c>
      <c r="O32" t="s">
        <v>295</v>
      </c>
      <c r="P32">
        <v>20.34</v>
      </c>
      <c r="Q32" s="2">
        <v>808196.5</v>
      </c>
      <c r="R32" s="2">
        <v>967775.8</v>
      </c>
      <c r="S32" s="2">
        <v>1030632.7</v>
      </c>
      <c r="T32" s="2">
        <v>1327369.1000000001</v>
      </c>
      <c r="U32" s="2">
        <v>1107022.5</v>
      </c>
      <c r="V32" s="2">
        <v>1303065</v>
      </c>
      <c r="W32" s="2">
        <v>1546318.6</v>
      </c>
      <c r="X32" s="2">
        <v>1218175.3</v>
      </c>
      <c r="Y32" s="2">
        <v>1189736.5</v>
      </c>
      <c r="Z32" s="2">
        <v>1090483.5</v>
      </c>
      <c r="AA32" s="2">
        <v>1112592.6000000001</v>
      </c>
      <c r="AB32" s="2">
        <v>732146.5</v>
      </c>
      <c r="AD32" t="s">
        <v>61</v>
      </c>
      <c r="AE32" s="6">
        <f t="shared" si="45"/>
        <v>8.3058404772168775</v>
      </c>
      <c r="AF32" s="6">
        <f t="shared" si="46"/>
        <v>8.7156610702252024</v>
      </c>
      <c r="AG32" s="6">
        <f t="shared" si="47"/>
        <v>9.1706738531008405</v>
      </c>
      <c r="AH32" s="6">
        <f t="shared" si="48"/>
        <v>10.019448321283217</v>
      </c>
      <c r="AI32" s="6">
        <f t="shared" si="49"/>
        <v>8.8506323853290532</v>
      </c>
      <c r="AJ32" s="6">
        <f t="shared" si="50"/>
        <v>11.555121488409835</v>
      </c>
      <c r="AK32" s="6">
        <f t="shared" si="51"/>
        <v>12.475568553159485</v>
      </c>
      <c r="AL32" s="6">
        <f t="shared" si="52"/>
        <v>12.773289763651704</v>
      </c>
      <c r="AM32" s="6">
        <f t="shared" si="53"/>
        <v>10.511796521546035</v>
      </c>
      <c r="AN32" s="6">
        <f t="shared" si="54"/>
        <v>8.9820115416182951</v>
      </c>
      <c r="AO32" s="6">
        <f t="shared" si="55"/>
        <v>10.550708037382202</v>
      </c>
      <c r="AP32" s="6">
        <f t="shared" si="56"/>
        <v>5.9274869155325769</v>
      </c>
      <c r="AR32" s="6">
        <f t="shared" ref="AR32:AR46" si="59">AE32*$H32/AE$47</f>
        <v>0.11684869812174377</v>
      </c>
      <c r="AS32" s="6">
        <f t="shared" ref="AS32:AS46" si="60">AF32*$H32/AF$47</f>
        <v>0.10087090624477708</v>
      </c>
      <c r="AT32" s="6">
        <f t="shared" ref="AT32:AT46" si="61">AG32*$H32/AG$47</f>
        <v>0.10647167864176781</v>
      </c>
      <c r="AU32" s="6">
        <f t="shared" ref="AU32:AU46" si="62">AH32*$H32/AH$47</f>
        <v>0.13432529451840364</v>
      </c>
      <c r="AV32" s="6">
        <f t="shared" ref="AV32:AV46" si="63">AI32*$H32/AI$47</f>
        <v>0.10904878579009133</v>
      </c>
      <c r="AW32" s="6">
        <f t="shared" ref="AW32:AW46" si="64">AJ32*$H32/AJ$47</f>
        <v>0.12387576350317024</v>
      </c>
      <c r="AX32" s="6">
        <f t="shared" ref="AX32:AX46" si="65">AK32*$H32/AK$47</f>
        <v>0.12434169171563159</v>
      </c>
      <c r="AY32" s="6">
        <f t="shared" ref="AY32:AY46" si="66">AL32*$H32/AL$47</f>
        <v>0.14090148008543552</v>
      </c>
      <c r="AZ32" s="6">
        <f t="shared" ref="AZ32:AZ46" si="67">AM32*$H32/AM$47</f>
        <v>0.12305989822202572</v>
      </c>
      <c r="BA32" s="6">
        <f t="shared" ref="BA32:BA46" si="68">AN32*$H32/AN$47</f>
        <v>0.10657217117995481</v>
      </c>
      <c r="BB32" s="6">
        <f t="shared" ref="BB32:BB46" si="69">AO32*$H32/AO$47</f>
        <v>0.10705906110291738</v>
      </c>
      <c r="BC32" s="6">
        <f t="shared" ref="BC32:BC46" si="70">AP32*$H32/AP$47</f>
        <v>9.4982387860213346E-2</v>
      </c>
      <c r="BE32" s="6">
        <f t="shared" ref="BE32:BE46" si="71">AE32*$G32/AE$47</f>
        <v>5.6087375098437011</v>
      </c>
      <c r="BF32" s="6">
        <f t="shared" ref="BF32:BF46" si="72">AF32*$G32/AF$47</f>
        <v>4.8418034997493002</v>
      </c>
      <c r="BG32" s="6">
        <f t="shared" ref="BG32:BG46" si="73">AG32*$G32/AG$47</f>
        <v>5.1106405748048545</v>
      </c>
      <c r="BH32" s="6">
        <f t="shared" ref="BH32:BH46" si="74">AH32*$G32/AH$47</f>
        <v>6.4476141368833746</v>
      </c>
      <c r="BI32" s="6">
        <f t="shared" ref="BI32:BI46" si="75">AI32*$G32/AI$47</f>
        <v>5.2343417179243845</v>
      </c>
      <c r="BJ32" s="6">
        <f t="shared" ref="BJ32:BJ46" si="76">AJ32*$G32/AJ$47</f>
        <v>5.9460366481521714</v>
      </c>
      <c r="BK32" s="6">
        <f t="shared" ref="BK32:BK46" si="77">AK32*$G32/AK$47</f>
        <v>5.9684012023503161</v>
      </c>
      <c r="BL32" s="6">
        <f t="shared" ref="BL32:BL46" si="78">AL32*$G32/AL$47</f>
        <v>6.7632710441009056</v>
      </c>
      <c r="BM32" s="6">
        <f t="shared" ref="BM32:BM46" si="79">AM32*$G32/AM$47</f>
        <v>5.9068751146572342</v>
      </c>
      <c r="BN32" s="6">
        <f t="shared" ref="BN32:BN46" si="80">AN32*$G32/AN$47</f>
        <v>5.1154642166378306</v>
      </c>
      <c r="BO32" s="6">
        <f t="shared" ref="BO32:BO46" si="81">AO32*$G32/AO$47</f>
        <v>5.1388349329400347</v>
      </c>
      <c r="BP32" s="6">
        <f t="shared" ref="BP32:BP46" si="82">AP32*$G32/AP$47</f>
        <v>4.5591546172902406</v>
      </c>
    </row>
    <row r="33" spans="1:68" x14ac:dyDescent="0.25">
      <c r="A33" t="s">
        <v>65</v>
      </c>
      <c r="B33" t="s">
        <v>66</v>
      </c>
      <c r="C33" t="s">
        <v>58</v>
      </c>
      <c r="D33">
        <v>1</v>
      </c>
      <c r="E33">
        <v>0</v>
      </c>
      <c r="F33" t="s">
        <v>107</v>
      </c>
      <c r="G33">
        <v>48</v>
      </c>
      <c r="H33">
        <v>0</v>
      </c>
      <c r="I33">
        <v>2</v>
      </c>
      <c r="J33">
        <v>1</v>
      </c>
      <c r="K33">
        <v>1</v>
      </c>
      <c r="L33">
        <v>0</v>
      </c>
      <c r="M33">
        <f t="shared" si="0"/>
        <v>2</v>
      </c>
      <c r="N33">
        <v>579.03840000000002</v>
      </c>
      <c r="O33" t="s">
        <v>108</v>
      </c>
      <c r="P33">
        <v>20.34</v>
      </c>
      <c r="Q33" s="2">
        <v>1332840.3999999999</v>
      </c>
      <c r="R33" s="2">
        <v>1572069.9</v>
      </c>
      <c r="S33" s="2">
        <v>1728130.7</v>
      </c>
      <c r="T33" s="2">
        <v>2083850.3</v>
      </c>
      <c r="U33" s="2">
        <v>2051530.6</v>
      </c>
      <c r="V33" s="2">
        <v>1991005.9</v>
      </c>
      <c r="W33" s="2">
        <v>2618920</v>
      </c>
      <c r="X33" s="2">
        <v>1510309.1</v>
      </c>
      <c r="Y33" s="2">
        <v>1786658.2</v>
      </c>
      <c r="Z33" s="2">
        <v>1933575.8</v>
      </c>
      <c r="AA33" s="2">
        <v>2068525.5</v>
      </c>
      <c r="AB33" s="2">
        <v>1541393.6</v>
      </c>
      <c r="AD33" t="s">
        <v>65</v>
      </c>
      <c r="AE33" s="6">
        <f t="shared" si="45"/>
        <v>13.697609113612756</v>
      </c>
      <c r="AF33" s="6">
        <f t="shared" si="46"/>
        <v>14.157853944170569</v>
      </c>
      <c r="AG33" s="6">
        <f t="shared" si="47"/>
        <v>15.37708150074304</v>
      </c>
      <c r="AH33" s="6">
        <f t="shared" si="48"/>
        <v>15.729634199063792</v>
      </c>
      <c r="AI33" s="6">
        <f t="shared" si="49"/>
        <v>16.401963978016298</v>
      </c>
      <c r="AJ33" s="6">
        <f t="shared" si="50"/>
        <v>17.655539100997082</v>
      </c>
      <c r="AK33" s="6">
        <f t="shared" si="51"/>
        <v>21.129226535359813</v>
      </c>
      <c r="AL33" s="6">
        <f t="shared" si="52"/>
        <v>15.836485739761772</v>
      </c>
      <c r="AM33" s="6">
        <f t="shared" si="53"/>
        <v>15.785837832118039</v>
      </c>
      <c r="AN33" s="6">
        <f t="shared" si="54"/>
        <v>15.926330065694556</v>
      </c>
      <c r="AO33" s="6">
        <f t="shared" si="55"/>
        <v>19.615813208159068</v>
      </c>
      <c r="AP33" s="6">
        <f t="shared" si="56"/>
        <v>12.479183326951169</v>
      </c>
      <c r="AR33" s="6">
        <f t="shared" si="59"/>
        <v>0</v>
      </c>
      <c r="AS33" s="6">
        <f t="shared" si="60"/>
        <v>0</v>
      </c>
      <c r="AT33" s="6">
        <f t="shared" si="61"/>
        <v>0</v>
      </c>
      <c r="AU33" s="6">
        <f t="shared" si="62"/>
        <v>0</v>
      </c>
      <c r="AV33" s="6">
        <f t="shared" si="63"/>
        <v>0</v>
      </c>
      <c r="AW33" s="6">
        <f t="shared" si="64"/>
        <v>0</v>
      </c>
      <c r="AX33" s="6">
        <f t="shared" si="65"/>
        <v>0</v>
      </c>
      <c r="AY33" s="6">
        <f t="shared" si="66"/>
        <v>0</v>
      </c>
      <c r="AZ33" s="6">
        <f t="shared" si="67"/>
        <v>0</v>
      </c>
      <c r="BA33" s="6">
        <f t="shared" si="68"/>
        <v>0</v>
      </c>
      <c r="BB33" s="6">
        <f t="shared" si="69"/>
        <v>0</v>
      </c>
      <c r="BC33" s="6">
        <f t="shared" si="70"/>
        <v>0</v>
      </c>
      <c r="BE33" s="6">
        <f t="shared" si="71"/>
        <v>9.249671269443855</v>
      </c>
      <c r="BF33" s="6">
        <f t="shared" si="72"/>
        <v>7.8651001023899676</v>
      </c>
      <c r="BG33" s="6">
        <f t="shared" si="73"/>
        <v>8.5693524705609629</v>
      </c>
      <c r="BH33" s="6">
        <f t="shared" si="74"/>
        <v>10.122175251351459</v>
      </c>
      <c r="BI33" s="6">
        <f t="shared" si="75"/>
        <v>9.7002655367695283</v>
      </c>
      <c r="BJ33" s="6">
        <f t="shared" si="76"/>
        <v>9.0851907219418813</v>
      </c>
      <c r="BK33" s="6">
        <f t="shared" si="77"/>
        <v>10.108373058992687</v>
      </c>
      <c r="BL33" s="6">
        <f t="shared" si="78"/>
        <v>8.385188735703391</v>
      </c>
      <c r="BM33" s="6">
        <f t="shared" si="79"/>
        <v>8.8705077636756453</v>
      </c>
      <c r="BN33" s="6">
        <f t="shared" si="80"/>
        <v>9.0704149260918374</v>
      </c>
      <c r="BO33" s="6">
        <f t="shared" si="81"/>
        <v>9.554091137292529</v>
      </c>
      <c r="BP33" s="6">
        <f t="shared" si="82"/>
        <v>9.5984229228735298</v>
      </c>
    </row>
    <row r="34" spans="1:68" x14ac:dyDescent="0.25">
      <c r="A34" t="s">
        <v>249</v>
      </c>
      <c r="B34" t="s">
        <v>250</v>
      </c>
      <c r="C34" t="s">
        <v>58</v>
      </c>
      <c r="D34">
        <v>1</v>
      </c>
      <c r="E34">
        <v>0</v>
      </c>
      <c r="F34" t="s">
        <v>251</v>
      </c>
      <c r="G34">
        <v>50</v>
      </c>
      <c r="H34">
        <v>2</v>
      </c>
      <c r="I34">
        <v>2</v>
      </c>
      <c r="J34">
        <v>1</v>
      </c>
      <c r="K34">
        <v>1</v>
      </c>
      <c r="L34">
        <v>0</v>
      </c>
      <c r="M34">
        <f t="shared" si="0"/>
        <v>2</v>
      </c>
      <c r="N34">
        <v>591.0376</v>
      </c>
      <c r="O34" t="s">
        <v>180</v>
      </c>
      <c r="P34">
        <v>20.34</v>
      </c>
      <c r="Q34" s="2">
        <v>870546.2</v>
      </c>
      <c r="R34" s="2">
        <v>1398262.7</v>
      </c>
      <c r="S34" s="2">
        <v>1279061.2</v>
      </c>
      <c r="T34" s="2">
        <v>1295506.8999999999</v>
      </c>
      <c r="U34" s="2">
        <v>1327428</v>
      </c>
      <c r="V34" s="2">
        <v>1251998</v>
      </c>
      <c r="W34" s="2">
        <v>1477334.6</v>
      </c>
      <c r="X34" s="2">
        <v>999849.1</v>
      </c>
      <c r="Y34" s="2">
        <v>1051231.5</v>
      </c>
      <c r="Z34" s="2">
        <v>1226833.6000000001</v>
      </c>
      <c r="AA34" s="2">
        <v>1244793.3</v>
      </c>
      <c r="AB34" s="2">
        <v>981477.3</v>
      </c>
      <c r="AD34" t="s">
        <v>249</v>
      </c>
      <c r="AE34" s="6">
        <f t="shared" si="45"/>
        <v>8.9466087334544753</v>
      </c>
      <c r="AF34" s="6">
        <f t="shared" si="46"/>
        <v>12.592569250375947</v>
      </c>
      <c r="AG34" s="6">
        <f t="shared" si="47"/>
        <v>11.38121573607725</v>
      </c>
      <c r="AH34" s="6">
        <f t="shared" si="48"/>
        <v>9.7789412412989147</v>
      </c>
      <c r="AI34" s="6">
        <f t="shared" si="49"/>
        <v>10.612771868677083</v>
      </c>
      <c r="AJ34" s="6">
        <f t="shared" si="50"/>
        <v>11.102277317897522</v>
      </c>
      <c r="AK34" s="6">
        <f t="shared" si="51"/>
        <v>11.919011436746896</v>
      </c>
      <c r="AL34" s="6">
        <f t="shared" si="52"/>
        <v>10.484010202986687</v>
      </c>
      <c r="AM34" s="6">
        <f t="shared" si="53"/>
        <v>9.2880496017728476</v>
      </c>
      <c r="AN34" s="6">
        <f t="shared" si="54"/>
        <v>10.105089673383526</v>
      </c>
      <c r="AO34" s="6">
        <f t="shared" si="55"/>
        <v>11.804366373809707</v>
      </c>
      <c r="AP34" s="6">
        <f t="shared" si="56"/>
        <v>7.9460788976553758</v>
      </c>
      <c r="AR34" s="6">
        <f t="shared" si="59"/>
        <v>0.25172638120761764</v>
      </c>
      <c r="AS34" s="6">
        <f t="shared" si="60"/>
        <v>0.29148078659803001</v>
      </c>
      <c r="AT34" s="6">
        <f t="shared" si="61"/>
        <v>0.26427221463001105</v>
      </c>
      <c r="AU34" s="6">
        <f t="shared" si="62"/>
        <v>0.26220189379596687</v>
      </c>
      <c r="AV34" s="6">
        <f t="shared" si="63"/>
        <v>0.26152027013682083</v>
      </c>
      <c r="AW34" s="6">
        <f t="shared" si="64"/>
        <v>0.23804216697469754</v>
      </c>
      <c r="AX34" s="6">
        <f t="shared" si="65"/>
        <v>0.23758917909159977</v>
      </c>
      <c r="AY34" s="6">
        <f t="shared" si="66"/>
        <v>0.23129711799622046</v>
      </c>
      <c r="AZ34" s="6">
        <f t="shared" si="67"/>
        <v>0.21746738273186952</v>
      </c>
      <c r="BA34" s="6">
        <f t="shared" si="68"/>
        <v>0.23979513753031612</v>
      </c>
      <c r="BB34" s="6">
        <f t="shared" si="69"/>
        <v>0.23956010846234668</v>
      </c>
      <c r="BC34" s="6">
        <f t="shared" si="70"/>
        <v>0.25465684145070683</v>
      </c>
      <c r="BE34" s="6">
        <f t="shared" si="71"/>
        <v>6.2931595301904411</v>
      </c>
      <c r="BF34" s="6">
        <f t="shared" si="72"/>
        <v>7.2870196649507504</v>
      </c>
      <c r="BG34" s="6">
        <f t="shared" si="73"/>
        <v>6.6068053657502759</v>
      </c>
      <c r="BH34" s="6">
        <f t="shared" si="74"/>
        <v>6.5550473448991724</v>
      </c>
      <c r="BI34" s="6">
        <f t="shared" si="75"/>
        <v>6.5380067534205208</v>
      </c>
      <c r="BJ34" s="6">
        <f t="shared" si="76"/>
        <v>5.9510541743674379</v>
      </c>
      <c r="BK34" s="6">
        <f t="shared" si="77"/>
        <v>5.939729477289994</v>
      </c>
      <c r="BL34" s="6">
        <f t="shared" si="78"/>
        <v>5.7824279499055118</v>
      </c>
      <c r="BM34" s="6">
        <f t="shared" si="79"/>
        <v>5.4366845682967382</v>
      </c>
      <c r="BN34" s="6">
        <f t="shared" si="80"/>
        <v>5.9948784382579028</v>
      </c>
      <c r="BO34" s="6">
        <f t="shared" si="81"/>
        <v>5.9890027115586681</v>
      </c>
      <c r="BP34" s="6">
        <f t="shared" si="82"/>
        <v>6.3664210362676714</v>
      </c>
    </row>
    <row r="35" spans="1:68" x14ac:dyDescent="0.25">
      <c r="A35" t="s">
        <v>69</v>
      </c>
      <c r="B35" t="s">
        <v>70</v>
      </c>
      <c r="C35" t="s">
        <v>58</v>
      </c>
      <c r="D35">
        <v>1</v>
      </c>
      <c r="E35">
        <v>0</v>
      </c>
      <c r="F35" t="s">
        <v>109</v>
      </c>
      <c r="G35">
        <v>50</v>
      </c>
      <c r="H35">
        <v>1</v>
      </c>
      <c r="I35">
        <v>2</v>
      </c>
      <c r="J35">
        <v>1</v>
      </c>
      <c r="K35">
        <v>1</v>
      </c>
      <c r="L35">
        <v>0</v>
      </c>
      <c r="M35">
        <f t="shared" si="0"/>
        <v>2</v>
      </c>
      <c r="N35">
        <v>592.04539999999997</v>
      </c>
      <c r="O35" t="s">
        <v>110</v>
      </c>
      <c r="P35">
        <v>20.34</v>
      </c>
      <c r="Q35" s="2">
        <v>2759673.7</v>
      </c>
      <c r="R35" s="2">
        <v>4098581</v>
      </c>
      <c r="S35" s="2">
        <v>4089275.8</v>
      </c>
      <c r="T35" s="2">
        <v>3693475.1</v>
      </c>
      <c r="U35" s="2">
        <v>4117446.2</v>
      </c>
      <c r="V35" s="2">
        <v>4417328.7</v>
      </c>
      <c r="W35" s="2">
        <v>4848814.2</v>
      </c>
      <c r="X35" s="2">
        <v>3531849</v>
      </c>
      <c r="Y35" s="2">
        <v>4172360.9</v>
      </c>
      <c r="Z35" s="2">
        <v>4287158</v>
      </c>
      <c r="AA35" s="2">
        <v>4366223.5</v>
      </c>
      <c r="AB35" s="2">
        <v>3231690</v>
      </c>
      <c r="AD35" t="s">
        <v>69</v>
      </c>
      <c r="AE35" s="6">
        <f t="shared" si="45"/>
        <v>28.361183847456488</v>
      </c>
      <c r="AF35" s="6">
        <f t="shared" si="46"/>
        <v>36.911279311659463</v>
      </c>
      <c r="AG35" s="6">
        <f t="shared" si="47"/>
        <v>36.386789063822654</v>
      </c>
      <c r="AH35" s="6">
        <f t="shared" si="48"/>
        <v>27.879647710946685</v>
      </c>
      <c r="AI35" s="6">
        <f t="shared" si="49"/>
        <v>32.918935868575439</v>
      </c>
      <c r="AJ35" s="6">
        <f t="shared" si="50"/>
        <v>39.171315155222096</v>
      </c>
      <c r="AK35" s="6">
        <f t="shared" si="51"/>
        <v>39.119825599739386</v>
      </c>
      <c r="AL35" s="6">
        <f t="shared" si="52"/>
        <v>37.033529310981351</v>
      </c>
      <c r="AM35" s="6">
        <f t="shared" si="53"/>
        <v>36.864472759518335</v>
      </c>
      <c r="AN35" s="6">
        <f t="shared" si="54"/>
        <v>35.312136897753341</v>
      </c>
      <c r="AO35" s="6">
        <f t="shared" si="55"/>
        <v>41.404867670751223</v>
      </c>
      <c r="AP35" s="6">
        <f t="shared" si="56"/>
        <v>26.163889590481514</v>
      </c>
      <c r="AR35" s="6">
        <f t="shared" si="59"/>
        <v>0.39899242212236219</v>
      </c>
      <c r="AS35" s="6">
        <f t="shared" si="60"/>
        <v>0.42719355018757937</v>
      </c>
      <c r="AT35" s="6">
        <f t="shared" si="61"/>
        <v>0.42245123685204039</v>
      </c>
      <c r="AU35" s="6">
        <f t="shared" si="62"/>
        <v>0.37376727438049473</v>
      </c>
      <c r="AV35" s="6">
        <f t="shared" si="63"/>
        <v>0.4055947450625671</v>
      </c>
      <c r="AW35" s="6">
        <f t="shared" si="64"/>
        <v>0.41993297752373554</v>
      </c>
      <c r="AX35" s="6">
        <f t="shared" si="65"/>
        <v>0.38990008944002663</v>
      </c>
      <c r="AY35" s="6">
        <f t="shared" si="66"/>
        <v>0.40851489234617161</v>
      </c>
      <c r="AZ35" s="6">
        <f t="shared" si="67"/>
        <v>0.43156640793953926</v>
      </c>
      <c r="BA35" s="6">
        <f t="shared" si="68"/>
        <v>0.41898087981295701</v>
      </c>
      <c r="BB35" s="6">
        <f t="shared" si="69"/>
        <v>0.42013922119875124</v>
      </c>
      <c r="BC35" s="6">
        <f t="shared" si="70"/>
        <v>0.41925165663425679</v>
      </c>
      <c r="BE35" s="6">
        <f t="shared" si="71"/>
        <v>19.949621106118109</v>
      </c>
      <c r="BF35" s="6">
        <f t="shared" si="72"/>
        <v>21.359677509378969</v>
      </c>
      <c r="BG35" s="6">
        <f t="shared" si="73"/>
        <v>21.122561842602018</v>
      </c>
      <c r="BH35" s="6">
        <f t="shared" si="74"/>
        <v>18.688363719024736</v>
      </c>
      <c r="BI35" s="6">
        <f t="shared" si="75"/>
        <v>20.279737253128356</v>
      </c>
      <c r="BJ35" s="6">
        <f t="shared" si="76"/>
        <v>20.996648876186775</v>
      </c>
      <c r="BK35" s="6">
        <f t="shared" si="77"/>
        <v>19.495004472001334</v>
      </c>
      <c r="BL35" s="6">
        <f t="shared" si="78"/>
        <v>20.425744617308581</v>
      </c>
      <c r="BM35" s="6">
        <f t="shared" si="79"/>
        <v>21.578320396976963</v>
      </c>
      <c r="BN35" s="6">
        <f t="shared" si="80"/>
        <v>20.949043990647848</v>
      </c>
      <c r="BO35" s="6">
        <f t="shared" si="81"/>
        <v>21.006961059937559</v>
      </c>
      <c r="BP35" s="6">
        <f t="shared" si="82"/>
        <v>20.962582831712837</v>
      </c>
    </row>
    <row r="36" spans="1:68" x14ac:dyDescent="0.25">
      <c r="A36" t="s">
        <v>285</v>
      </c>
      <c r="B36" t="s">
        <v>286</v>
      </c>
      <c r="C36" t="s">
        <v>58</v>
      </c>
      <c r="D36">
        <v>1</v>
      </c>
      <c r="E36">
        <v>0</v>
      </c>
      <c r="F36" t="s">
        <v>287</v>
      </c>
      <c r="G36">
        <v>52</v>
      </c>
      <c r="H36">
        <v>5</v>
      </c>
      <c r="I36">
        <v>2</v>
      </c>
      <c r="J36">
        <v>1</v>
      </c>
      <c r="K36">
        <v>1</v>
      </c>
      <c r="L36">
        <v>0</v>
      </c>
      <c r="M36">
        <f t="shared" si="0"/>
        <v>2</v>
      </c>
      <c r="N36">
        <v>602.03060000000005</v>
      </c>
      <c r="O36" t="s">
        <v>108</v>
      </c>
      <c r="P36">
        <v>20.34</v>
      </c>
      <c r="Q36" s="2">
        <v>44312.5</v>
      </c>
      <c r="R36" s="2">
        <v>41472.1</v>
      </c>
      <c r="S36" s="2">
        <v>21274.3</v>
      </c>
      <c r="T36" s="2">
        <v>33207.699999999997</v>
      </c>
      <c r="U36" s="2">
        <v>42788.6</v>
      </c>
      <c r="V36" s="2">
        <v>43359.1</v>
      </c>
      <c r="W36" s="2">
        <v>51197.2</v>
      </c>
      <c r="X36" s="2">
        <v>61200.4</v>
      </c>
      <c r="Y36" s="2">
        <v>21390.5</v>
      </c>
      <c r="Z36" s="2">
        <v>58938.3</v>
      </c>
      <c r="AA36" s="2">
        <v>30998.2</v>
      </c>
      <c r="AB36" s="2">
        <v>30433.8</v>
      </c>
      <c r="AD36" t="s">
        <v>285</v>
      </c>
      <c r="AE36" s="6">
        <f t="shared" si="45"/>
        <v>0.45539983920577837</v>
      </c>
      <c r="AF36" s="6">
        <f t="shared" si="46"/>
        <v>0.37349225664713526</v>
      </c>
      <c r="AG36" s="6">
        <f t="shared" si="47"/>
        <v>0.18930086999279488</v>
      </c>
      <c r="AH36" s="6">
        <f t="shared" si="48"/>
        <v>0.25066338670884886</v>
      </c>
      <c r="AI36" s="6">
        <f t="shared" si="49"/>
        <v>0.34209437376646884</v>
      </c>
      <c r="AJ36" s="6">
        <f t="shared" si="50"/>
        <v>0.38449322798794444</v>
      </c>
      <c r="AK36" s="6">
        <f t="shared" si="51"/>
        <v>0.41305470834394464</v>
      </c>
      <c r="AL36" s="6">
        <f t="shared" si="52"/>
        <v>0.6417224539451668</v>
      </c>
      <c r="AM36" s="6">
        <f t="shared" si="53"/>
        <v>0.18899359941813207</v>
      </c>
      <c r="AN36" s="6">
        <f t="shared" si="54"/>
        <v>0.48545850610610947</v>
      </c>
      <c r="AO36" s="6">
        <f t="shared" si="55"/>
        <v>0.29395571917733498</v>
      </c>
      <c r="AP36" s="6">
        <f t="shared" si="56"/>
        <v>0.24639324409791663</v>
      </c>
      <c r="AR36" s="6">
        <f t="shared" si="59"/>
        <v>3.2033409792790304E-2</v>
      </c>
      <c r="AS36" s="6">
        <f t="shared" si="60"/>
        <v>2.1613106624871276E-2</v>
      </c>
      <c r="AT36" s="6">
        <f t="shared" si="61"/>
        <v>1.098893152200857E-2</v>
      </c>
      <c r="AU36" s="6">
        <f t="shared" si="62"/>
        <v>1.6802538505600258E-2</v>
      </c>
      <c r="AV36" s="6">
        <f t="shared" si="63"/>
        <v>2.1074751758242954E-2</v>
      </c>
      <c r="AW36" s="6">
        <f t="shared" si="64"/>
        <v>2.0609645786320362E-2</v>
      </c>
      <c r="AX36" s="6">
        <f t="shared" si="65"/>
        <v>2.0584200626906815E-2</v>
      </c>
      <c r="AY36" s="6">
        <f t="shared" si="66"/>
        <v>3.539403130986439E-2</v>
      </c>
      <c r="AZ36" s="6">
        <f t="shared" si="67"/>
        <v>1.1062587190181361E-2</v>
      </c>
      <c r="BA36" s="6">
        <f t="shared" si="68"/>
        <v>2.8799989163777039E-2</v>
      </c>
      <c r="BB36" s="6">
        <f t="shared" si="69"/>
        <v>1.4913986430794406E-2</v>
      </c>
      <c r="BC36" s="6">
        <f t="shared" si="70"/>
        <v>1.9741096868319118E-2</v>
      </c>
      <c r="BE36" s="6">
        <f t="shared" si="71"/>
        <v>0.3331474618450192</v>
      </c>
      <c r="BF36" s="6">
        <f t="shared" si="72"/>
        <v>0.22477630889866129</v>
      </c>
      <c r="BG36" s="6">
        <f t="shared" si="73"/>
        <v>0.11428488782888913</v>
      </c>
      <c r="BH36" s="6">
        <f t="shared" si="74"/>
        <v>0.17474640045824272</v>
      </c>
      <c r="BI36" s="6">
        <f t="shared" si="75"/>
        <v>0.21917741828572676</v>
      </c>
      <c r="BJ36" s="6">
        <f t="shared" si="76"/>
        <v>0.21434031617773178</v>
      </c>
      <c r="BK36" s="6">
        <f t="shared" si="77"/>
        <v>0.21407568651983086</v>
      </c>
      <c r="BL36" s="6">
        <f t="shared" si="78"/>
        <v>0.36809792562258964</v>
      </c>
      <c r="BM36" s="6">
        <f t="shared" si="79"/>
        <v>0.11505090677788615</v>
      </c>
      <c r="BN36" s="6">
        <f t="shared" si="80"/>
        <v>0.29951988730328122</v>
      </c>
      <c r="BO36" s="6">
        <f t="shared" si="81"/>
        <v>0.15510545888026184</v>
      </c>
      <c r="BP36" s="6">
        <f t="shared" si="82"/>
        <v>0.20530740743051881</v>
      </c>
    </row>
    <row r="37" spans="1:68" x14ac:dyDescent="0.25">
      <c r="A37" t="s">
        <v>165</v>
      </c>
      <c r="B37" t="s">
        <v>166</v>
      </c>
      <c r="C37" t="s">
        <v>58</v>
      </c>
      <c r="D37">
        <v>1</v>
      </c>
      <c r="E37">
        <v>0</v>
      </c>
      <c r="F37" t="s">
        <v>288</v>
      </c>
      <c r="G37">
        <v>52</v>
      </c>
      <c r="H37">
        <v>4</v>
      </c>
      <c r="I37">
        <v>2</v>
      </c>
      <c r="J37">
        <v>1</v>
      </c>
      <c r="K37">
        <v>1</v>
      </c>
      <c r="L37">
        <v>0</v>
      </c>
      <c r="M37">
        <f t="shared" si="0"/>
        <v>2</v>
      </c>
      <c r="N37">
        <v>603.03769999999997</v>
      </c>
      <c r="O37" t="s">
        <v>289</v>
      </c>
      <c r="P37">
        <v>20.34</v>
      </c>
      <c r="Q37" s="2">
        <v>113806.2</v>
      </c>
      <c r="R37" s="2">
        <v>156578.4</v>
      </c>
      <c r="S37" s="2">
        <v>102137.3</v>
      </c>
      <c r="T37" s="2">
        <v>171869.7</v>
      </c>
      <c r="U37" s="2">
        <v>173489.7</v>
      </c>
      <c r="V37" s="2">
        <v>148374.29999999999</v>
      </c>
      <c r="W37" s="2">
        <v>202540.6</v>
      </c>
      <c r="X37" s="2">
        <v>153703.20000000001</v>
      </c>
      <c r="Y37" s="2">
        <v>168555.7</v>
      </c>
      <c r="Z37" s="2">
        <v>156818.6</v>
      </c>
      <c r="AA37" s="2">
        <v>185332.6</v>
      </c>
      <c r="AB37" s="2">
        <v>142211.70000000001</v>
      </c>
      <c r="AD37" t="s">
        <v>165</v>
      </c>
      <c r="AE37" s="6">
        <f t="shared" si="45"/>
        <v>1.1695870280534986</v>
      </c>
      <c r="AF37" s="6">
        <f t="shared" si="46"/>
        <v>1.4101243958757286</v>
      </c>
      <c r="AG37" s="6">
        <f t="shared" si="47"/>
        <v>0.90882801073196728</v>
      </c>
      <c r="AH37" s="6">
        <f t="shared" si="48"/>
        <v>1.29733287986322</v>
      </c>
      <c r="AI37" s="6">
        <f t="shared" si="49"/>
        <v>1.3870481921921389</v>
      </c>
      <c r="AJ37" s="6">
        <f t="shared" si="50"/>
        <v>1.3157310358714009</v>
      </c>
      <c r="AK37" s="6">
        <f t="shared" si="51"/>
        <v>1.6340805446549334</v>
      </c>
      <c r="AL37" s="6">
        <f t="shared" si="52"/>
        <v>1.6116691179015947</v>
      </c>
      <c r="AM37" s="6">
        <f t="shared" si="53"/>
        <v>1.4892568404405153</v>
      </c>
      <c r="AN37" s="6">
        <f t="shared" si="54"/>
        <v>1.2916715155620628</v>
      </c>
      <c r="AO37" s="6">
        <f t="shared" si="55"/>
        <v>1.7575077817423383</v>
      </c>
      <c r="AP37" s="6">
        <f t="shared" si="56"/>
        <v>1.1513515273045001</v>
      </c>
      <c r="AR37" s="6">
        <f t="shared" si="59"/>
        <v>6.5816203401934031E-2</v>
      </c>
      <c r="AS37" s="6">
        <f t="shared" si="60"/>
        <v>6.5280430059760558E-2</v>
      </c>
      <c r="AT37" s="6">
        <f t="shared" si="61"/>
        <v>4.2206034343516677E-2</v>
      </c>
      <c r="AU37" s="6">
        <f t="shared" si="62"/>
        <v>6.9570545438460737E-2</v>
      </c>
      <c r="AV37" s="6">
        <f t="shared" si="63"/>
        <v>6.8359373480077285E-2</v>
      </c>
      <c r="AW37" s="6">
        <f t="shared" si="64"/>
        <v>5.6420760888362217E-2</v>
      </c>
      <c r="AX37" s="6">
        <f t="shared" si="65"/>
        <v>6.5146318087615451E-2</v>
      </c>
      <c r="AY37" s="6">
        <f t="shared" si="66"/>
        <v>7.1112945317041695E-2</v>
      </c>
      <c r="AZ37" s="6">
        <f t="shared" si="67"/>
        <v>6.9737953863707805E-2</v>
      </c>
      <c r="BA37" s="6">
        <f t="shared" si="68"/>
        <v>6.1303077702325112E-2</v>
      </c>
      <c r="BB37" s="6">
        <f t="shared" si="69"/>
        <v>7.1334409909835986E-2</v>
      </c>
      <c r="BC37" s="6">
        <f t="shared" si="70"/>
        <v>7.379728973728783E-2</v>
      </c>
      <c r="BE37" s="6">
        <f t="shared" si="71"/>
        <v>0.85561064422514244</v>
      </c>
      <c r="BF37" s="6">
        <f t="shared" si="72"/>
        <v>0.84864559077688717</v>
      </c>
      <c r="BG37" s="6">
        <f t="shared" si="73"/>
        <v>0.54867844646571684</v>
      </c>
      <c r="BH37" s="6">
        <f t="shared" si="74"/>
        <v>0.90441709069998966</v>
      </c>
      <c r="BI37" s="6">
        <f t="shared" si="75"/>
        <v>0.88867185524100467</v>
      </c>
      <c r="BJ37" s="6">
        <f t="shared" si="76"/>
        <v>0.73346989154870879</v>
      </c>
      <c r="BK37" s="6">
        <f t="shared" si="77"/>
        <v>0.84690213513900092</v>
      </c>
      <c r="BL37" s="6">
        <f t="shared" si="78"/>
        <v>0.92446828912154189</v>
      </c>
      <c r="BM37" s="6">
        <f t="shared" si="79"/>
        <v>0.90659340022820145</v>
      </c>
      <c r="BN37" s="6">
        <f t="shared" si="80"/>
        <v>0.79694001013022653</v>
      </c>
      <c r="BO37" s="6">
        <f t="shared" si="81"/>
        <v>0.92734732882786786</v>
      </c>
      <c r="BP37" s="6">
        <f t="shared" si="82"/>
        <v>0.9593647665847419</v>
      </c>
    </row>
    <row r="38" spans="1:68" x14ac:dyDescent="0.25">
      <c r="A38" t="s">
        <v>169</v>
      </c>
      <c r="B38" t="s">
        <v>170</v>
      </c>
      <c r="C38" t="s">
        <v>58</v>
      </c>
      <c r="D38">
        <v>1</v>
      </c>
      <c r="E38">
        <v>0</v>
      </c>
      <c r="F38" t="s">
        <v>290</v>
      </c>
      <c r="G38">
        <v>52</v>
      </c>
      <c r="H38">
        <v>3</v>
      </c>
      <c r="I38">
        <v>2</v>
      </c>
      <c r="J38">
        <v>1</v>
      </c>
      <c r="K38">
        <v>1</v>
      </c>
      <c r="L38">
        <v>0</v>
      </c>
      <c r="M38">
        <f t="shared" si="0"/>
        <v>2</v>
      </c>
      <c r="N38">
        <v>604.04579999999999</v>
      </c>
      <c r="O38" t="s">
        <v>136</v>
      </c>
      <c r="P38">
        <v>20.34</v>
      </c>
      <c r="Q38" s="2">
        <v>68373</v>
      </c>
      <c r="R38" s="2">
        <v>66103.7</v>
      </c>
      <c r="S38" s="2">
        <v>52638.2</v>
      </c>
      <c r="T38" s="2">
        <v>73309.100000000006</v>
      </c>
      <c r="U38" s="2">
        <v>52343.8</v>
      </c>
      <c r="V38" s="2">
        <v>69636</v>
      </c>
      <c r="W38" s="2">
        <v>108729.9</v>
      </c>
      <c r="X38" s="2">
        <v>64951</v>
      </c>
      <c r="Y38" s="2">
        <v>76242.8</v>
      </c>
      <c r="Z38" s="2">
        <v>75928.2</v>
      </c>
      <c r="AA38" s="2">
        <v>71257</v>
      </c>
      <c r="AB38" s="2">
        <v>71700.600000000006</v>
      </c>
      <c r="AD38" t="s">
        <v>169</v>
      </c>
      <c r="AE38" s="6">
        <f t="shared" si="45"/>
        <v>0.7026697479496008</v>
      </c>
      <c r="AF38" s="6">
        <f t="shared" si="46"/>
        <v>0.59532119390446192</v>
      </c>
      <c r="AG38" s="6">
        <f t="shared" si="47"/>
        <v>0.46838001978230709</v>
      </c>
      <c r="AH38" s="6">
        <f t="shared" si="48"/>
        <v>0.55336284303272054</v>
      </c>
      <c r="AI38" s="6">
        <f t="shared" si="49"/>
        <v>0.41848808985471114</v>
      </c>
      <c r="AJ38" s="6">
        <f t="shared" si="50"/>
        <v>0.61750752262312869</v>
      </c>
      <c r="AK38" s="6">
        <f t="shared" si="51"/>
        <v>0.87722369842034842</v>
      </c>
      <c r="AL38" s="6">
        <f t="shared" si="52"/>
        <v>0.6810497170964982</v>
      </c>
      <c r="AM38" s="6">
        <f t="shared" si="53"/>
        <v>0.67363554857141072</v>
      </c>
      <c r="AN38" s="6">
        <f t="shared" si="54"/>
        <v>0.6253996220339898</v>
      </c>
      <c r="AO38" s="6">
        <f t="shared" si="55"/>
        <v>0.67572964499291432</v>
      </c>
      <c r="AP38" s="6">
        <f t="shared" si="56"/>
        <v>0.58049088308942964</v>
      </c>
      <c r="AR38" s="6">
        <f t="shared" si="59"/>
        <v>2.9656015721466204E-2</v>
      </c>
      <c r="AS38" s="6">
        <f t="shared" si="60"/>
        <v>2.0669891079523391E-2</v>
      </c>
      <c r="AT38" s="6">
        <f t="shared" si="61"/>
        <v>1.6313699870034497E-2</v>
      </c>
      <c r="AU38" s="6">
        <f t="shared" si="62"/>
        <v>2.2255904062507798E-2</v>
      </c>
      <c r="AV38" s="6">
        <f t="shared" si="63"/>
        <v>1.5468595715911963E-2</v>
      </c>
      <c r="AW38" s="6">
        <f t="shared" si="64"/>
        <v>1.985982126902364E-2</v>
      </c>
      <c r="AX38" s="6">
        <f t="shared" si="65"/>
        <v>2.6229380619371936E-2</v>
      </c>
      <c r="AY38" s="6">
        <f t="shared" si="66"/>
        <v>2.2537869630986088E-2</v>
      </c>
      <c r="AZ38" s="6">
        <f t="shared" si="67"/>
        <v>2.3658426571334743E-2</v>
      </c>
      <c r="BA38" s="6">
        <f t="shared" si="68"/>
        <v>2.2261225762111519E-2</v>
      </c>
      <c r="BB38" s="6">
        <f t="shared" si="69"/>
        <v>2.0570083380953414E-2</v>
      </c>
      <c r="BC38" s="6">
        <f t="shared" si="70"/>
        <v>2.7905456895621353E-2</v>
      </c>
      <c r="BE38" s="6">
        <f t="shared" si="71"/>
        <v>0.51403760583874758</v>
      </c>
      <c r="BF38" s="6">
        <f t="shared" si="72"/>
        <v>0.35827811204507215</v>
      </c>
      <c r="BG38" s="6">
        <f t="shared" si="73"/>
        <v>0.2827707977472646</v>
      </c>
      <c r="BH38" s="6">
        <f t="shared" si="74"/>
        <v>0.38576900375013512</v>
      </c>
      <c r="BI38" s="6">
        <f t="shared" si="75"/>
        <v>0.26812232574247402</v>
      </c>
      <c r="BJ38" s="6">
        <f t="shared" si="76"/>
        <v>0.34423690199640972</v>
      </c>
      <c r="BK38" s="6">
        <f t="shared" si="77"/>
        <v>0.45464259740244689</v>
      </c>
      <c r="BL38" s="6">
        <f t="shared" si="78"/>
        <v>0.39065640693709225</v>
      </c>
      <c r="BM38" s="6">
        <f t="shared" si="79"/>
        <v>0.41007939390313547</v>
      </c>
      <c r="BN38" s="6">
        <f t="shared" si="80"/>
        <v>0.38586124654326637</v>
      </c>
      <c r="BO38" s="6">
        <f t="shared" si="81"/>
        <v>0.35654811193652591</v>
      </c>
      <c r="BP38" s="6">
        <f t="shared" si="82"/>
        <v>0.48369458619077016</v>
      </c>
    </row>
    <row r="39" spans="1:68" x14ac:dyDescent="0.25">
      <c r="A39" t="s">
        <v>77</v>
      </c>
      <c r="B39" t="s">
        <v>78</v>
      </c>
      <c r="C39" t="s">
        <v>58</v>
      </c>
      <c r="D39">
        <v>1</v>
      </c>
      <c r="E39">
        <v>0</v>
      </c>
      <c r="F39" t="s">
        <v>111</v>
      </c>
      <c r="G39">
        <v>52</v>
      </c>
      <c r="H39">
        <v>2</v>
      </c>
      <c r="I39">
        <v>2</v>
      </c>
      <c r="J39">
        <v>1</v>
      </c>
      <c r="K39">
        <v>1</v>
      </c>
      <c r="L39">
        <v>0</v>
      </c>
      <c r="M39">
        <f t="shared" si="0"/>
        <v>2</v>
      </c>
      <c r="N39">
        <v>605.05269999999996</v>
      </c>
      <c r="O39" t="s">
        <v>112</v>
      </c>
      <c r="P39">
        <v>20.34</v>
      </c>
      <c r="Q39" s="2">
        <v>88903.5</v>
      </c>
      <c r="R39" s="2">
        <v>135528.4</v>
      </c>
      <c r="S39" s="2">
        <v>179588</v>
      </c>
      <c r="T39" s="2">
        <v>156976.79999999999</v>
      </c>
      <c r="U39" s="2">
        <v>158089.29999999999</v>
      </c>
      <c r="V39" s="2">
        <v>142889.9</v>
      </c>
      <c r="W39" s="2">
        <v>180615.8</v>
      </c>
      <c r="X39" s="2">
        <v>104553.5</v>
      </c>
      <c r="Y39" s="2">
        <v>120492.1</v>
      </c>
      <c r="Z39" s="2">
        <v>213558.5</v>
      </c>
      <c r="AA39" s="2">
        <v>146620.5</v>
      </c>
      <c r="AB39" s="2">
        <v>118898.4</v>
      </c>
      <c r="AD39" t="s">
        <v>77</v>
      </c>
      <c r="AE39" s="6">
        <f t="shared" si="45"/>
        <v>0.91366182465062717</v>
      </c>
      <c r="AF39" s="6">
        <f t="shared" si="46"/>
        <v>1.2205508753059431</v>
      </c>
      <c r="AG39" s="6">
        <f t="shared" si="47"/>
        <v>1.5979921614467245</v>
      </c>
      <c r="AH39" s="6">
        <f t="shared" si="48"/>
        <v>1.1849160382296162</v>
      </c>
      <c r="AI39" s="6">
        <f t="shared" si="49"/>
        <v>1.2639221681167279</v>
      </c>
      <c r="AJ39" s="6">
        <f t="shared" si="50"/>
        <v>1.2670973082438191</v>
      </c>
      <c r="AK39" s="6">
        <f t="shared" si="51"/>
        <v>1.4571931002341578</v>
      </c>
      <c r="AL39" s="6">
        <f t="shared" si="52"/>
        <v>1.0963053932418088</v>
      </c>
      <c r="AM39" s="6">
        <f t="shared" si="53"/>
        <v>1.0645957635609038</v>
      </c>
      <c r="AN39" s="6">
        <f t="shared" si="54"/>
        <v>1.7590224077766337</v>
      </c>
      <c r="AO39" s="6">
        <f t="shared" si="55"/>
        <v>1.3904012014775196</v>
      </c>
      <c r="AP39" s="6">
        <f t="shared" si="56"/>
        <v>0.96260613180252641</v>
      </c>
      <c r="AR39" s="6">
        <f t="shared" si="59"/>
        <v>2.5707258651742358E-2</v>
      </c>
      <c r="AS39" s="6">
        <f t="shared" si="60"/>
        <v>2.8252147924973214E-2</v>
      </c>
      <c r="AT39" s="6">
        <f t="shared" si="61"/>
        <v>3.7105432078601418E-2</v>
      </c>
      <c r="AU39" s="6">
        <f t="shared" si="62"/>
        <v>3.177104980454426E-2</v>
      </c>
      <c r="AV39" s="6">
        <f t="shared" si="63"/>
        <v>3.1145611243503159E-2</v>
      </c>
      <c r="AW39" s="6">
        <f t="shared" si="64"/>
        <v>2.7167632404203383E-2</v>
      </c>
      <c r="AX39" s="6">
        <f t="shared" si="65"/>
        <v>2.9047149950304118E-2</v>
      </c>
      <c r="AY39" s="6">
        <f t="shared" si="66"/>
        <v>2.4186572980280562E-2</v>
      </c>
      <c r="AZ39" s="6">
        <f t="shared" si="67"/>
        <v>2.4926100128151312E-2</v>
      </c>
      <c r="BA39" s="6">
        <f t="shared" si="68"/>
        <v>4.1741838402753237E-2</v>
      </c>
      <c r="BB39" s="6">
        <f t="shared" si="69"/>
        <v>2.8217072571649855E-2</v>
      </c>
      <c r="BC39" s="6">
        <f t="shared" si="70"/>
        <v>3.0849710938340314E-2</v>
      </c>
      <c r="BE39" s="6">
        <f t="shared" si="71"/>
        <v>0.66838872494530133</v>
      </c>
      <c r="BF39" s="6">
        <f t="shared" si="72"/>
        <v>0.73455584604930357</v>
      </c>
      <c r="BG39" s="6">
        <f t="shared" si="73"/>
        <v>0.96474123404363676</v>
      </c>
      <c r="BH39" s="6">
        <f t="shared" si="74"/>
        <v>0.82604729491815077</v>
      </c>
      <c r="BI39" s="6">
        <f t="shared" si="75"/>
        <v>0.80978589233108222</v>
      </c>
      <c r="BJ39" s="6">
        <f t="shared" si="76"/>
        <v>0.70635844250928792</v>
      </c>
      <c r="BK39" s="6">
        <f t="shared" si="77"/>
        <v>0.75522589870790702</v>
      </c>
      <c r="BL39" s="6">
        <f t="shared" si="78"/>
        <v>0.62885089748729461</v>
      </c>
      <c r="BM39" s="6">
        <f t="shared" si="79"/>
        <v>0.64807860333193412</v>
      </c>
      <c r="BN39" s="6">
        <f t="shared" si="80"/>
        <v>1.0852877984715841</v>
      </c>
      <c r="BO39" s="6">
        <f t="shared" si="81"/>
        <v>0.73364388686289617</v>
      </c>
      <c r="BP39" s="6">
        <f t="shared" si="82"/>
        <v>0.8020924843968481</v>
      </c>
    </row>
    <row r="40" spans="1:68" x14ac:dyDescent="0.25">
      <c r="A40" t="s">
        <v>81</v>
      </c>
      <c r="B40" t="s">
        <v>82</v>
      </c>
      <c r="C40" t="s">
        <v>58</v>
      </c>
      <c r="D40">
        <v>1</v>
      </c>
      <c r="E40">
        <v>0</v>
      </c>
      <c r="F40" t="s">
        <v>248</v>
      </c>
      <c r="G40">
        <v>52</v>
      </c>
      <c r="H40">
        <v>1</v>
      </c>
      <c r="I40">
        <v>2</v>
      </c>
      <c r="J40">
        <v>1</v>
      </c>
      <c r="K40">
        <v>1</v>
      </c>
      <c r="L40">
        <v>0</v>
      </c>
      <c r="M40">
        <f t="shared" si="0"/>
        <v>2</v>
      </c>
      <c r="N40">
        <v>606.06150000000002</v>
      </c>
      <c r="O40" t="s">
        <v>176</v>
      </c>
      <c r="P40">
        <v>20.34</v>
      </c>
      <c r="Q40" s="2">
        <v>187362</v>
      </c>
      <c r="R40" s="2">
        <v>234895.9</v>
      </c>
      <c r="S40" s="2">
        <v>261913.60000000001</v>
      </c>
      <c r="T40" s="2">
        <v>189675.7</v>
      </c>
      <c r="U40" s="2">
        <v>233571.6</v>
      </c>
      <c r="V40" s="2">
        <v>245780.8</v>
      </c>
      <c r="W40" s="2">
        <v>349369.9</v>
      </c>
      <c r="X40" s="2">
        <v>205017.60000000001</v>
      </c>
      <c r="Y40" s="2">
        <v>310709.90000000002</v>
      </c>
      <c r="Z40" s="2">
        <v>255794.6</v>
      </c>
      <c r="AA40" s="2">
        <v>232353.9</v>
      </c>
      <c r="AB40" s="2">
        <v>175260.9</v>
      </c>
      <c r="AD40" t="s">
        <v>81</v>
      </c>
      <c r="AE40" s="6">
        <f t="shared" si="45"/>
        <v>1.9255204439666698</v>
      </c>
      <c r="AF40" s="6">
        <f t="shared" si="46"/>
        <v>2.1154414598768767</v>
      </c>
      <c r="AG40" s="6">
        <f t="shared" si="47"/>
        <v>2.3305336647008308</v>
      </c>
      <c r="AH40" s="6">
        <f t="shared" si="48"/>
        <v>1.4317388237779676</v>
      </c>
      <c r="AI40" s="6">
        <f t="shared" si="49"/>
        <v>1.8674023041565315</v>
      </c>
      <c r="AJ40" s="6">
        <f t="shared" si="50"/>
        <v>2.1794975718928526</v>
      </c>
      <c r="AK40" s="6">
        <f t="shared" si="51"/>
        <v>2.8186870014112708</v>
      </c>
      <c r="AL40" s="6">
        <f t="shared" si="52"/>
        <v>2.1497310046004379</v>
      </c>
      <c r="AM40" s="6">
        <f t="shared" si="53"/>
        <v>2.7452458977512388</v>
      </c>
      <c r="AN40" s="6">
        <f t="shared" si="54"/>
        <v>2.1069095034300247</v>
      </c>
      <c r="AO40" s="6">
        <f t="shared" si="55"/>
        <v>2.2034104489344077</v>
      </c>
      <c r="AP40" s="6">
        <f t="shared" si="56"/>
        <v>1.4189191528668965</v>
      </c>
      <c r="AR40" s="6">
        <f t="shared" si="59"/>
        <v>2.7088716391974174E-2</v>
      </c>
      <c r="AS40" s="6">
        <f t="shared" si="60"/>
        <v>2.4483110970725384E-2</v>
      </c>
      <c r="AT40" s="6">
        <f t="shared" si="61"/>
        <v>2.7057535289835566E-2</v>
      </c>
      <c r="AU40" s="6">
        <f t="shared" si="62"/>
        <v>1.9194543752362757E-2</v>
      </c>
      <c r="AV40" s="6">
        <f t="shared" si="63"/>
        <v>2.3008294208156477E-2</v>
      </c>
      <c r="AW40" s="6">
        <f t="shared" si="64"/>
        <v>2.3365130867930597E-2</v>
      </c>
      <c r="AX40" s="6">
        <f t="shared" si="65"/>
        <v>2.8093333676850966E-2</v>
      </c>
      <c r="AY40" s="6">
        <f t="shared" si="66"/>
        <v>2.3713568386720525E-2</v>
      </c>
      <c r="AZ40" s="6">
        <f t="shared" si="67"/>
        <v>3.2138148800659468E-2</v>
      </c>
      <c r="BA40" s="6">
        <f t="shared" si="68"/>
        <v>2.4998622994394756E-2</v>
      </c>
      <c r="BB40" s="6">
        <f t="shared" si="69"/>
        <v>2.2358220230478929E-2</v>
      </c>
      <c r="BC40" s="6">
        <f t="shared" si="70"/>
        <v>2.2736841302294093E-2</v>
      </c>
      <c r="BE40" s="6">
        <f t="shared" si="71"/>
        <v>1.4086132523826571</v>
      </c>
      <c r="BF40" s="6">
        <f t="shared" si="72"/>
        <v>1.27312177047772</v>
      </c>
      <c r="BG40" s="6">
        <f t="shared" si="73"/>
        <v>1.4069918350714494</v>
      </c>
      <c r="BH40" s="6">
        <f t="shared" si="74"/>
        <v>0.99811627512286349</v>
      </c>
      <c r="BI40" s="6">
        <f t="shared" si="75"/>
        <v>1.1964312988241368</v>
      </c>
      <c r="BJ40" s="6">
        <f t="shared" si="76"/>
        <v>1.2149868051323911</v>
      </c>
      <c r="BK40" s="6">
        <f t="shared" si="77"/>
        <v>1.4608533511962503</v>
      </c>
      <c r="BL40" s="6">
        <f t="shared" si="78"/>
        <v>1.2331055561094673</v>
      </c>
      <c r="BM40" s="6">
        <f t="shared" si="79"/>
        <v>1.6711837376342924</v>
      </c>
      <c r="BN40" s="6">
        <f t="shared" si="80"/>
        <v>1.2999283957085273</v>
      </c>
      <c r="BO40" s="6">
        <f t="shared" si="81"/>
        <v>1.1626274519849042</v>
      </c>
      <c r="BP40" s="6">
        <f t="shared" si="82"/>
        <v>1.1823157477192929</v>
      </c>
    </row>
    <row r="41" spans="1:68" x14ac:dyDescent="0.25">
      <c r="A41" t="s">
        <v>113</v>
      </c>
      <c r="B41" t="s">
        <v>114</v>
      </c>
      <c r="C41" t="s">
        <v>58</v>
      </c>
      <c r="D41">
        <v>1</v>
      </c>
      <c r="E41">
        <v>0</v>
      </c>
      <c r="F41" t="s">
        <v>115</v>
      </c>
      <c r="G41">
        <v>54</v>
      </c>
      <c r="H41">
        <v>6</v>
      </c>
      <c r="I41">
        <v>2</v>
      </c>
      <c r="J41">
        <v>1</v>
      </c>
      <c r="K41">
        <v>1</v>
      </c>
      <c r="L41">
        <v>0</v>
      </c>
      <c r="M41">
        <f t="shared" si="0"/>
        <v>2</v>
      </c>
      <c r="N41">
        <v>615.03779999999995</v>
      </c>
      <c r="O41" t="s">
        <v>116</v>
      </c>
      <c r="P41">
        <v>20.34</v>
      </c>
      <c r="Q41" s="2">
        <v>348154.2</v>
      </c>
      <c r="R41" s="2">
        <v>554598.9</v>
      </c>
      <c r="S41" s="2">
        <v>486878.9</v>
      </c>
      <c r="T41" s="2">
        <v>474911.7</v>
      </c>
      <c r="U41" s="2">
        <v>474202.8</v>
      </c>
      <c r="V41" s="2">
        <v>512505.9</v>
      </c>
      <c r="W41" s="2">
        <v>555040.69999999995</v>
      </c>
      <c r="X41" s="2">
        <v>413944</v>
      </c>
      <c r="Y41" s="2">
        <v>404238.4</v>
      </c>
      <c r="Z41" s="2">
        <v>520096.2</v>
      </c>
      <c r="AA41" s="2">
        <v>498516.6</v>
      </c>
      <c r="AB41" s="2">
        <v>380591.7</v>
      </c>
      <c r="AD41" t="s">
        <v>113</v>
      </c>
      <c r="AE41" s="6">
        <f t="shared" si="45"/>
        <v>3.5779828874203985</v>
      </c>
      <c r="AF41" s="6">
        <f t="shared" si="46"/>
        <v>4.9946444644717509</v>
      </c>
      <c r="AG41" s="6">
        <f t="shared" si="47"/>
        <v>4.3322976244170199</v>
      </c>
      <c r="AH41" s="6">
        <f t="shared" si="48"/>
        <v>3.5848003658686638</v>
      </c>
      <c r="AI41" s="6">
        <f t="shared" si="49"/>
        <v>3.7912460305853912</v>
      </c>
      <c r="AJ41" s="6">
        <f t="shared" si="50"/>
        <v>4.5447218197302686</v>
      </c>
      <c r="AK41" s="6">
        <f t="shared" si="51"/>
        <v>4.4780217366871407</v>
      </c>
      <c r="AL41" s="6">
        <f t="shared" si="52"/>
        <v>4.340448093082367</v>
      </c>
      <c r="AM41" s="6">
        <f t="shared" si="53"/>
        <v>3.5716075004804302</v>
      </c>
      <c r="AN41" s="6">
        <f t="shared" si="54"/>
        <v>4.2838888173473668</v>
      </c>
      <c r="AO41" s="6">
        <f t="shared" si="55"/>
        <v>4.7274295176765042</v>
      </c>
      <c r="AP41" s="6">
        <f t="shared" si="56"/>
        <v>3.0812854010915847</v>
      </c>
      <c r="AR41" s="6">
        <f t="shared" si="59"/>
        <v>0.30201589600264689</v>
      </c>
      <c r="AS41" s="6">
        <f t="shared" si="60"/>
        <v>0.34683380373030515</v>
      </c>
      <c r="AT41" s="6">
        <f t="shared" si="61"/>
        <v>0.30178829244360716</v>
      </c>
      <c r="AU41" s="6">
        <f t="shared" si="62"/>
        <v>0.2883568133659391</v>
      </c>
      <c r="AV41" s="6">
        <f t="shared" si="63"/>
        <v>0.28027202459712353</v>
      </c>
      <c r="AW41" s="6">
        <f t="shared" si="64"/>
        <v>0.29232797901430591</v>
      </c>
      <c r="AX41" s="6">
        <f t="shared" si="65"/>
        <v>0.26778970236416361</v>
      </c>
      <c r="AY41" s="6">
        <f t="shared" si="66"/>
        <v>0.28727551251032024</v>
      </c>
      <c r="AZ41" s="6">
        <f t="shared" si="67"/>
        <v>0.25087338092813588</v>
      </c>
      <c r="BA41" s="6">
        <f t="shared" si="68"/>
        <v>0.30497177402378312</v>
      </c>
      <c r="BB41" s="6">
        <f t="shared" si="69"/>
        <v>0.2878181239398066</v>
      </c>
      <c r="BC41" s="6">
        <f t="shared" si="70"/>
        <v>0.29624815633847568</v>
      </c>
      <c r="BE41" s="6">
        <f t="shared" si="71"/>
        <v>2.7181430640238222</v>
      </c>
      <c r="BF41" s="6">
        <f t="shared" si="72"/>
        <v>3.1215042335727459</v>
      </c>
      <c r="BG41" s="6">
        <f t="shared" si="73"/>
        <v>2.7160946319924646</v>
      </c>
      <c r="BH41" s="6">
        <f t="shared" si="74"/>
        <v>2.5952113202934517</v>
      </c>
      <c r="BI41" s="6">
        <f t="shared" si="75"/>
        <v>2.5224482213741113</v>
      </c>
      <c r="BJ41" s="6">
        <f t="shared" si="76"/>
        <v>2.6309518111287531</v>
      </c>
      <c r="BK41" s="6">
        <f t="shared" si="77"/>
        <v>2.4101073212774726</v>
      </c>
      <c r="BL41" s="6">
        <f t="shared" si="78"/>
        <v>2.5854796125928821</v>
      </c>
      <c r="BM41" s="6">
        <f t="shared" si="79"/>
        <v>2.2578604283532231</v>
      </c>
      <c r="BN41" s="6">
        <f t="shared" si="80"/>
        <v>2.7447459662140483</v>
      </c>
      <c r="BO41" s="6">
        <f t="shared" si="81"/>
        <v>2.5903631154582598</v>
      </c>
      <c r="BP41" s="6">
        <f t="shared" si="82"/>
        <v>2.6662334070462808</v>
      </c>
    </row>
    <row r="42" spans="1:68" x14ac:dyDescent="0.25">
      <c r="A42" t="s">
        <v>117</v>
      </c>
      <c r="B42" t="s">
        <v>118</v>
      </c>
      <c r="C42" t="s">
        <v>58</v>
      </c>
      <c r="D42">
        <v>1</v>
      </c>
      <c r="E42">
        <v>0</v>
      </c>
      <c r="F42" t="s">
        <v>119</v>
      </c>
      <c r="G42">
        <v>54</v>
      </c>
      <c r="H42">
        <v>5</v>
      </c>
      <c r="I42">
        <v>2</v>
      </c>
      <c r="J42">
        <v>1</v>
      </c>
      <c r="K42">
        <v>1</v>
      </c>
      <c r="L42">
        <v>0</v>
      </c>
      <c r="M42">
        <f t="shared" si="0"/>
        <v>2</v>
      </c>
      <c r="N42">
        <v>616.04560000000004</v>
      </c>
      <c r="O42" t="s">
        <v>120</v>
      </c>
      <c r="P42">
        <v>20.34</v>
      </c>
      <c r="Q42" s="2">
        <v>140959.79999999999</v>
      </c>
      <c r="R42" s="2">
        <v>134160.4</v>
      </c>
      <c r="S42" s="2">
        <v>220023.7</v>
      </c>
      <c r="T42" s="2">
        <v>186423.5</v>
      </c>
      <c r="U42" s="2">
        <v>219068.9</v>
      </c>
      <c r="V42" s="2">
        <v>178484.3</v>
      </c>
      <c r="W42" s="2">
        <v>220587.8</v>
      </c>
      <c r="X42" s="2">
        <v>154341.9</v>
      </c>
      <c r="Y42" s="2">
        <v>160904</v>
      </c>
      <c r="Z42" s="2">
        <v>195704.1</v>
      </c>
      <c r="AA42" s="2">
        <v>202728.9</v>
      </c>
      <c r="AB42" s="2">
        <v>144446.79999999999</v>
      </c>
      <c r="AD42" t="s">
        <v>117</v>
      </c>
      <c r="AE42" s="6">
        <f t="shared" si="45"/>
        <v>1.4486447448119306</v>
      </c>
      <c r="AF42" s="6">
        <f t="shared" si="46"/>
        <v>1.2082308479358972</v>
      </c>
      <c r="AG42" s="6">
        <f t="shared" si="47"/>
        <v>1.9577931038404888</v>
      </c>
      <c r="AH42" s="6">
        <f t="shared" si="48"/>
        <v>1.4071900755582918</v>
      </c>
      <c r="AI42" s="6">
        <f t="shared" si="49"/>
        <v>1.7514533814429356</v>
      </c>
      <c r="AJ42" s="6">
        <f t="shared" si="50"/>
        <v>1.5827359113120121</v>
      </c>
      <c r="AK42" s="6">
        <f t="shared" si="51"/>
        <v>1.7796838380464632</v>
      </c>
      <c r="AL42" s="6">
        <f t="shared" si="52"/>
        <v>1.6183662658178628</v>
      </c>
      <c r="AM42" s="6">
        <f t="shared" si="53"/>
        <v>1.4216510189465006</v>
      </c>
      <c r="AN42" s="6">
        <f t="shared" si="54"/>
        <v>1.6119606440097638</v>
      </c>
      <c r="AO42" s="6">
        <f t="shared" si="55"/>
        <v>1.9224767759911874</v>
      </c>
      <c r="AP42" s="6">
        <f t="shared" si="56"/>
        <v>1.1694469849825833</v>
      </c>
      <c r="AR42" s="6">
        <f t="shared" si="59"/>
        <v>0.10189953258583387</v>
      </c>
      <c r="AS42" s="6">
        <f t="shared" si="60"/>
        <v>6.9917439194913694E-2</v>
      </c>
      <c r="AT42" s="6">
        <f t="shared" si="61"/>
        <v>0.11365005534936319</v>
      </c>
      <c r="AU42" s="6">
        <f t="shared" si="62"/>
        <v>9.4327160179680319E-2</v>
      </c>
      <c r="AV42" s="6">
        <f t="shared" si="63"/>
        <v>0.10789842821338747</v>
      </c>
      <c r="AW42" s="6">
        <f t="shared" si="64"/>
        <v>8.4837974068173436E-2</v>
      </c>
      <c r="AX42" s="6">
        <f t="shared" si="65"/>
        <v>8.8688903515192125E-2</v>
      </c>
      <c r="AY42" s="6">
        <f t="shared" si="66"/>
        <v>8.9260561058815913E-2</v>
      </c>
      <c r="AZ42" s="6">
        <f t="shared" si="67"/>
        <v>8.3215190353144688E-2</v>
      </c>
      <c r="BA42" s="6">
        <f t="shared" si="68"/>
        <v>9.5630107405655376E-2</v>
      </c>
      <c r="BB42" s="6">
        <f t="shared" si="69"/>
        <v>9.7537794572906691E-2</v>
      </c>
      <c r="BC42" s="6">
        <f t="shared" si="70"/>
        <v>9.3696425392777699E-2</v>
      </c>
      <c r="BE42" s="6">
        <f t="shared" si="71"/>
        <v>1.1005149519270057</v>
      </c>
      <c r="BF42" s="6">
        <f t="shared" si="72"/>
        <v>0.75510834330506793</v>
      </c>
      <c r="BG42" s="6">
        <f t="shared" si="73"/>
        <v>1.2274205977731225</v>
      </c>
      <c r="BH42" s="6">
        <f t="shared" si="74"/>
        <v>1.0187333299405474</v>
      </c>
      <c r="BI42" s="6">
        <f t="shared" si="75"/>
        <v>1.1653030247045846</v>
      </c>
      <c r="BJ42" s="6">
        <f t="shared" si="76"/>
        <v>0.91625011993627303</v>
      </c>
      <c r="BK42" s="6">
        <f t="shared" si="77"/>
        <v>0.95784015796407507</v>
      </c>
      <c r="BL42" s="6">
        <f t="shared" si="78"/>
        <v>0.9640140594352119</v>
      </c>
      <c r="BM42" s="6">
        <f t="shared" si="79"/>
        <v>0.89872405581396264</v>
      </c>
      <c r="BN42" s="6">
        <f t="shared" si="80"/>
        <v>1.0328051599810779</v>
      </c>
      <c r="BO42" s="6">
        <f t="shared" si="81"/>
        <v>1.0534081813873923</v>
      </c>
      <c r="BP42" s="6">
        <f t="shared" si="82"/>
        <v>1.0119213942419991</v>
      </c>
    </row>
    <row r="43" spans="1:68" x14ac:dyDescent="0.25">
      <c r="A43" t="s">
        <v>85</v>
      </c>
      <c r="B43" t="s">
        <v>86</v>
      </c>
      <c r="C43" t="s">
        <v>58</v>
      </c>
      <c r="D43">
        <v>1</v>
      </c>
      <c r="E43">
        <v>0</v>
      </c>
      <c r="F43" t="s">
        <v>121</v>
      </c>
      <c r="G43">
        <v>54</v>
      </c>
      <c r="H43">
        <v>4</v>
      </c>
      <c r="I43">
        <v>2</v>
      </c>
      <c r="J43">
        <v>1</v>
      </c>
      <c r="K43">
        <v>1</v>
      </c>
      <c r="L43">
        <v>0</v>
      </c>
      <c r="M43">
        <f t="shared" si="0"/>
        <v>2</v>
      </c>
      <c r="N43">
        <v>617.05250000000001</v>
      </c>
      <c r="O43" t="s">
        <v>122</v>
      </c>
      <c r="P43">
        <v>20.34</v>
      </c>
      <c r="Q43" s="2">
        <v>61586.9</v>
      </c>
      <c r="R43" s="2">
        <v>85553.5</v>
      </c>
      <c r="S43" s="2">
        <v>77530.7</v>
      </c>
      <c r="T43" s="2">
        <v>55431.6</v>
      </c>
      <c r="U43" s="2">
        <v>47561.3</v>
      </c>
      <c r="V43" s="2">
        <v>73474.2</v>
      </c>
      <c r="W43" s="2">
        <v>86130.1</v>
      </c>
      <c r="X43" s="2">
        <v>79622.2</v>
      </c>
      <c r="Y43" s="2">
        <v>78441.100000000006</v>
      </c>
      <c r="Z43" s="2">
        <v>60639.7</v>
      </c>
      <c r="AA43" s="2">
        <v>60681.599999999999</v>
      </c>
      <c r="AB43" s="2">
        <v>45739.7</v>
      </c>
      <c r="AD43" t="s">
        <v>85</v>
      </c>
      <c r="AE43" s="6">
        <f t="shared" si="45"/>
        <v>0.63292895587435494</v>
      </c>
      <c r="AF43" s="6">
        <f t="shared" si="46"/>
        <v>0.77048352456375935</v>
      </c>
      <c r="AG43" s="6">
        <f t="shared" si="47"/>
        <v>0.68987599879433792</v>
      </c>
      <c r="AH43" s="6">
        <f t="shared" si="48"/>
        <v>0.41841719199734478</v>
      </c>
      <c r="AI43" s="6">
        <f t="shared" si="49"/>
        <v>0.38025205636592824</v>
      </c>
      <c r="AJ43" s="6">
        <f t="shared" si="50"/>
        <v>0.65154332843236662</v>
      </c>
      <c r="AK43" s="6">
        <f t="shared" si="51"/>
        <v>0.69489041070868696</v>
      </c>
      <c r="AL43" s="6">
        <f t="shared" si="52"/>
        <v>0.83488594147281481</v>
      </c>
      <c r="AM43" s="6">
        <f t="shared" si="53"/>
        <v>0.69305840589596501</v>
      </c>
      <c r="AN43" s="6">
        <f t="shared" si="54"/>
        <v>0.49947246820357294</v>
      </c>
      <c r="AO43" s="6">
        <f t="shared" si="55"/>
        <v>0.57544319892223961</v>
      </c>
      <c r="AP43" s="6">
        <f t="shared" si="56"/>
        <v>0.37031041365407791</v>
      </c>
      <c r="AR43" s="6">
        <f t="shared" si="59"/>
        <v>3.5616828760599788E-2</v>
      </c>
      <c r="AS43" s="6">
        <f t="shared" si="60"/>
        <v>3.5668836015170194E-2</v>
      </c>
      <c r="AT43" s="6">
        <f t="shared" si="61"/>
        <v>3.2037888086692015E-2</v>
      </c>
      <c r="AU43" s="6">
        <f t="shared" si="62"/>
        <v>2.2437966939644272E-2</v>
      </c>
      <c r="AV43" s="6">
        <f t="shared" si="63"/>
        <v>1.8740367122071222E-2</v>
      </c>
      <c r="AW43" s="6">
        <f t="shared" si="64"/>
        <v>2.7939274319499427E-2</v>
      </c>
      <c r="AX43" s="6">
        <f t="shared" si="65"/>
        <v>2.7703378441251422E-2</v>
      </c>
      <c r="AY43" s="6">
        <f t="shared" si="66"/>
        <v>3.6838329680986187E-2</v>
      </c>
      <c r="AZ43" s="6">
        <f t="shared" si="67"/>
        <v>3.2454089733058515E-2</v>
      </c>
      <c r="BA43" s="6">
        <f t="shared" si="68"/>
        <v>2.3705097743161107E-2</v>
      </c>
      <c r="BB43" s="6">
        <f t="shared" si="69"/>
        <v>2.3356312534247633E-2</v>
      </c>
      <c r="BC43" s="6">
        <f t="shared" si="70"/>
        <v>2.3735500619123627E-2</v>
      </c>
      <c r="BE43" s="6">
        <f t="shared" si="71"/>
        <v>0.48082718826809717</v>
      </c>
      <c r="BF43" s="6">
        <f t="shared" si="72"/>
        <v>0.48152928620479757</v>
      </c>
      <c r="BG43" s="6">
        <f t="shared" si="73"/>
        <v>0.43251148917034221</v>
      </c>
      <c r="BH43" s="6">
        <f t="shared" si="74"/>
        <v>0.30291255368519765</v>
      </c>
      <c r="BI43" s="6">
        <f t="shared" si="75"/>
        <v>0.25299495614796147</v>
      </c>
      <c r="BJ43" s="6">
        <f t="shared" si="76"/>
        <v>0.37718020331324231</v>
      </c>
      <c r="BK43" s="6">
        <f t="shared" si="77"/>
        <v>0.37399560895689421</v>
      </c>
      <c r="BL43" s="6">
        <f t="shared" si="78"/>
        <v>0.49731745069331357</v>
      </c>
      <c r="BM43" s="6">
        <f t="shared" si="79"/>
        <v>0.43813021139628994</v>
      </c>
      <c r="BN43" s="6">
        <f t="shared" si="80"/>
        <v>0.32001881953267491</v>
      </c>
      <c r="BO43" s="6">
        <f t="shared" si="81"/>
        <v>0.31531021921234303</v>
      </c>
      <c r="BP43" s="6">
        <f t="shared" si="82"/>
        <v>0.32042925835816899</v>
      </c>
    </row>
    <row r="44" spans="1:68" x14ac:dyDescent="0.25">
      <c r="A44" t="s">
        <v>181</v>
      </c>
      <c r="B44" t="s">
        <v>182</v>
      </c>
      <c r="C44" t="s">
        <v>58</v>
      </c>
      <c r="D44">
        <v>1</v>
      </c>
      <c r="E44">
        <v>0</v>
      </c>
      <c r="F44" t="s">
        <v>291</v>
      </c>
      <c r="G44">
        <v>54</v>
      </c>
      <c r="H44">
        <v>2</v>
      </c>
      <c r="I44">
        <v>2</v>
      </c>
      <c r="J44">
        <v>1</v>
      </c>
      <c r="K44">
        <v>1</v>
      </c>
      <c r="L44">
        <v>0</v>
      </c>
      <c r="M44">
        <f t="shared" si="0"/>
        <v>2</v>
      </c>
      <c r="N44">
        <v>619.06830000000002</v>
      </c>
      <c r="O44" t="s">
        <v>292</v>
      </c>
      <c r="P44">
        <v>20.34</v>
      </c>
      <c r="Q44" s="2">
        <v>23261.9</v>
      </c>
      <c r="R44" s="2">
        <v>20141.900000000001</v>
      </c>
      <c r="S44" s="2">
        <v>19119.599999999999</v>
      </c>
      <c r="T44" s="2">
        <v>18723</v>
      </c>
      <c r="U44" s="2">
        <v>17460</v>
      </c>
      <c r="V44" s="2">
        <v>31745</v>
      </c>
      <c r="W44" s="2">
        <v>27628.2</v>
      </c>
      <c r="X44" s="2">
        <v>24902.2</v>
      </c>
      <c r="Y44" s="2">
        <v>16376.2</v>
      </c>
      <c r="Z44" s="2">
        <v>19874.2</v>
      </c>
      <c r="AA44" s="2">
        <v>31110.2</v>
      </c>
      <c r="AB44" s="2">
        <v>26615.7</v>
      </c>
      <c r="AD44" t="s">
        <v>181</v>
      </c>
      <c r="AE44" s="6">
        <f t="shared" si="45"/>
        <v>0.23906269155703011</v>
      </c>
      <c r="AF44" s="6">
        <f t="shared" si="46"/>
        <v>0.181395291874801</v>
      </c>
      <c r="AG44" s="6">
        <f t="shared" si="47"/>
        <v>0.17012813177938835</v>
      </c>
      <c r="AH44" s="6">
        <f t="shared" si="48"/>
        <v>0.14132778209119504</v>
      </c>
      <c r="AI44" s="6">
        <f t="shared" si="49"/>
        <v>0.13959250281529537</v>
      </c>
      <c r="AJ44" s="6">
        <f t="shared" si="50"/>
        <v>0.28150347960352723</v>
      </c>
      <c r="AK44" s="6">
        <f t="shared" si="51"/>
        <v>0.22290199645816902</v>
      </c>
      <c r="AL44" s="6">
        <f t="shared" si="52"/>
        <v>0.2611143210278582</v>
      </c>
      <c r="AM44" s="6">
        <f t="shared" si="53"/>
        <v>0.14469025889021828</v>
      </c>
      <c r="AN44" s="6">
        <f t="shared" si="54"/>
        <v>0.16369829876419986</v>
      </c>
      <c r="AO44" s="6">
        <f t="shared" si="55"/>
        <v>0.29501781441344099</v>
      </c>
      <c r="AP44" s="6">
        <f t="shared" si="56"/>
        <v>0.21548175603890804</v>
      </c>
      <c r="AR44" s="6">
        <f t="shared" si="59"/>
        <v>6.7263907498688533E-3</v>
      </c>
      <c r="AS44" s="6">
        <f t="shared" si="60"/>
        <v>4.1987652646236365E-3</v>
      </c>
      <c r="AT44" s="6">
        <f t="shared" si="61"/>
        <v>3.9503809785176496E-3</v>
      </c>
      <c r="AU44" s="6">
        <f t="shared" si="62"/>
        <v>3.789409425408609E-3</v>
      </c>
      <c r="AV44" s="6">
        <f t="shared" si="63"/>
        <v>3.4398430020979617E-3</v>
      </c>
      <c r="AW44" s="6">
        <f t="shared" si="64"/>
        <v>6.0356714552353705E-3</v>
      </c>
      <c r="AX44" s="6">
        <f t="shared" si="65"/>
        <v>4.4432462069043371E-3</v>
      </c>
      <c r="AY44" s="6">
        <f t="shared" si="66"/>
        <v>5.7606763778308961E-3</v>
      </c>
      <c r="AZ44" s="6">
        <f t="shared" si="67"/>
        <v>3.3877308215113809E-3</v>
      </c>
      <c r="BA44" s="6">
        <f t="shared" si="68"/>
        <v>3.8845826543265592E-3</v>
      </c>
      <c r="BB44" s="6">
        <f t="shared" si="69"/>
        <v>5.9871489397358571E-3</v>
      </c>
      <c r="BC44" s="6">
        <f t="shared" si="70"/>
        <v>6.9057838576598533E-3</v>
      </c>
      <c r="BE44" s="6">
        <f t="shared" si="71"/>
        <v>0.18161255024645903</v>
      </c>
      <c r="BF44" s="6">
        <f t="shared" si="72"/>
        <v>0.1133666621448382</v>
      </c>
      <c r="BG44" s="6">
        <f t="shared" si="73"/>
        <v>0.10666028641997653</v>
      </c>
      <c r="BH44" s="6">
        <f t="shared" si="74"/>
        <v>0.10231405448603244</v>
      </c>
      <c r="BI44" s="6">
        <f t="shared" si="75"/>
        <v>9.2875761056644954E-2</v>
      </c>
      <c r="BJ44" s="6">
        <f t="shared" si="76"/>
        <v>0.16296312929135501</v>
      </c>
      <c r="BK44" s="6">
        <f t="shared" si="77"/>
        <v>0.11996764758641711</v>
      </c>
      <c r="BL44" s="6">
        <f t="shared" si="78"/>
        <v>0.15553826220143419</v>
      </c>
      <c r="BM44" s="6">
        <f t="shared" si="79"/>
        <v>9.1468732180807283E-2</v>
      </c>
      <c r="BN44" s="6">
        <f t="shared" si="80"/>
        <v>0.10488373166681711</v>
      </c>
      <c r="BO44" s="6">
        <f t="shared" si="81"/>
        <v>0.16165302137286813</v>
      </c>
      <c r="BP44" s="6">
        <f t="shared" si="82"/>
        <v>0.18645616415681604</v>
      </c>
    </row>
    <row r="45" spans="1:68" x14ac:dyDescent="0.25">
      <c r="A45" t="s">
        <v>89</v>
      </c>
      <c r="B45" t="s">
        <v>90</v>
      </c>
      <c r="C45" t="s">
        <v>58</v>
      </c>
      <c r="D45">
        <v>1</v>
      </c>
      <c r="E45">
        <v>0</v>
      </c>
      <c r="F45" t="s">
        <v>293</v>
      </c>
      <c r="G45">
        <v>54</v>
      </c>
      <c r="H45">
        <v>1</v>
      </c>
      <c r="I45">
        <v>2</v>
      </c>
      <c r="J45">
        <v>1</v>
      </c>
      <c r="K45">
        <v>1</v>
      </c>
      <c r="L45">
        <v>0</v>
      </c>
      <c r="M45">
        <f t="shared" si="0"/>
        <v>2</v>
      </c>
      <c r="N45">
        <v>620.07730000000004</v>
      </c>
      <c r="O45" t="s">
        <v>194</v>
      </c>
      <c r="P45">
        <v>20.34</v>
      </c>
      <c r="Q45" s="2">
        <v>10615.4</v>
      </c>
      <c r="R45" s="2">
        <v>15687.6</v>
      </c>
      <c r="S45" s="2">
        <v>12866.9</v>
      </c>
      <c r="T45" s="2">
        <v>12866</v>
      </c>
      <c r="U45" s="2">
        <v>16028.6</v>
      </c>
      <c r="V45" s="2">
        <v>9217.7999999999993</v>
      </c>
      <c r="W45" s="2">
        <v>14921.3</v>
      </c>
      <c r="X45" s="2">
        <v>9604.2000000000007</v>
      </c>
      <c r="Y45" s="2">
        <v>10104.4</v>
      </c>
      <c r="Z45" s="2">
        <v>10126.5</v>
      </c>
      <c r="AA45" s="2">
        <v>19145.900000000001</v>
      </c>
      <c r="AB45" s="2">
        <v>13937</v>
      </c>
      <c r="AD45" t="s">
        <v>89</v>
      </c>
      <c r="AE45" s="6">
        <f t="shared" si="45"/>
        <v>0.10909453208699622</v>
      </c>
      <c r="AF45" s="6">
        <f t="shared" si="46"/>
        <v>0.14128045421807911</v>
      </c>
      <c r="AG45" s="6">
        <f t="shared" si="47"/>
        <v>0.11449097568946065</v>
      </c>
      <c r="AH45" s="6">
        <f t="shared" si="48"/>
        <v>9.7117088307713262E-2</v>
      </c>
      <c r="AI45" s="6">
        <f t="shared" si="49"/>
        <v>0.12814847598082721</v>
      </c>
      <c r="AJ45" s="6">
        <f t="shared" si="50"/>
        <v>8.1740203946744153E-2</v>
      </c>
      <c r="AK45" s="6">
        <f t="shared" si="51"/>
        <v>0.12038379480933528</v>
      </c>
      <c r="AL45" s="6">
        <f t="shared" si="52"/>
        <v>0.10070572728577218</v>
      </c>
      <c r="AM45" s="6">
        <f t="shared" si="53"/>
        <v>8.9276404289781605E-2</v>
      </c>
      <c r="AN45" s="6">
        <f t="shared" si="54"/>
        <v>8.3409184894771601E-2</v>
      </c>
      <c r="AO45" s="6">
        <f t="shared" si="55"/>
        <v>0.18156043911573375</v>
      </c>
      <c r="AP45" s="6">
        <f t="shared" si="56"/>
        <v>0.11283450121222668</v>
      </c>
      <c r="AR45" s="6">
        <f t="shared" si="59"/>
        <v>1.5347699105867927E-3</v>
      </c>
      <c r="AS45" s="6">
        <f t="shared" si="60"/>
        <v>1.6351126250579576E-3</v>
      </c>
      <c r="AT45" s="6">
        <f t="shared" si="61"/>
        <v>1.3292421654346519E-3</v>
      </c>
      <c r="AU45" s="6">
        <f t="shared" si="62"/>
        <v>1.301995985347091E-3</v>
      </c>
      <c r="AV45" s="6">
        <f t="shared" si="63"/>
        <v>1.5789194600065114E-3</v>
      </c>
      <c r="AW45" s="6">
        <f t="shared" si="64"/>
        <v>8.7628937376072759E-4</v>
      </c>
      <c r="AX45" s="6">
        <f t="shared" si="65"/>
        <v>1.1998430883496153E-3</v>
      </c>
      <c r="AY45" s="6">
        <f t="shared" si="66"/>
        <v>1.1108795220495277E-3</v>
      </c>
      <c r="AZ45" s="6">
        <f t="shared" si="67"/>
        <v>1.0451443959184547E-3</v>
      </c>
      <c r="BA45" s="6">
        <f t="shared" si="68"/>
        <v>9.8965558988633258E-4</v>
      </c>
      <c r="BB45" s="6">
        <f t="shared" si="69"/>
        <v>1.8423114426343891E-3</v>
      </c>
      <c r="BC45" s="6">
        <f t="shared" si="70"/>
        <v>1.8080664724994156E-3</v>
      </c>
      <c r="BE45" s="6">
        <f t="shared" si="71"/>
        <v>8.2877575171686813E-2</v>
      </c>
      <c r="BF45" s="6">
        <f t="shared" si="72"/>
        <v>8.829608175312971E-2</v>
      </c>
      <c r="BG45" s="6">
        <f t="shared" si="73"/>
        <v>7.17790769334712E-2</v>
      </c>
      <c r="BH45" s="6">
        <f t="shared" si="74"/>
        <v>7.0307783208742911E-2</v>
      </c>
      <c r="BI45" s="6">
        <f t="shared" si="75"/>
        <v>8.5261650840351616E-2</v>
      </c>
      <c r="BJ45" s="6">
        <f t="shared" si="76"/>
        <v>4.7319626183079298E-2</v>
      </c>
      <c r="BK45" s="6">
        <f t="shared" si="77"/>
        <v>6.4791526770879224E-2</v>
      </c>
      <c r="BL45" s="6">
        <f t="shared" si="78"/>
        <v>5.9987494190674499E-2</v>
      </c>
      <c r="BM45" s="6">
        <f t="shared" si="79"/>
        <v>5.643779737959656E-2</v>
      </c>
      <c r="BN45" s="6">
        <f t="shared" si="80"/>
        <v>5.344140185386196E-2</v>
      </c>
      <c r="BO45" s="6">
        <f t="shared" si="81"/>
        <v>9.9484817902257008E-2</v>
      </c>
      <c r="BP45" s="6">
        <f t="shared" si="82"/>
        <v>9.7635589514968438E-2</v>
      </c>
    </row>
    <row r="46" spans="1:68" x14ac:dyDescent="0.25">
      <c r="A46" t="s">
        <v>93</v>
      </c>
      <c r="B46" t="s">
        <v>94</v>
      </c>
      <c r="C46" t="s">
        <v>58</v>
      </c>
      <c r="D46">
        <v>1</v>
      </c>
      <c r="E46">
        <v>0</v>
      </c>
      <c r="F46" t="s">
        <v>123</v>
      </c>
      <c r="G46">
        <v>65</v>
      </c>
      <c r="H46">
        <v>6</v>
      </c>
      <c r="I46">
        <v>2</v>
      </c>
      <c r="J46">
        <v>1</v>
      </c>
      <c r="K46">
        <v>1</v>
      </c>
      <c r="L46">
        <v>0</v>
      </c>
      <c r="M46">
        <f t="shared" si="0"/>
        <v>2</v>
      </c>
      <c r="N46">
        <v>629.05349999999999</v>
      </c>
      <c r="O46" t="s">
        <v>124</v>
      </c>
      <c r="P46">
        <v>20.34</v>
      </c>
      <c r="Q46" s="2">
        <v>24984.1</v>
      </c>
      <c r="R46" s="2">
        <v>28491.599999999999</v>
      </c>
      <c r="S46" s="2">
        <v>44590.400000000001</v>
      </c>
      <c r="T46" s="2">
        <v>38636</v>
      </c>
      <c r="U46" s="2">
        <v>48985.3</v>
      </c>
      <c r="V46" s="2">
        <v>22909.1</v>
      </c>
      <c r="W46" s="2">
        <v>41505.599999999999</v>
      </c>
      <c r="X46" s="2">
        <v>32247.200000000001</v>
      </c>
      <c r="Y46" s="2">
        <v>29751.1</v>
      </c>
      <c r="Z46" s="2">
        <v>42659.8</v>
      </c>
      <c r="AA46" s="2">
        <v>42836.1</v>
      </c>
      <c r="AB46" s="2">
        <v>30525.1</v>
      </c>
      <c r="AD46" t="s">
        <v>93</v>
      </c>
      <c r="AE46" s="6">
        <f t="shared" si="45"/>
        <v>0.256761751711167</v>
      </c>
      <c r="AF46" s="6">
        <f t="shared" si="46"/>
        <v>0.25659158758508777</v>
      </c>
      <c r="AG46" s="6">
        <f t="shared" si="47"/>
        <v>0.39676988259668811</v>
      </c>
      <c r="AH46" s="6">
        <f t="shared" si="48"/>
        <v>0.29163810227396314</v>
      </c>
      <c r="AI46" s="6">
        <f t="shared" si="49"/>
        <v>0.39163692028396835</v>
      </c>
      <c r="AJ46" s="6">
        <f t="shared" si="50"/>
        <v>0.2031498303539192</v>
      </c>
      <c r="AK46" s="6">
        <f t="shared" si="51"/>
        <v>0.33486369376919889</v>
      </c>
      <c r="AL46" s="6">
        <f t="shared" si="52"/>
        <v>0.33813099778531813</v>
      </c>
      <c r="AM46" s="6">
        <f t="shared" si="53"/>
        <v>0.26286283516742426</v>
      </c>
      <c r="AN46" s="6">
        <f t="shared" si="54"/>
        <v>0.3513769955832694</v>
      </c>
      <c r="AO46" s="6">
        <f t="shared" si="55"/>
        <v>0.40621444413715113</v>
      </c>
      <c r="AP46" s="6">
        <f t="shared" si="56"/>
        <v>0.24713241249575521</v>
      </c>
      <c r="AR46" s="6">
        <f t="shared" si="59"/>
        <v>2.1673141807049091E-2</v>
      </c>
      <c r="AS46" s="6">
        <f t="shared" si="60"/>
        <v>1.7818012265012357E-2</v>
      </c>
      <c r="AT46" s="6">
        <f t="shared" si="61"/>
        <v>2.7639030312008629E-2</v>
      </c>
      <c r="AU46" s="6">
        <f t="shared" si="62"/>
        <v>2.3459000570435352E-2</v>
      </c>
      <c r="AV46" s="6">
        <f t="shared" si="63"/>
        <v>2.8952189245819462E-2</v>
      </c>
      <c r="AW46" s="6">
        <f t="shared" si="64"/>
        <v>1.3067109869440791E-2</v>
      </c>
      <c r="AX46" s="6">
        <f t="shared" si="65"/>
        <v>2.0025148192638897E-2</v>
      </c>
      <c r="AY46" s="6">
        <f t="shared" si="66"/>
        <v>2.2379430326379412E-2</v>
      </c>
      <c r="AZ46" s="6">
        <f t="shared" si="67"/>
        <v>1.846375565342398E-2</v>
      </c>
      <c r="BA46" s="6">
        <f t="shared" si="68"/>
        <v>2.5014670142753947E-2</v>
      </c>
      <c r="BB46" s="6">
        <f t="shared" si="69"/>
        <v>2.4731384950667543E-2</v>
      </c>
      <c r="BC46" s="6">
        <f t="shared" si="70"/>
        <v>2.3760383100965159E-2</v>
      </c>
      <c r="BE46" s="6">
        <f t="shared" si="71"/>
        <v>0.23479236957636515</v>
      </c>
      <c r="BF46" s="6">
        <f t="shared" si="72"/>
        <v>0.19302846620430053</v>
      </c>
      <c r="BG46" s="6">
        <f t="shared" si="73"/>
        <v>0.29942282838009349</v>
      </c>
      <c r="BH46" s="6">
        <f t="shared" si="74"/>
        <v>0.25413917284638299</v>
      </c>
      <c r="BI46" s="6">
        <f t="shared" si="75"/>
        <v>0.31364871682971079</v>
      </c>
      <c r="BJ46" s="6">
        <f t="shared" si="76"/>
        <v>0.14156035691894189</v>
      </c>
      <c r="BK46" s="6">
        <f t="shared" si="77"/>
        <v>0.21693910542025474</v>
      </c>
      <c r="BL46" s="6">
        <f t="shared" si="78"/>
        <v>0.24244382853577698</v>
      </c>
      <c r="BM46" s="6">
        <f t="shared" si="79"/>
        <v>0.20002401957875979</v>
      </c>
      <c r="BN46" s="6">
        <f t="shared" si="80"/>
        <v>0.27099225987983439</v>
      </c>
      <c r="BO46" s="6">
        <f t="shared" si="81"/>
        <v>0.26792333696556508</v>
      </c>
      <c r="BP46" s="6">
        <f t="shared" si="82"/>
        <v>0.25740415026045588</v>
      </c>
    </row>
    <row r="47" spans="1:68" s="7" customFormat="1" x14ac:dyDescent="0.25">
      <c r="M47" s="7">
        <f t="shared" si="0"/>
        <v>0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E47" s="9">
        <f t="shared" ref="AE47:AP47" si="83">SUM(AE31:AE46)</f>
        <v>71.082011273784886</v>
      </c>
      <c r="AF47" s="9">
        <f t="shared" si="83"/>
        <v>86.404111896005531</v>
      </c>
      <c r="AG47" s="9">
        <f t="shared" si="83"/>
        <v>86.132518713791313</v>
      </c>
      <c r="AH47" s="9">
        <f t="shared" si="83"/>
        <v>74.590927622425369</v>
      </c>
      <c r="AI47" s="9">
        <f t="shared" si="83"/>
        <v>81.162136021997426</v>
      </c>
      <c r="AJ47" s="9">
        <f t="shared" si="83"/>
        <v>93.279921444150091</v>
      </c>
      <c r="AK47" s="9">
        <f t="shared" si="83"/>
        <v>100.33294851489561</v>
      </c>
      <c r="AL47" s="9">
        <f t="shared" si="83"/>
        <v>90.654049594841922</v>
      </c>
      <c r="AM47" s="9">
        <f t="shared" si="83"/>
        <v>85.420162647790931</v>
      </c>
      <c r="AN47" s="9">
        <f t="shared" si="83"/>
        <v>84.281022354808925</v>
      </c>
      <c r="AO47" s="9">
        <f t="shared" si="83"/>
        <v>98.550350887531678</v>
      </c>
      <c r="AP47" s="9">
        <f t="shared" si="83"/>
        <v>62.406168649456639</v>
      </c>
      <c r="AR47" s="9">
        <f t="shared" ref="AR47:BC47" si="84">SUM(AR31:AR46)</f>
        <v>1.4268867358485671</v>
      </c>
      <c r="AS47" s="9">
        <f t="shared" si="84"/>
        <v>1.4734889505916673</v>
      </c>
      <c r="AT47" s="9">
        <f t="shared" si="84"/>
        <v>1.4225954225758979</v>
      </c>
      <c r="AU47" s="9">
        <f t="shared" si="84"/>
        <v>1.3776315086023874</v>
      </c>
      <c r="AV47" s="9">
        <f t="shared" si="84"/>
        <v>1.3888309775317675</v>
      </c>
      <c r="AW47" s="9">
        <f t="shared" si="84"/>
        <v>1.3690654811792906</v>
      </c>
      <c r="AX47" s="9">
        <f t="shared" si="84"/>
        <v>1.3478912359484641</v>
      </c>
      <c r="AY47" s="9">
        <f t="shared" si="84"/>
        <v>1.4190939603603321</v>
      </c>
      <c r="AZ47" s="9">
        <f t="shared" si="84"/>
        <v>1.3376928320579022</v>
      </c>
      <c r="BA47" s="9">
        <f t="shared" si="84"/>
        <v>1.4150982321984449</v>
      </c>
      <c r="BB47" s="9">
        <f t="shared" si="84"/>
        <v>1.380553518849593</v>
      </c>
      <c r="BC47" s="9">
        <f t="shared" si="84"/>
        <v>1.4007565130707045</v>
      </c>
      <c r="BE47" s="9">
        <f t="shared" ref="BE47:BP47" si="85">SUM(BE31:BE46)</f>
        <v>49.908980498934824</v>
      </c>
      <c r="BF47" s="9">
        <f t="shared" si="85"/>
        <v>49.967564721253765</v>
      </c>
      <c r="BG47" s="9">
        <f t="shared" si="85"/>
        <v>49.948726845843538</v>
      </c>
      <c r="BH47" s="9">
        <f t="shared" si="85"/>
        <v>49.783597560630668</v>
      </c>
      <c r="BI47" s="9">
        <f t="shared" si="85"/>
        <v>49.872563066521955</v>
      </c>
      <c r="BJ47" s="9">
        <f t="shared" si="85"/>
        <v>49.821522837458801</v>
      </c>
      <c r="BK47" s="9">
        <f t="shared" si="85"/>
        <v>49.797481349935531</v>
      </c>
      <c r="BL47" s="9">
        <f t="shared" si="85"/>
        <v>49.858034357895157</v>
      </c>
      <c r="BM47" s="9">
        <f t="shared" si="85"/>
        <v>49.837298363590435</v>
      </c>
      <c r="BN47" s="9">
        <f t="shared" si="85"/>
        <v>49.91901189908755</v>
      </c>
      <c r="BO47" s="9">
        <f t="shared" si="85"/>
        <v>49.875383472884728</v>
      </c>
      <c r="BP47" s="9">
        <f t="shared" si="85"/>
        <v>49.915778338497056</v>
      </c>
    </row>
    <row r="48" spans="1:68" x14ac:dyDescent="0.25">
      <c r="M48">
        <f t="shared" si="0"/>
        <v>0</v>
      </c>
    </row>
    <row r="49" spans="1:68" x14ac:dyDescent="0.25">
      <c r="A49" t="s">
        <v>27</v>
      </c>
      <c r="B49" t="s">
        <v>244</v>
      </c>
      <c r="M49">
        <f t="shared" si="0"/>
        <v>0</v>
      </c>
      <c r="AD49" t="s">
        <v>27</v>
      </c>
      <c r="AE49" s="6" t="s">
        <v>244</v>
      </c>
    </row>
    <row r="50" spans="1:68" x14ac:dyDescent="0.25">
      <c r="A50" t="s">
        <v>125</v>
      </c>
      <c r="B50" t="s">
        <v>126</v>
      </c>
      <c r="C50" t="s">
        <v>58</v>
      </c>
      <c r="D50">
        <v>1</v>
      </c>
      <c r="E50">
        <v>0</v>
      </c>
      <c r="F50" t="s">
        <v>127</v>
      </c>
      <c r="G50">
        <v>45</v>
      </c>
      <c r="H50">
        <v>1</v>
      </c>
      <c r="I50">
        <v>2</v>
      </c>
      <c r="J50">
        <v>0</v>
      </c>
      <c r="K50">
        <v>1</v>
      </c>
      <c r="L50">
        <v>1</v>
      </c>
      <c r="M50">
        <f t="shared" si="0"/>
        <v>2</v>
      </c>
      <c r="N50">
        <v>552.49109999999996</v>
      </c>
      <c r="O50" t="s">
        <v>128</v>
      </c>
      <c r="P50">
        <v>20.34</v>
      </c>
      <c r="Q50" s="2">
        <v>64643.3</v>
      </c>
      <c r="R50" s="2">
        <v>109399.5</v>
      </c>
      <c r="S50" s="2">
        <v>111743.1</v>
      </c>
      <c r="T50" s="2">
        <v>121781.1</v>
      </c>
      <c r="U50" s="2">
        <v>97380.2</v>
      </c>
      <c r="V50" s="2">
        <v>114045</v>
      </c>
      <c r="W50" s="2">
        <v>124986</v>
      </c>
      <c r="X50" s="2">
        <v>111492.2</v>
      </c>
      <c r="Y50" s="2">
        <v>124622.3</v>
      </c>
      <c r="Z50" s="2">
        <v>121662.3</v>
      </c>
      <c r="AA50" s="2">
        <v>91715.4</v>
      </c>
      <c r="AB50" s="2">
        <v>49536.4</v>
      </c>
      <c r="AD50" t="s">
        <v>125</v>
      </c>
      <c r="AE50" s="6">
        <f t="shared" ref="AE50:AE66" si="86">$M50*Q50*$P50/Q$157</f>
        <v>0.66433959775979456</v>
      </c>
      <c r="AF50" s="6">
        <f t="shared" ref="AF50:AF66" si="87">$M50*R50*$P50/R$157</f>
        <v>0.98523745195127022</v>
      </c>
      <c r="AG50" s="6">
        <f t="shared" ref="AG50:AG66" si="88">$M50*S50*$P50/S$157</f>
        <v>0.9943013892674204</v>
      </c>
      <c r="AH50" s="6">
        <f t="shared" ref="AH50:AH66" si="89">$M50*T50*$P50/T$157</f>
        <v>0.91924652906190418</v>
      </c>
      <c r="AI50" s="6">
        <f t="shared" ref="AI50:AI66" si="90">$M50*U50*$P50/U$157</f>
        <v>0.77855359923562562</v>
      </c>
      <c r="AJ50" s="6">
        <f t="shared" ref="AJ50:AJ66" si="91">$M50*V50*$P50/V$157</f>
        <v>1.0113108940426605</v>
      </c>
      <c r="AK50" s="6">
        <f t="shared" ref="AK50:AK66" si="92">$M50*W50*$P50/W$157</f>
        <v>1.0083765474884614</v>
      </c>
      <c r="AL50" s="6">
        <f t="shared" ref="AL50:AL66" si="93">$M50*X50*$P50/X$157</f>
        <v>1.1690617737750948</v>
      </c>
      <c r="AM50" s="6">
        <f t="shared" ref="AM50:AM66" si="94">$M50*Y50*$P50/Y$157</f>
        <v>1.1010877279524218</v>
      </c>
      <c r="AN50" s="6">
        <f t="shared" ref="AN50:AN66" si="95">$M50*Z50*$P50/Z$157</f>
        <v>1.0020987780006094</v>
      </c>
      <c r="AO50" s="6">
        <f t="shared" ref="AO50:AO66" si="96">$M50*AA50*$P50/AA$157</f>
        <v>0.86973651265676544</v>
      </c>
      <c r="AP50" s="6">
        <f t="shared" ref="AP50:AP66" si="97">$M50*AB50*$P50/AB$157</f>
        <v>0.40104864646978156</v>
      </c>
      <c r="AR50" s="6">
        <f>AE50*$H50/AE$67</f>
        <v>7.059240196546559E-3</v>
      </c>
      <c r="AS50" s="6">
        <f t="shared" ref="AS50:BC50" si="98">AF50*$H50/AF$67</f>
        <v>8.5760955655472502E-3</v>
      </c>
      <c r="AT50" s="6">
        <f t="shared" si="98"/>
        <v>8.7175948356572261E-3</v>
      </c>
      <c r="AU50" s="6">
        <f t="shared" si="98"/>
        <v>9.4957544933760921E-3</v>
      </c>
      <c r="AV50" s="6">
        <f t="shared" si="98"/>
        <v>6.9250463620874735E-3</v>
      </c>
      <c r="AW50" s="6">
        <f t="shared" si="98"/>
        <v>8.0502103289947901E-3</v>
      </c>
      <c r="AX50" s="6">
        <f t="shared" si="98"/>
        <v>7.8028862063612243E-3</v>
      </c>
      <c r="AY50" s="6">
        <f t="shared" si="98"/>
        <v>1.0071560507777662E-2</v>
      </c>
      <c r="AZ50" s="6">
        <f t="shared" si="98"/>
        <v>9.2739881971292595E-3</v>
      </c>
      <c r="BA50" s="6">
        <f t="shared" si="98"/>
        <v>9.3483765328865442E-3</v>
      </c>
      <c r="BB50" s="6">
        <f t="shared" si="98"/>
        <v>6.4520594132501715E-3</v>
      </c>
      <c r="BC50" s="6">
        <f t="shared" si="98"/>
        <v>4.9755738720559219E-3</v>
      </c>
      <c r="BE50" s="6">
        <f>AE50*$G50/AE$67</f>
        <v>0.31766580884459517</v>
      </c>
      <c r="BF50" s="6">
        <f t="shared" ref="BF50:BP50" si="99">AF50*$G50/AF$67</f>
        <v>0.38592430044962622</v>
      </c>
      <c r="BG50" s="6">
        <f t="shared" si="99"/>
        <v>0.39229176760457513</v>
      </c>
      <c r="BH50" s="6">
        <f t="shared" si="99"/>
        <v>0.42730895220192416</v>
      </c>
      <c r="BI50" s="6">
        <f t="shared" si="99"/>
        <v>0.31162708629393626</v>
      </c>
      <c r="BJ50" s="6">
        <f t="shared" si="99"/>
        <v>0.36225946480476556</v>
      </c>
      <c r="BK50" s="6">
        <f t="shared" si="99"/>
        <v>0.35112987928625505</v>
      </c>
      <c r="BL50" s="6">
        <f t="shared" si="99"/>
        <v>0.4532202228499948</v>
      </c>
      <c r="BM50" s="6">
        <f t="shared" si="99"/>
        <v>0.41732946887081673</v>
      </c>
      <c r="BN50" s="6">
        <f t="shared" si="99"/>
        <v>0.42067694397989447</v>
      </c>
      <c r="BO50" s="6">
        <f t="shared" si="99"/>
        <v>0.29034267359625771</v>
      </c>
      <c r="BP50" s="6">
        <f t="shared" si="99"/>
        <v>0.22390082424251648</v>
      </c>
    </row>
    <row r="51" spans="1:68" x14ac:dyDescent="0.25">
      <c r="A51" t="s">
        <v>129</v>
      </c>
      <c r="B51" t="s">
        <v>130</v>
      </c>
      <c r="C51" t="s">
        <v>58</v>
      </c>
      <c r="D51">
        <v>1</v>
      </c>
      <c r="E51">
        <v>0</v>
      </c>
      <c r="F51" t="s">
        <v>131</v>
      </c>
      <c r="G51">
        <v>45</v>
      </c>
      <c r="H51">
        <v>0</v>
      </c>
      <c r="I51">
        <v>2</v>
      </c>
      <c r="J51">
        <v>0</v>
      </c>
      <c r="K51">
        <v>1</v>
      </c>
      <c r="L51">
        <v>1</v>
      </c>
      <c r="M51">
        <f t="shared" si="0"/>
        <v>2</v>
      </c>
      <c r="N51">
        <v>553.49959999999999</v>
      </c>
      <c r="O51" t="s">
        <v>132</v>
      </c>
      <c r="P51">
        <v>20.34</v>
      </c>
      <c r="Q51" s="2">
        <v>81008.3</v>
      </c>
      <c r="R51" s="2">
        <v>119346.2</v>
      </c>
      <c r="S51" s="2">
        <v>123563</v>
      </c>
      <c r="T51" s="2">
        <v>199536.1</v>
      </c>
      <c r="U51" s="2">
        <v>120111.8</v>
      </c>
      <c r="V51" s="2">
        <v>148284.79999999999</v>
      </c>
      <c r="W51" s="2">
        <v>149790.1</v>
      </c>
      <c r="X51" s="2">
        <v>110732.3</v>
      </c>
      <c r="Y51" s="2">
        <v>145309.20000000001</v>
      </c>
      <c r="Z51" s="2">
        <v>146161.1</v>
      </c>
      <c r="AA51" s="2">
        <v>142168.20000000001</v>
      </c>
      <c r="AB51" s="2">
        <v>128978.1</v>
      </c>
      <c r="AD51" t="s">
        <v>129</v>
      </c>
      <c r="AE51" s="6">
        <f t="shared" si="86"/>
        <v>0.83252280494969733</v>
      </c>
      <c r="AF51" s="6">
        <f t="shared" si="87"/>
        <v>1.0748161187945711</v>
      </c>
      <c r="AG51" s="6">
        <f t="shared" si="88"/>
        <v>1.0994760532153687</v>
      </c>
      <c r="AH51" s="6">
        <f t="shared" si="89"/>
        <v>1.5061685873058219</v>
      </c>
      <c r="AI51" s="6">
        <f t="shared" si="90"/>
        <v>0.96029248451604765</v>
      </c>
      <c r="AJ51" s="6">
        <f t="shared" si="91"/>
        <v>1.3149373813927583</v>
      </c>
      <c r="AK51" s="6">
        <f t="shared" si="92"/>
        <v>1.2084939424091612</v>
      </c>
      <c r="AL51" s="6">
        <f t="shared" si="93"/>
        <v>1.1610937720503851</v>
      </c>
      <c r="AM51" s="6">
        <f t="shared" si="94"/>
        <v>1.28386474072926</v>
      </c>
      <c r="AN51" s="6">
        <f t="shared" si="95"/>
        <v>1.2038886302595371</v>
      </c>
      <c r="AO51" s="6">
        <f t="shared" si="96"/>
        <v>1.3481800709443514</v>
      </c>
      <c r="AP51" s="6">
        <f t="shared" si="97"/>
        <v>1.0442117802109989</v>
      </c>
      <c r="AR51" s="6">
        <f t="shared" ref="AR51:AR66" si="100">AE51*$H51/AE$67</f>
        <v>0</v>
      </c>
      <c r="AS51" s="6">
        <f t="shared" ref="AS51:AS66" si="101">AF51*$H51/AF$67</f>
        <v>0</v>
      </c>
      <c r="AT51" s="6">
        <f t="shared" ref="AT51:AT66" si="102">AG51*$H51/AG$67</f>
        <v>0</v>
      </c>
      <c r="AU51" s="6">
        <f t="shared" ref="AU51:AU66" si="103">AH51*$H51/AH$67</f>
        <v>0</v>
      </c>
      <c r="AV51" s="6">
        <f t="shared" ref="AV51:AV66" si="104">AI51*$H51/AI$67</f>
        <v>0</v>
      </c>
      <c r="AW51" s="6">
        <f t="shared" ref="AW51:AW66" si="105">AJ51*$H51/AJ$67</f>
        <v>0</v>
      </c>
      <c r="AX51" s="6">
        <f t="shared" ref="AX51:AX66" si="106">AK51*$H51/AK$67</f>
        <v>0</v>
      </c>
      <c r="AY51" s="6">
        <f t="shared" ref="AY51:AY66" si="107">AL51*$H51/AL$67</f>
        <v>0</v>
      </c>
      <c r="AZ51" s="6">
        <f t="shared" ref="AZ51:AZ66" si="108">AM51*$H51/AM$67</f>
        <v>0</v>
      </c>
      <c r="BA51" s="6">
        <f t="shared" ref="BA51:BA66" si="109">AN51*$H51/AN$67</f>
        <v>0</v>
      </c>
      <c r="BB51" s="6">
        <f t="shared" ref="BB51:BB66" si="110">AO51*$H51/AO$67</f>
        <v>0</v>
      </c>
      <c r="BC51" s="6">
        <f t="shared" ref="BC51:BC66" si="111">AP51*$H51/AP$67</f>
        <v>0</v>
      </c>
      <c r="BE51" s="6">
        <f t="shared" ref="BE51:BE66" si="112">AE51*$G51/AE$67</f>
        <v>0.39808560427183665</v>
      </c>
      <c r="BF51" s="6">
        <f t="shared" ref="BF51:BF66" si="113">AF51*$G51/AF$67</f>
        <v>0.42101288165230355</v>
      </c>
      <c r="BG51" s="6">
        <f t="shared" ref="BG51:BG66" si="114">AG51*$G51/AG$67</f>
        <v>0.4337873898301024</v>
      </c>
      <c r="BH51" s="6">
        <f t="shared" ref="BH51:BH66" si="115">AH51*$G51/AH$67</f>
        <v>0.70013788525032516</v>
      </c>
      <c r="BI51" s="6">
        <f t="shared" ref="BI51:BI66" si="116">AI51*$G51/AI$67</f>
        <v>0.3843706447873389</v>
      </c>
      <c r="BJ51" s="6">
        <f t="shared" ref="BJ51:BJ66" si="117">AJ51*$G51/AJ$67</f>
        <v>0.47102084516359072</v>
      </c>
      <c r="BK51" s="6">
        <f t="shared" ref="BK51:BK66" si="118">AK51*$G51/AK$67</f>
        <v>0.42081336894753091</v>
      </c>
      <c r="BL51" s="6">
        <f t="shared" ref="BL51:BL66" si="119">AL51*$G51/AL$67</f>
        <v>0.45013119915736244</v>
      </c>
      <c r="BM51" s="6">
        <f t="shared" ref="BM51:BM66" si="120">AM51*$G51/AM$67</f>
        <v>0.48660481517387566</v>
      </c>
      <c r="BN51" s="6">
        <f t="shared" ref="BN51:BN66" si="121">AN51*$G51/AN$67</f>
        <v>0.50538749371612868</v>
      </c>
      <c r="BO51" s="6">
        <f t="shared" ref="BO51:BO66" si="122">AO51*$G51/AO$67</f>
        <v>0.4500606799770539</v>
      </c>
      <c r="BP51" s="6">
        <f t="shared" ref="BP51:BP66" si="123">AP51*$G51/AP$67</f>
        <v>0.58297136851353171</v>
      </c>
    </row>
    <row r="52" spans="1:68" x14ac:dyDescent="0.25">
      <c r="A52" t="s">
        <v>133</v>
      </c>
      <c r="B52" t="s">
        <v>134</v>
      </c>
      <c r="C52" t="s">
        <v>58</v>
      </c>
      <c r="D52">
        <v>1</v>
      </c>
      <c r="E52">
        <v>0</v>
      </c>
      <c r="F52" t="s">
        <v>135</v>
      </c>
      <c r="G52">
        <v>47</v>
      </c>
      <c r="H52">
        <v>1</v>
      </c>
      <c r="I52">
        <v>2</v>
      </c>
      <c r="J52">
        <v>0</v>
      </c>
      <c r="K52">
        <v>1</v>
      </c>
      <c r="L52">
        <v>1</v>
      </c>
      <c r="M52">
        <f t="shared" si="0"/>
        <v>2</v>
      </c>
      <c r="N52">
        <v>566.50720000000001</v>
      </c>
      <c r="O52" t="s">
        <v>136</v>
      </c>
      <c r="P52">
        <v>20.34</v>
      </c>
      <c r="Q52" s="2">
        <v>325312.5</v>
      </c>
      <c r="R52" s="2">
        <v>470996.4</v>
      </c>
      <c r="S52" s="2">
        <v>499148.5</v>
      </c>
      <c r="T52" s="2">
        <v>519831.7</v>
      </c>
      <c r="U52" s="2">
        <v>432913.7</v>
      </c>
      <c r="V52" s="2">
        <v>500030.6</v>
      </c>
      <c r="W52" s="2">
        <v>622249.5</v>
      </c>
      <c r="X52" s="2">
        <v>467996.4</v>
      </c>
      <c r="Y52" s="2">
        <v>453125.4</v>
      </c>
      <c r="Z52" s="2">
        <v>535044.19999999995</v>
      </c>
      <c r="AA52" s="2">
        <v>479750.1</v>
      </c>
      <c r="AB52" s="2">
        <v>351764.8</v>
      </c>
      <c r="AD52" t="s">
        <v>133</v>
      </c>
      <c r="AE52" s="6">
        <f t="shared" si="86"/>
        <v>3.3432385938872731</v>
      </c>
      <c r="AF52" s="6">
        <f t="shared" si="87"/>
        <v>4.2417313882990442</v>
      </c>
      <c r="AG52" s="6">
        <f t="shared" si="88"/>
        <v>4.4414737643823106</v>
      </c>
      <c r="AH52" s="6">
        <f t="shared" si="89"/>
        <v>3.9238723079472027</v>
      </c>
      <c r="AI52" s="6">
        <f t="shared" si="90"/>
        <v>3.4611401423843025</v>
      </c>
      <c r="AJ52" s="6">
        <f t="shared" si="91"/>
        <v>4.4340952530552675</v>
      </c>
      <c r="AK52" s="6">
        <f t="shared" si="92"/>
        <v>5.0202566886404991</v>
      </c>
      <c r="AL52" s="6">
        <f t="shared" si="93"/>
        <v>4.9072195319884164</v>
      </c>
      <c r="AM52" s="6">
        <f t="shared" si="94"/>
        <v>4.0035436447853421</v>
      </c>
      <c r="AN52" s="6">
        <f t="shared" si="95"/>
        <v>4.4070113666790256</v>
      </c>
      <c r="AO52" s="6">
        <f t="shared" si="96"/>
        <v>4.5494669261730802</v>
      </c>
      <c r="AP52" s="6">
        <f t="shared" si="97"/>
        <v>2.8479016827164148</v>
      </c>
      <c r="AR52" s="6">
        <f t="shared" si="100"/>
        <v>3.5525090402857722E-2</v>
      </c>
      <c r="AS52" s="6">
        <f t="shared" si="101"/>
        <v>3.6922564887670595E-2</v>
      </c>
      <c r="AT52" s="6">
        <f t="shared" si="102"/>
        <v>3.8940877654423854E-2</v>
      </c>
      <c r="AU52" s="6">
        <f t="shared" si="103"/>
        <v>4.0533335641362515E-2</v>
      </c>
      <c r="AV52" s="6">
        <f t="shared" si="104"/>
        <v>3.0786006223881526E-2</v>
      </c>
      <c r="AW52" s="6">
        <f t="shared" si="105"/>
        <v>3.5296168187412533E-2</v>
      </c>
      <c r="AX52" s="6">
        <f t="shared" si="106"/>
        <v>3.8847087197487473E-2</v>
      </c>
      <c r="AY52" s="6">
        <f t="shared" si="107"/>
        <v>4.2276088013530264E-2</v>
      </c>
      <c r="AZ52" s="6">
        <f t="shared" si="108"/>
        <v>3.3720125622938073E-2</v>
      </c>
      <c r="BA52" s="6">
        <f t="shared" si="109"/>
        <v>4.1112116434894416E-2</v>
      </c>
      <c r="BB52" s="6">
        <f t="shared" si="110"/>
        <v>3.3749797184689935E-2</v>
      </c>
      <c r="BC52" s="6">
        <f t="shared" si="111"/>
        <v>3.5332235446842664E-2</v>
      </c>
      <c r="BE52" s="6">
        <f t="shared" si="112"/>
        <v>1.6696792489343129</v>
      </c>
      <c r="BF52" s="6">
        <f t="shared" si="113"/>
        <v>1.7353605497205178</v>
      </c>
      <c r="BG52" s="6">
        <f t="shared" si="114"/>
        <v>1.8302212497579211</v>
      </c>
      <c r="BH52" s="6">
        <f t="shared" si="115"/>
        <v>1.9050667751440384</v>
      </c>
      <c r="BI52" s="6">
        <f t="shared" si="116"/>
        <v>1.4469422925224316</v>
      </c>
      <c r="BJ52" s="6">
        <f t="shared" si="117"/>
        <v>1.6589199048083891</v>
      </c>
      <c r="BK52" s="6">
        <f t="shared" si="118"/>
        <v>1.8258130982819112</v>
      </c>
      <c r="BL52" s="6">
        <f t="shared" si="119"/>
        <v>1.9869761366359224</v>
      </c>
      <c r="BM52" s="6">
        <f t="shared" si="120"/>
        <v>1.5848459042780894</v>
      </c>
      <c r="BN52" s="6">
        <f t="shared" si="121"/>
        <v>1.9322694724400373</v>
      </c>
      <c r="BO52" s="6">
        <f t="shared" si="122"/>
        <v>1.5862404676804271</v>
      </c>
      <c r="BP52" s="6">
        <f t="shared" si="123"/>
        <v>1.6606150660016052</v>
      </c>
    </row>
    <row r="53" spans="1:68" x14ac:dyDescent="0.25">
      <c r="A53" t="s">
        <v>137</v>
      </c>
      <c r="B53" t="s">
        <v>138</v>
      </c>
      <c r="C53" t="s">
        <v>58</v>
      </c>
      <c r="D53">
        <v>1</v>
      </c>
      <c r="E53">
        <v>0</v>
      </c>
      <c r="F53" t="s">
        <v>139</v>
      </c>
      <c r="G53">
        <v>47</v>
      </c>
      <c r="H53">
        <v>0</v>
      </c>
      <c r="I53">
        <v>2</v>
      </c>
      <c r="J53">
        <v>0</v>
      </c>
      <c r="K53">
        <v>1</v>
      </c>
      <c r="L53">
        <v>1</v>
      </c>
      <c r="M53">
        <f t="shared" si="0"/>
        <v>2</v>
      </c>
      <c r="N53">
        <v>567.51549999999997</v>
      </c>
      <c r="O53" t="s">
        <v>140</v>
      </c>
      <c r="P53">
        <v>20.34</v>
      </c>
      <c r="Q53" s="2">
        <v>587390.30000000005</v>
      </c>
      <c r="R53" s="2">
        <v>728134.7</v>
      </c>
      <c r="S53" s="2">
        <v>748637.4</v>
      </c>
      <c r="T53" s="2">
        <v>907141.5</v>
      </c>
      <c r="U53" s="2">
        <v>835989.6</v>
      </c>
      <c r="V53" s="2">
        <v>935599.2</v>
      </c>
      <c r="W53" s="2">
        <v>1156149.5</v>
      </c>
      <c r="X53" s="2">
        <v>675677.1</v>
      </c>
      <c r="Y53" s="2">
        <v>859894.6</v>
      </c>
      <c r="Z53" s="2">
        <v>910238.2</v>
      </c>
      <c r="AA53" s="2">
        <v>938909.6</v>
      </c>
      <c r="AB53" s="2">
        <v>691747.6</v>
      </c>
      <c r="AD53" t="s">
        <v>137</v>
      </c>
      <c r="AE53" s="6">
        <f t="shared" si="86"/>
        <v>6.0366137810106393</v>
      </c>
      <c r="AF53" s="6">
        <f t="shared" si="87"/>
        <v>6.5574849657018772</v>
      </c>
      <c r="AG53" s="6">
        <f t="shared" si="88"/>
        <v>6.661451193653563</v>
      </c>
      <c r="AH53" s="6">
        <f t="shared" si="89"/>
        <v>6.8474227547871491</v>
      </c>
      <c r="AI53" s="6">
        <f t="shared" si="90"/>
        <v>6.6837274107421312</v>
      </c>
      <c r="AJ53" s="6">
        <f t="shared" si="91"/>
        <v>8.2965641932359855</v>
      </c>
      <c r="AK53" s="6">
        <f t="shared" si="92"/>
        <v>9.3277170338318776</v>
      </c>
      <c r="AL53" s="6">
        <f t="shared" si="93"/>
        <v>7.0848747179193898</v>
      </c>
      <c r="AM53" s="6">
        <f t="shared" si="94"/>
        <v>7.597511772712882</v>
      </c>
      <c r="AN53" s="6">
        <f t="shared" si="95"/>
        <v>7.4973807655245235</v>
      </c>
      <c r="AO53" s="6">
        <f t="shared" si="96"/>
        <v>8.9036733329839759</v>
      </c>
      <c r="AP53" s="6">
        <f t="shared" si="97"/>
        <v>5.6004158291422037</v>
      </c>
      <c r="AR53" s="6">
        <f t="shared" si="100"/>
        <v>0</v>
      </c>
      <c r="AS53" s="6">
        <f t="shared" si="101"/>
        <v>0</v>
      </c>
      <c r="AT53" s="6">
        <f t="shared" si="102"/>
        <v>0</v>
      </c>
      <c r="AU53" s="6">
        <f t="shared" si="103"/>
        <v>0</v>
      </c>
      <c r="AV53" s="6">
        <f t="shared" si="104"/>
        <v>0</v>
      </c>
      <c r="AW53" s="6">
        <f t="shared" si="105"/>
        <v>0</v>
      </c>
      <c r="AX53" s="6">
        <f t="shared" si="106"/>
        <v>0</v>
      </c>
      <c r="AY53" s="6">
        <f t="shared" si="107"/>
        <v>0</v>
      </c>
      <c r="AZ53" s="6">
        <f t="shared" si="108"/>
        <v>0</v>
      </c>
      <c r="BA53" s="6">
        <f t="shared" si="109"/>
        <v>0</v>
      </c>
      <c r="BB53" s="6">
        <f t="shared" si="110"/>
        <v>0</v>
      </c>
      <c r="BC53" s="6">
        <f t="shared" si="111"/>
        <v>0</v>
      </c>
      <c r="BE53" s="6">
        <f t="shared" si="112"/>
        <v>3.0148039037396375</v>
      </c>
      <c r="BF53" s="6">
        <f t="shared" si="113"/>
        <v>2.6827725928745618</v>
      </c>
      <c r="BG53" s="6">
        <f t="shared" si="114"/>
        <v>2.7450189229127617</v>
      </c>
      <c r="BH53" s="6">
        <f t="shared" si="115"/>
        <v>3.3244704622752428</v>
      </c>
      <c r="BI53" s="6">
        <f t="shared" si="116"/>
        <v>2.7941566837660958</v>
      </c>
      <c r="BJ53" s="6">
        <f t="shared" si="117"/>
        <v>3.103978308133152</v>
      </c>
      <c r="BK53" s="6">
        <f t="shared" si="118"/>
        <v>3.3923898704170634</v>
      </c>
      <c r="BL53" s="6">
        <f t="shared" si="119"/>
        <v>2.8687277803234461</v>
      </c>
      <c r="BM53" s="6">
        <f t="shared" si="120"/>
        <v>3.0075569255681671</v>
      </c>
      <c r="BN53" s="6">
        <f t="shared" si="121"/>
        <v>3.2872526914762727</v>
      </c>
      <c r="BO53" s="6">
        <f t="shared" si="122"/>
        <v>3.1044004014040696</v>
      </c>
      <c r="BP53" s="6">
        <f t="shared" si="123"/>
        <v>3.2656095391876958</v>
      </c>
    </row>
    <row r="54" spans="1:68" x14ac:dyDescent="0.25">
      <c r="A54" t="s">
        <v>141</v>
      </c>
      <c r="B54" t="s">
        <v>142</v>
      </c>
      <c r="C54" t="s">
        <v>58</v>
      </c>
      <c r="D54">
        <v>1</v>
      </c>
      <c r="E54">
        <v>0</v>
      </c>
      <c r="F54" t="s">
        <v>143</v>
      </c>
      <c r="G54">
        <v>49</v>
      </c>
      <c r="H54">
        <v>2</v>
      </c>
      <c r="I54">
        <v>2</v>
      </c>
      <c r="J54">
        <v>0</v>
      </c>
      <c r="K54">
        <v>1</v>
      </c>
      <c r="L54">
        <v>1</v>
      </c>
      <c r="M54">
        <f t="shared" si="0"/>
        <v>2</v>
      </c>
      <c r="N54">
        <v>579.51530000000002</v>
      </c>
      <c r="O54" t="s">
        <v>144</v>
      </c>
      <c r="P54">
        <v>20.34</v>
      </c>
      <c r="Q54" s="2">
        <v>389691.7</v>
      </c>
      <c r="R54" s="2">
        <v>613413.5</v>
      </c>
      <c r="S54" s="2">
        <v>572120.5</v>
      </c>
      <c r="T54" s="2">
        <v>532522.9</v>
      </c>
      <c r="U54" s="2">
        <v>563578.19999999995</v>
      </c>
      <c r="V54" s="2">
        <v>599811.80000000005</v>
      </c>
      <c r="W54" s="2">
        <v>736828.1</v>
      </c>
      <c r="X54" s="2">
        <v>515539.6</v>
      </c>
      <c r="Y54" s="2">
        <v>621638.40000000002</v>
      </c>
      <c r="Z54" s="2">
        <v>600906.30000000005</v>
      </c>
      <c r="AA54" s="2">
        <v>689423.8</v>
      </c>
      <c r="AB54" s="2">
        <v>433046.1</v>
      </c>
      <c r="AD54" t="s">
        <v>141</v>
      </c>
      <c r="AE54" s="6">
        <f t="shared" si="86"/>
        <v>4.0048640342979169</v>
      </c>
      <c r="AF54" s="6">
        <f t="shared" si="87"/>
        <v>5.5243209862248959</v>
      </c>
      <c r="AG54" s="6">
        <f t="shared" si="88"/>
        <v>5.0907859901718417</v>
      </c>
      <c r="AH54" s="6">
        <f t="shared" si="89"/>
        <v>4.0196699444411284</v>
      </c>
      <c r="AI54" s="6">
        <f t="shared" si="90"/>
        <v>4.5058013442233147</v>
      </c>
      <c r="AJ54" s="6">
        <f t="shared" si="91"/>
        <v>5.3189197923217817</v>
      </c>
      <c r="AK54" s="6">
        <f t="shared" si="92"/>
        <v>5.9446672072910793</v>
      </c>
      <c r="AL54" s="6">
        <f t="shared" si="93"/>
        <v>5.4057381523308621</v>
      </c>
      <c r="AM54" s="6">
        <f t="shared" si="94"/>
        <v>5.4924232136943294</v>
      </c>
      <c r="AN54" s="6">
        <f t="shared" si="95"/>
        <v>4.9494993019437219</v>
      </c>
      <c r="AO54" s="6">
        <f t="shared" si="96"/>
        <v>6.5378011931973843</v>
      </c>
      <c r="AP54" s="6">
        <f t="shared" si="97"/>
        <v>3.5059582905503355</v>
      </c>
      <c r="AR54" s="6">
        <f t="shared" si="100"/>
        <v>8.5110980191313343E-2</v>
      </c>
      <c r="AS54" s="6">
        <f t="shared" si="101"/>
        <v>9.6173982462384525E-2</v>
      </c>
      <c r="AT54" s="6">
        <f t="shared" si="102"/>
        <v>8.9267520163189118E-2</v>
      </c>
      <c r="AU54" s="6">
        <f t="shared" si="103"/>
        <v>8.3045837498604752E-2</v>
      </c>
      <c r="AV54" s="6">
        <f t="shared" si="104"/>
        <v>8.0156030972657819E-2</v>
      </c>
      <c r="AW54" s="6">
        <f t="shared" si="105"/>
        <v>8.4679050336498016E-2</v>
      </c>
      <c r="AX54" s="6">
        <f t="shared" si="106"/>
        <v>9.2000477140629339E-2</v>
      </c>
      <c r="AY54" s="6">
        <f t="shared" si="107"/>
        <v>9.3141731449473478E-2</v>
      </c>
      <c r="AZ54" s="6">
        <f t="shared" si="108"/>
        <v>9.2520635303349696E-2</v>
      </c>
      <c r="BA54" s="6">
        <f t="shared" si="109"/>
        <v>9.2345753012785109E-2</v>
      </c>
      <c r="BB54" s="6">
        <f t="shared" si="110"/>
        <v>9.7000139965779011E-2</v>
      </c>
      <c r="BC54" s="6">
        <f t="shared" si="111"/>
        <v>8.6992710837110312E-2</v>
      </c>
      <c r="BE54" s="6">
        <f t="shared" si="112"/>
        <v>2.0852190146871767</v>
      </c>
      <c r="BF54" s="6">
        <f t="shared" si="113"/>
        <v>2.356262570328421</v>
      </c>
      <c r="BG54" s="6">
        <f t="shared" si="114"/>
        <v>2.1870542439981335</v>
      </c>
      <c r="BH54" s="6">
        <f t="shared" si="115"/>
        <v>2.0346230187158163</v>
      </c>
      <c r="BI54" s="6">
        <f t="shared" si="116"/>
        <v>1.9638227588301163</v>
      </c>
      <c r="BJ54" s="6">
        <f t="shared" si="117"/>
        <v>2.0746367332442017</v>
      </c>
      <c r="BK54" s="6">
        <f t="shared" si="118"/>
        <v>2.2540116899454192</v>
      </c>
      <c r="BL54" s="6">
        <f t="shared" si="119"/>
        <v>2.2819724205120999</v>
      </c>
      <c r="BM54" s="6">
        <f t="shared" si="120"/>
        <v>2.2667555649320676</v>
      </c>
      <c r="BN54" s="6">
        <f t="shared" si="121"/>
        <v>2.2624709488132351</v>
      </c>
      <c r="BO54" s="6">
        <f t="shared" si="122"/>
        <v>2.3765034291615859</v>
      </c>
      <c r="BP54" s="6">
        <f t="shared" si="123"/>
        <v>2.1313214155092024</v>
      </c>
    </row>
    <row r="55" spans="1:68" x14ac:dyDescent="0.25">
      <c r="A55" t="s">
        <v>145</v>
      </c>
      <c r="B55" t="s">
        <v>146</v>
      </c>
      <c r="C55" t="s">
        <v>58</v>
      </c>
      <c r="D55">
        <v>1</v>
      </c>
      <c r="E55">
        <v>0</v>
      </c>
      <c r="F55" t="s">
        <v>147</v>
      </c>
      <c r="G55">
        <v>49</v>
      </c>
      <c r="H55">
        <v>1</v>
      </c>
      <c r="I55">
        <v>2</v>
      </c>
      <c r="J55">
        <v>0</v>
      </c>
      <c r="K55">
        <v>1</v>
      </c>
      <c r="L55">
        <v>1</v>
      </c>
      <c r="M55">
        <f t="shared" si="0"/>
        <v>2</v>
      </c>
      <c r="N55">
        <v>580.5231</v>
      </c>
      <c r="O55" t="s">
        <v>148</v>
      </c>
      <c r="P55">
        <v>20.34</v>
      </c>
      <c r="Q55" s="2">
        <v>2630116.6</v>
      </c>
      <c r="R55" s="2">
        <v>2936723.9</v>
      </c>
      <c r="S55" s="2">
        <v>2779454.9</v>
      </c>
      <c r="T55" s="2">
        <v>2739822</v>
      </c>
      <c r="U55" s="2">
        <v>3225197.9</v>
      </c>
      <c r="V55" s="2">
        <v>2940887.2</v>
      </c>
      <c r="W55" s="2">
        <v>3552729.5</v>
      </c>
      <c r="X55" s="2">
        <v>2742382.3</v>
      </c>
      <c r="Y55" s="2">
        <v>3032494.8</v>
      </c>
      <c r="Z55" s="2">
        <v>2954140.4</v>
      </c>
      <c r="AA55" s="2">
        <v>3084611.4</v>
      </c>
      <c r="AB55" s="2">
        <v>2108322.2000000002</v>
      </c>
      <c r="AD55" t="s">
        <v>145</v>
      </c>
      <c r="AE55" s="6">
        <f t="shared" si="86"/>
        <v>27.029724721747783</v>
      </c>
      <c r="AF55" s="6">
        <f t="shared" si="87"/>
        <v>26.447747680020445</v>
      </c>
      <c r="AG55" s="6">
        <f t="shared" si="88"/>
        <v>24.731870410576928</v>
      </c>
      <c r="AH55" s="6">
        <f t="shared" si="89"/>
        <v>20.681139058092299</v>
      </c>
      <c r="AI55" s="6">
        <f t="shared" si="90"/>
        <v>25.78542078669156</v>
      </c>
      <c r="AJ55" s="6">
        <f t="shared" si="91"/>
        <v>26.078751926964067</v>
      </c>
      <c r="AK55" s="6">
        <f t="shared" si="92"/>
        <v>28.663123128753686</v>
      </c>
      <c r="AL55" s="6">
        <f t="shared" si="93"/>
        <v>28.75550321912586</v>
      </c>
      <c r="AM55" s="6">
        <f t="shared" si="94"/>
        <v>26.793301113520883</v>
      </c>
      <c r="AN55" s="6">
        <f t="shared" si="95"/>
        <v>24.332438930401867</v>
      </c>
      <c r="AO55" s="6">
        <f t="shared" si="96"/>
        <v>29.251348867663477</v>
      </c>
      <c r="AP55" s="6">
        <f t="shared" si="97"/>
        <v>17.069059613379093</v>
      </c>
      <c r="AR55" s="6">
        <f t="shared" si="100"/>
        <v>0.28721653789834939</v>
      </c>
      <c r="AS55" s="6">
        <f t="shared" si="101"/>
        <v>0.23021700113827417</v>
      </c>
      <c r="AT55" s="6">
        <f t="shared" si="102"/>
        <v>0.21683810170097453</v>
      </c>
      <c r="AU55" s="6">
        <f t="shared" si="103"/>
        <v>0.21363476818283517</v>
      </c>
      <c r="AV55" s="6">
        <f t="shared" si="104"/>
        <v>0.22935509461273607</v>
      </c>
      <c r="AW55" s="6">
        <f t="shared" si="105"/>
        <v>0.20759139386951264</v>
      </c>
      <c r="AX55" s="6">
        <f t="shared" si="106"/>
        <v>0.22179719336951828</v>
      </c>
      <c r="AY55" s="6">
        <f t="shared" si="107"/>
        <v>0.24773095579698376</v>
      </c>
      <c r="AZ55" s="6">
        <f t="shared" si="108"/>
        <v>0.22566844764585353</v>
      </c>
      <c r="BA55" s="6">
        <f t="shared" si="109"/>
        <v>0.22699239444110514</v>
      </c>
      <c r="BB55" s="6">
        <f t="shared" si="110"/>
        <v>0.21699841051327029</v>
      </c>
      <c r="BC55" s="6">
        <f t="shared" si="111"/>
        <v>0.21176574906927956</v>
      </c>
      <c r="BE55" s="6">
        <f t="shared" si="112"/>
        <v>14.073610357019119</v>
      </c>
      <c r="BF55" s="6">
        <f t="shared" si="113"/>
        <v>11.280633055775436</v>
      </c>
      <c r="BG55" s="6">
        <f t="shared" si="114"/>
        <v>10.625066983347752</v>
      </c>
      <c r="BH55" s="6">
        <f t="shared" si="115"/>
        <v>10.468103640958923</v>
      </c>
      <c r="BI55" s="6">
        <f t="shared" si="116"/>
        <v>11.238399636024067</v>
      </c>
      <c r="BJ55" s="6">
        <f t="shared" si="117"/>
        <v>10.171978299606121</v>
      </c>
      <c r="BK55" s="6">
        <f t="shared" si="118"/>
        <v>10.868062475106395</v>
      </c>
      <c r="BL55" s="6">
        <f t="shared" si="119"/>
        <v>12.138816834052204</v>
      </c>
      <c r="BM55" s="6">
        <f t="shared" si="120"/>
        <v>11.057753934646822</v>
      </c>
      <c r="BN55" s="6">
        <f t="shared" si="121"/>
        <v>11.122627327614152</v>
      </c>
      <c r="BO55" s="6">
        <f t="shared" si="122"/>
        <v>10.632922115150246</v>
      </c>
      <c r="BP55" s="6">
        <f t="shared" si="123"/>
        <v>10.376521704394699</v>
      </c>
    </row>
    <row r="56" spans="1:68" x14ac:dyDescent="0.25">
      <c r="A56" t="s">
        <v>149</v>
      </c>
      <c r="B56" t="s">
        <v>150</v>
      </c>
      <c r="C56" t="s">
        <v>58</v>
      </c>
      <c r="D56">
        <v>1</v>
      </c>
      <c r="E56">
        <v>0</v>
      </c>
      <c r="F56" t="s">
        <v>151</v>
      </c>
      <c r="G56">
        <v>49</v>
      </c>
      <c r="H56">
        <v>0</v>
      </c>
      <c r="I56">
        <v>2</v>
      </c>
      <c r="J56">
        <v>0</v>
      </c>
      <c r="K56">
        <v>1</v>
      </c>
      <c r="L56">
        <v>1</v>
      </c>
      <c r="M56">
        <f t="shared" si="0"/>
        <v>2</v>
      </c>
      <c r="N56">
        <v>581.53039999999999</v>
      </c>
      <c r="O56" t="s">
        <v>152</v>
      </c>
      <c r="P56">
        <v>20.34</v>
      </c>
      <c r="Q56" s="2">
        <v>2222338</v>
      </c>
      <c r="R56" s="2">
        <v>3479542.2</v>
      </c>
      <c r="S56" s="2">
        <v>3636877.2</v>
      </c>
      <c r="T56" s="2">
        <v>3736936.6</v>
      </c>
      <c r="U56" s="2">
        <v>4629091.9000000004</v>
      </c>
      <c r="V56" s="2">
        <v>4470673.4000000004</v>
      </c>
      <c r="W56" s="2">
        <v>4582263.2</v>
      </c>
      <c r="X56" s="2">
        <v>3115542</v>
      </c>
      <c r="Y56" s="2">
        <v>3985503.6</v>
      </c>
      <c r="Z56" s="2">
        <v>3588234.7</v>
      </c>
      <c r="AA56" s="2">
        <v>4312853</v>
      </c>
      <c r="AB56" s="2">
        <v>2979789.4</v>
      </c>
      <c r="AD56" t="s">
        <v>149</v>
      </c>
      <c r="AE56" s="6">
        <f t="shared" si="86"/>
        <v>22.838981503207698</v>
      </c>
      <c r="AF56" s="6">
        <f t="shared" si="87"/>
        <v>31.336297616396028</v>
      </c>
      <c r="AG56" s="6">
        <f t="shared" si="88"/>
        <v>32.361300631135215</v>
      </c>
      <c r="AH56" s="6">
        <f t="shared" si="89"/>
        <v>28.207710382599547</v>
      </c>
      <c r="AI56" s="6">
        <f t="shared" si="90"/>
        <v>37.00953746179902</v>
      </c>
      <c r="AJ56" s="6">
        <f t="shared" si="91"/>
        <v>39.644357167142282</v>
      </c>
      <c r="AK56" s="6">
        <f t="shared" si="92"/>
        <v>36.969314525622309</v>
      </c>
      <c r="AL56" s="6">
        <f t="shared" si="93"/>
        <v>32.668303762871368</v>
      </c>
      <c r="AM56" s="6">
        <f t="shared" si="94"/>
        <v>35.213513983213261</v>
      </c>
      <c r="AN56" s="6">
        <f t="shared" si="95"/>
        <v>29.555298626192204</v>
      </c>
      <c r="AO56" s="6">
        <f t="shared" si="96"/>
        <v>40.898755583263757</v>
      </c>
      <c r="AP56" s="6">
        <f t="shared" si="97"/>
        <v>24.124492406291182</v>
      </c>
      <c r="AR56" s="6">
        <f t="shared" si="100"/>
        <v>0</v>
      </c>
      <c r="AS56" s="6">
        <f t="shared" si="101"/>
        <v>0</v>
      </c>
      <c r="AT56" s="6">
        <f t="shared" si="102"/>
        <v>0</v>
      </c>
      <c r="AU56" s="6">
        <f t="shared" si="103"/>
        <v>0</v>
      </c>
      <c r="AV56" s="6">
        <f t="shared" si="104"/>
        <v>0</v>
      </c>
      <c r="AW56" s="6">
        <f t="shared" si="105"/>
        <v>0</v>
      </c>
      <c r="AX56" s="6">
        <f t="shared" si="106"/>
        <v>0</v>
      </c>
      <c r="AY56" s="6">
        <f t="shared" si="107"/>
        <v>0</v>
      </c>
      <c r="AZ56" s="6">
        <f t="shared" si="108"/>
        <v>0</v>
      </c>
      <c r="BA56" s="6">
        <f t="shared" si="109"/>
        <v>0</v>
      </c>
      <c r="BB56" s="6">
        <f t="shared" si="110"/>
        <v>0</v>
      </c>
      <c r="BC56" s="6">
        <f t="shared" si="111"/>
        <v>0</v>
      </c>
      <c r="BE56" s="6">
        <f t="shared" si="112"/>
        <v>11.891609327737466</v>
      </c>
      <c r="BF56" s="6">
        <f t="shared" si="113"/>
        <v>13.365723199339776</v>
      </c>
      <c r="BG56" s="6">
        <f t="shared" si="114"/>
        <v>13.902749010322211</v>
      </c>
      <c r="BH56" s="6">
        <f t="shared" si="115"/>
        <v>14.277803312949771</v>
      </c>
      <c r="BI56" s="6">
        <f t="shared" si="116"/>
        <v>16.130354271929161</v>
      </c>
      <c r="BJ56" s="6">
        <f t="shared" si="117"/>
        <v>15.463222394053846</v>
      </c>
      <c r="BK56" s="6">
        <f t="shared" si="118"/>
        <v>14.017482258354024</v>
      </c>
      <c r="BL56" s="6">
        <f t="shared" si="119"/>
        <v>13.790562197253344</v>
      </c>
      <c r="BM56" s="6">
        <f t="shared" si="120"/>
        <v>14.532825617524253</v>
      </c>
      <c r="BN56" s="6">
        <f t="shared" si="121"/>
        <v>13.510054340041989</v>
      </c>
      <c r="BO56" s="6">
        <f t="shared" si="122"/>
        <v>14.866777073796744</v>
      </c>
      <c r="BP56" s="6">
        <f t="shared" si="123"/>
        <v>14.665618653365817</v>
      </c>
    </row>
    <row r="57" spans="1:68" x14ac:dyDescent="0.25">
      <c r="A57" t="s">
        <v>255</v>
      </c>
      <c r="B57" t="s">
        <v>256</v>
      </c>
      <c r="C57" t="s">
        <v>58</v>
      </c>
      <c r="D57">
        <v>1</v>
      </c>
      <c r="E57">
        <v>0</v>
      </c>
      <c r="F57" t="s">
        <v>260</v>
      </c>
      <c r="G57">
        <v>51</v>
      </c>
      <c r="H57">
        <v>3</v>
      </c>
      <c r="I57">
        <v>2</v>
      </c>
      <c r="J57">
        <v>0</v>
      </c>
      <c r="K57">
        <v>1</v>
      </c>
      <c r="L57">
        <v>1</v>
      </c>
      <c r="M57">
        <f t="shared" si="0"/>
        <v>2</v>
      </c>
      <c r="N57">
        <v>592.52279999999996</v>
      </c>
      <c r="O57" t="s">
        <v>212</v>
      </c>
      <c r="P57">
        <v>20.34</v>
      </c>
      <c r="Q57" s="2">
        <v>461759.9</v>
      </c>
      <c r="R57" s="2">
        <v>737881</v>
      </c>
      <c r="S57" s="2">
        <v>928631.7</v>
      </c>
      <c r="T57" s="2">
        <v>717625.1</v>
      </c>
      <c r="U57" s="2">
        <v>723948.2</v>
      </c>
      <c r="V57" s="2">
        <v>851980.7</v>
      </c>
      <c r="W57" s="2">
        <v>849303.1</v>
      </c>
      <c r="X57" s="2">
        <v>437162.9</v>
      </c>
      <c r="Y57" s="2">
        <v>770974.8</v>
      </c>
      <c r="Z57" s="2">
        <v>777479.4</v>
      </c>
      <c r="AA57" s="2">
        <v>1024409</v>
      </c>
      <c r="AB57" s="2">
        <v>745088.8</v>
      </c>
      <c r="AD57" t="s">
        <v>255</v>
      </c>
      <c r="AE57" s="6">
        <f t="shared" si="86"/>
        <v>4.7455093757218911</v>
      </c>
      <c r="AF57" s="6">
        <f t="shared" si="87"/>
        <v>6.6452588566058814</v>
      </c>
      <c r="AG57" s="6">
        <f t="shared" si="88"/>
        <v>8.2630586535344559</v>
      </c>
      <c r="AH57" s="6">
        <f t="shared" si="89"/>
        <v>5.4168863833772392</v>
      </c>
      <c r="AI57" s="6">
        <f t="shared" si="90"/>
        <v>5.787957683082932</v>
      </c>
      <c r="AJ57" s="6">
        <f t="shared" si="91"/>
        <v>7.5550647851645554</v>
      </c>
      <c r="AK57" s="6">
        <f t="shared" si="92"/>
        <v>6.8521060578724615</v>
      </c>
      <c r="AL57" s="6">
        <f t="shared" si="93"/>
        <v>4.5839120162905074</v>
      </c>
      <c r="AM57" s="6">
        <f t="shared" si="94"/>
        <v>6.8118698727320295</v>
      </c>
      <c r="AN57" s="6">
        <f t="shared" si="95"/>
        <v>6.4038831804153551</v>
      </c>
      <c r="AO57" s="6">
        <f t="shared" si="96"/>
        <v>9.7144635600368581</v>
      </c>
      <c r="AP57" s="6">
        <f t="shared" si="97"/>
        <v>6.0322682863468842</v>
      </c>
      <c r="AR57" s="6">
        <f t="shared" si="100"/>
        <v>0.1512766542193848</v>
      </c>
      <c r="AS57" s="6">
        <f t="shared" si="101"/>
        <v>0.17353291300238766</v>
      </c>
      <c r="AT57" s="6">
        <f t="shared" si="102"/>
        <v>0.21734053141932486</v>
      </c>
      <c r="AU57" s="6">
        <f t="shared" si="103"/>
        <v>0.16786821028594259</v>
      </c>
      <c r="AV57" s="6">
        <f t="shared" si="104"/>
        <v>0.15444746002009982</v>
      </c>
      <c r="AW57" s="6">
        <f t="shared" si="105"/>
        <v>0.18041888284214683</v>
      </c>
      <c r="AX57" s="6">
        <f t="shared" si="106"/>
        <v>0.1590661860690756</v>
      </c>
      <c r="AY57" s="6">
        <f t="shared" si="107"/>
        <v>0.11847230386804339</v>
      </c>
      <c r="AZ57" s="6">
        <f t="shared" si="108"/>
        <v>0.17212034753372613</v>
      </c>
      <c r="BA57" s="6">
        <f t="shared" si="109"/>
        <v>0.1792215874045463</v>
      </c>
      <c r="BB57" s="6">
        <f t="shared" si="110"/>
        <v>0.21619753274155251</v>
      </c>
      <c r="BC57" s="6">
        <f t="shared" si="111"/>
        <v>0.22451637779339037</v>
      </c>
      <c r="BE57" s="6">
        <f t="shared" si="112"/>
        <v>2.5717031217295419</v>
      </c>
      <c r="BF57" s="6">
        <f t="shared" si="113"/>
        <v>2.9500595210405902</v>
      </c>
      <c r="BG57" s="6">
        <f t="shared" si="114"/>
        <v>3.6947890341285232</v>
      </c>
      <c r="BH57" s="6">
        <f t="shared" si="115"/>
        <v>2.8537595748610238</v>
      </c>
      <c r="BI57" s="6">
        <f t="shared" si="116"/>
        <v>2.6256068203416967</v>
      </c>
      <c r="BJ57" s="6">
        <f t="shared" si="117"/>
        <v>3.0671210083164957</v>
      </c>
      <c r="BK57" s="6">
        <f t="shared" si="118"/>
        <v>2.7041251631742855</v>
      </c>
      <c r="BL57" s="6">
        <f t="shared" si="119"/>
        <v>2.014029165756738</v>
      </c>
      <c r="BM57" s="6">
        <f t="shared" si="120"/>
        <v>2.9260459080733439</v>
      </c>
      <c r="BN57" s="6">
        <f t="shared" si="121"/>
        <v>3.0467669858772872</v>
      </c>
      <c r="BO57" s="6">
        <f t="shared" si="122"/>
        <v>3.675358056606393</v>
      </c>
      <c r="BP57" s="6">
        <f t="shared" si="123"/>
        <v>3.8167784224876367</v>
      </c>
    </row>
    <row r="58" spans="1:68" x14ac:dyDescent="0.25">
      <c r="A58" t="s">
        <v>153</v>
      </c>
      <c r="B58" t="s">
        <v>154</v>
      </c>
      <c r="C58" t="s">
        <v>58</v>
      </c>
      <c r="D58">
        <v>1</v>
      </c>
      <c r="E58">
        <v>0</v>
      </c>
      <c r="F58" t="s">
        <v>155</v>
      </c>
      <c r="G58">
        <v>51</v>
      </c>
      <c r="H58">
        <v>2</v>
      </c>
      <c r="I58">
        <v>2</v>
      </c>
      <c r="J58">
        <v>0</v>
      </c>
      <c r="K58">
        <v>1</v>
      </c>
      <c r="L58">
        <v>1</v>
      </c>
      <c r="M58">
        <f t="shared" si="0"/>
        <v>2</v>
      </c>
      <c r="N58">
        <v>593.53049999999996</v>
      </c>
      <c r="O58" t="s">
        <v>156</v>
      </c>
      <c r="P58">
        <v>20.34</v>
      </c>
      <c r="Q58" s="2">
        <v>1741475.3</v>
      </c>
      <c r="R58" s="2">
        <v>2492977.2999999998</v>
      </c>
      <c r="S58" s="2">
        <v>2407236.4</v>
      </c>
      <c r="T58" s="2">
        <v>2488311.4</v>
      </c>
      <c r="U58" s="2">
        <v>2535365.5</v>
      </c>
      <c r="V58" s="2">
        <v>2629171.1</v>
      </c>
      <c r="W58" s="2">
        <v>2957165.8</v>
      </c>
      <c r="X58" s="2">
        <v>2063788.4</v>
      </c>
      <c r="Y58" s="2">
        <v>2444953.9</v>
      </c>
      <c r="Z58" s="2">
        <v>2278630.1</v>
      </c>
      <c r="AA58" s="2">
        <v>2526507.9</v>
      </c>
      <c r="AB58" s="2">
        <v>1818047.7</v>
      </c>
      <c r="AD58" t="s">
        <v>153</v>
      </c>
      <c r="AE58" s="6">
        <f t="shared" si="86"/>
        <v>17.897152532599936</v>
      </c>
      <c r="AF58" s="6">
        <f t="shared" si="87"/>
        <v>22.451424392473065</v>
      </c>
      <c r="AG58" s="6">
        <f t="shared" si="88"/>
        <v>21.419832605459337</v>
      </c>
      <c r="AH58" s="6">
        <f t="shared" si="89"/>
        <v>18.782648684197852</v>
      </c>
      <c r="AI58" s="6">
        <f t="shared" si="90"/>
        <v>20.270218539321462</v>
      </c>
      <c r="AJ58" s="6">
        <f t="shared" si="91"/>
        <v>23.314563336683989</v>
      </c>
      <c r="AK58" s="6">
        <f t="shared" si="92"/>
        <v>23.858165232545677</v>
      </c>
      <c r="AL58" s="6">
        <f t="shared" si="93"/>
        <v>21.640044125064041</v>
      </c>
      <c r="AM58" s="6">
        <f t="shared" si="94"/>
        <v>21.602142912620074</v>
      </c>
      <c r="AN58" s="6">
        <f t="shared" si="95"/>
        <v>18.768447076254571</v>
      </c>
      <c r="AO58" s="6">
        <f t="shared" si="96"/>
        <v>23.958857183698353</v>
      </c>
      <c r="AP58" s="6">
        <f t="shared" si="97"/>
        <v>14.71898582259711</v>
      </c>
      <c r="AR58" s="6">
        <f t="shared" si="100"/>
        <v>0.38034854158290116</v>
      </c>
      <c r="AS58" s="6">
        <f t="shared" si="101"/>
        <v>0.39086123003377449</v>
      </c>
      <c r="AT58" s="6">
        <f t="shared" si="102"/>
        <v>0.3755992380531073</v>
      </c>
      <c r="AU58" s="6">
        <f t="shared" si="103"/>
        <v>0.38804698196138726</v>
      </c>
      <c r="AV58" s="6">
        <f t="shared" si="104"/>
        <v>0.36059740342158036</v>
      </c>
      <c r="AW58" s="6">
        <f t="shared" si="105"/>
        <v>0.37117594538847992</v>
      </c>
      <c r="AX58" s="6">
        <f t="shared" si="106"/>
        <v>0.36923220569892878</v>
      </c>
      <c r="AY58" s="6">
        <f t="shared" si="107"/>
        <v>0.37286141534295042</v>
      </c>
      <c r="AZ58" s="6">
        <f t="shared" si="108"/>
        <v>0.36389111115948192</v>
      </c>
      <c r="BA58" s="6">
        <f t="shared" si="109"/>
        <v>0.35017408275150019</v>
      </c>
      <c r="BB58" s="6">
        <f t="shared" si="110"/>
        <v>0.35547310656325815</v>
      </c>
      <c r="BC58" s="6">
        <f t="shared" si="111"/>
        <v>0.36521954095458548</v>
      </c>
      <c r="BE58" s="6">
        <f t="shared" si="112"/>
        <v>9.6988878103639795</v>
      </c>
      <c r="BF58" s="6">
        <f t="shared" si="113"/>
        <v>9.9669613658612501</v>
      </c>
      <c r="BG58" s="6">
        <f t="shared" si="114"/>
        <v>9.5777805703542356</v>
      </c>
      <c r="BH58" s="6">
        <f t="shared" si="115"/>
        <v>9.8951980400153765</v>
      </c>
      <c r="BI58" s="6">
        <f t="shared" si="116"/>
        <v>9.1952337872502987</v>
      </c>
      <c r="BJ58" s="6">
        <f t="shared" si="117"/>
        <v>9.4649866074062388</v>
      </c>
      <c r="BK58" s="6">
        <f t="shared" si="118"/>
        <v>9.4154212453226851</v>
      </c>
      <c r="BL58" s="6">
        <f t="shared" si="119"/>
        <v>9.5079660912452351</v>
      </c>
      <c r="BM58" s="6">
        <f t="shared" si="120"/>
        <v>9.2792233345667903</v>
      </c>
      <c r="BN58" s="6">
        <f t="shared" si="121"/>
        <v>8.9294391101632549</v>
      </c>
      <c r="BO58" s="6">
        <f t="shared" si="122"/>
        <v>9.0645642173630829</v>
      </c>
      <c r="BP58" s="6">
        <f t="shared" si="123"/>
        <v>9.3130982943419287</v>
      </c>
    </row>
    <row r="59" spans="1:68" x14ac:dyDescent="0.25">
      <c r="A59" t="s">
        <v>197</v>
      </c>
      <c r="B59" t="s">
        <v>198</v>
      </c>
      <c r="C59" t="s">
        <v>58</v>
      </c>
      <c r="D59">
        <v>1</v>
      </c>
      <c r="E59">
        <v>0</v>
      </c>
      <c r="F59" t="s">
        <v>261</v>
      </c>
      <c r="G59">
        <v>53</v>
      </c>
      <c r="H59">
        <v>5</v>
      </c>
      <c r="I59">
        <v>2</v>
      </c>
      <c r="J59">
        <v>0</v>
      </c>
      <c r="K59">
        <v>1</v>
      </c>
      <c r="L59">
        <v>1</v>
      </c>
      <c r="M59">
        <f t="shared" si="0"/>
        <v>2</v>
      </c>
      <c r="N59">
        <v>604.52329999999995</v>
      </c>
      <c r="O59" t="s">
        <v>140</v>
      </c>
      <c r="P59">
        <v>20.34</v>
      </c>
      <c r="Q59" s="2">
        <v>19745.900000000001</v>
      </c>
      <c r="R59" s="2">
        <v>29149.7</v>
      </c>
      <c r="S59" s="2">
        <v>28648.9</v>
      </c>
      <c r="T59" s="2">
        <v>27052.400000000001</v>
      </c>
      <c r="U59" s="2">
        <v>25257.4</v>
      </c>
      <c r="V59" s="2">
        <v>26609.4</v>
      </c>
      <c r="W59" s="2">
        <v>40218.400000000001</v>
      </c>
      <c r="X59" s="2">
        <v>22524.9</v>
      </c>
      <c r="Y59" s="2">
        <v>37609.1</v>
      </c>
      <c r="Z59" s="2">
        <v>34890.400000000001</v>
      </c>
      <c r="AA59" s="2">
        <v>23772.1</v>
      </c>
      <c r="AB59" s="2">
        <v>15154.4</v>
      </c>
      <c r="AD59" t="s">
        <v>197</v>
      </c>
      <c r="AE59" s="6">
        <f t="shared" si="86"/>
        <v>0.20292873760165597</v>
      </c>
      <c r="AF59" s="6">
        <f t="shared" si="87"/>
        <v>0.26251834928993223</v>
      </c>
      <c r="AG59" s="6">
        <f t="shared" si="88"/>
        <v>0.25492080558874242</v>
      </c>
      <c r="AH59" s="6">
        <f t="shared" si="89"/>
        <v>0.20420101972140386</v>
      </c>
      <c r="AI59" s="6">
        <f t="shared" si="90"/>
        <v>0.20193262775527152</v>
      </c>
      <c r="AJ59" s="6">
        <f t="shared" si="91"/>
        <v>0.2359627875307008</v>
      </c>
      <c r="AK59" s="6">
        <f t="shared" si="92"/>
        <v>0.32447867231137845</v>
      </c>
      <c r="AL59" s="6">
        <f t="shared" si="93"/>
        <v>0.23618692202778882</v>
      </c>
      <c r="AM59" s="6">
        <f t="shared" si="94"/>
        <v>0.33229139944725322</v>
      </c>
      <c r="AN59" s="6">
        <f t="shared" si="95"/>
        <v>0.2873825926680037</v>
      </c>
      <c r="AO59" s="6">
        <f t="shared" si="96"/>
        <v>0.2254306621628199</v>
      </c>
      <c r="AP59" s="6">
        <f t="shared" si="97"/>
        <v>0.12269061958603486</v>
      </c>
      <c r="AR59" s="6">
        <f t="shared" si="100"/>
        <v>1.0781554391328158E-2</v>
      </c>
      <c r="AS59" s="6">
        <f t="shared" si="101"/>
        <v>1.1425582973735375E-2</v>
      </c>
      <c r="AT59" s="6">
        <f t="shared" si="102"/>
        <v>1.1175164403317088E-2</v>
      </c>
      <c r="AU59" s="6">
        <f t="shared" si="103"/>
        <v>1.0546913636705835E-2</v>
      </c>
      <c r="AV59" s="6">
        <f t="shared" si="104"/>
        <v>8.9807099382517262E-3</v>
      </c>
      <c r="AW59" s="6">
        <f t="shared" si="105"/>
        <v>9.3915238164037872E-3</v>
      </c>
      <c r="AX59" s="6">
        <f t="shared" si="106"/>
        <v>1.2554190013358229E-2</v>
      </c>
      <c r="AY59" s="6">
        <f t="shared" si="107"/>
        <v>1.0173845940865867E-2</v>
      </c>
      <c r="AZ59" s="6">
        <f t="shared" si="108"/>
        <v>1.39937374572871E-2</v>
      </c>
      <c r="BA59" s="6">
        <f t="shared" si="109"/>
        <v>1.3404669999787309E-2</v>
      </c>
      <c r="BB59" s="6">
        <f t="shared" si="110"/>
        <v>8.3616819845807999E-3</v>
      </c>
      <c r="BC59" s="6">
        <f t="shared" si="111"/>
        <v>7.6107505477471379E-3</v>
      </c>
      <c r="BE59" s="6">
        <f t="shared" si="112"/>
        <v>0.11428447654807847</v>
      </c>
      <c r="BF59" s="6">
        <f t="shared" si="113"/>
        <v>0.12111117952159499</v>
      </c>
      <c r="BG59" s="6">
        <f t="shared" si="114"/>
        <v>0.11845674267516111</v>
      </c>
      <c r="BH59" s="6">
        <f t="shared" si="115"/>
        <v>0.11179728454908185</v>
      </c>
      <c r="BI59" s="6">
        <f t="shared" si="116"/>
        <v>9.5195525345468296E-2</v>
      </c>
      <c r="BJ59" s="6">
        <f t="shared" si="117"/>
        <v>9.9550152453880145E-2</v>
      </c>
      <c r="BK59" s="6">
        <f t="shared" si="118"/>
        <v>0.13307441414159724</v>
      </c>
      <c r="BL59" s="6">
        <f t="shared" si="119"/>
        <v>0.1078427669731782</v>
      </c>
      <c r="BM59" s="6">
        <f t="shared" si="120"/>
        <v>0.14833361704724327</v>
      </c>
      <c r="BN59" s="6">
        <f t="shared" si="121"/>
        <v>0.1420895019977455</v>
      </c>
      <c r="BO59" s="6">
        <f t="shared" si="122"/>
        <v>8.8633829036556491E-2</v>
      </c>
      <c r="BP59" s="6">
        <f t="shared" si="123"/>
        <v>8.0673955806119663E-2</v>
      </c>
    </row>
    <row r="60" spans="1:68" x14ac:dyDescent="0.25">
      <c r="A60" t="s">
        <v>201</v>
      </c>
      <c r="B60" t="s">
        <v>202</v>
      </c>
      <c r="C60" t="s">
        <v>58</v>
      </c>
      <c r="D60">
        <v>1</v>
      </c>
      <c r="E60">
        <v>0</v>
      </c>
      <c r="F60" t="s">
        <v>262</v>
      </c>
      <c r="G60">
        <v>53</v>
      </c>
      <c r="H60">
        <v>4</v>
      </c>
      <c r="I60">
        <v>2</v>
      </c>
      <c r="J60">
        <v>0</v>
      </c>
      <c r="K60">
        <v>1</v>
      </c>
      <c r="L60">
        <v>1</v>
      </c>
      <c r="M60">
        <f t="shared" si="0"/>
        <v>2</v>
      </c>
      <c r="N60">
        <v>605.53039999999999</v>
      </c>
      <c r="O60" t="s">
        <v>88</v>
      </c>
      <c r="P60">
        <v>20.34</v>
      </c>
      <c r="Q60" s="2">
        <v>63831.9</v>
      </c>
      <c r="R60" s="2">
        <v>127202</v>
      </c>
      <c r="S60" s="2">
        <v>128234</v>
      </c>
      <c r="T60" s="2">
        <v>102111.5</v>
      </c>
      <c r="U60" s="2">
        <v>111250.3</v>
      </c>
      <c r="V60" s="2">
        <v>116406.5</v>
      </c>
      <c r="W60" s="2">
        <v>129556.6</v>
      </c>
      <c r="X60" s="2">
        <v>102521</v>
      </c>
      <c r="Y60" s="2">
        <v>119711</v>
      </c>
      <c r="Z60" s="2">
        <v>139132.79999999999</v>
      </c>
      <c r="AA60" s="2">
        <v>135910.9</v>
      </c>
      <c r="AB60" s="2">
        <v>101800.3</v>
      </c>
      <c r="AD60" t="s">
        <v>201</v>
      </c>
      <c r="AE60" s="6">
        <f t="shared" si="86"/>
        <v>0.6560008348930737</v>
      </c>
      <c r="AF60" s="6">
        <f t="shared" si="87"/>
        <v>1.1455644163191374</v>
      </c>
      <c r="AG60" s="6">
        <f t="shared" si="88"/>
        <v>1.1410390829618864</v>
      </c>
      <c r="AH60" s="6">
        <f t="shared" si="89"/>
        <v>0.77077347759467296</v>
      </c>
      <c r="AI60" s="6">
        <f t="shared" si="90"/>
        <v>0.88944489209349664</v>
      </c>
      <c r="AJ60" s="6">
        <f t="shared" si="91"/>
        <v>1.0322518443366826</v>
      </c>
      <c r="AK60" s="6">
        <f t="shared" si="92"/>
        <v>1.0452517642963501</v>
      </c>
      <c r="AL60" s="6">
        <f t="shared" si="93"/>
        <v>1.0749934265284613</v>
      </c>
      <c r="AM60" s="6">
        <f t="shared" si="94"/>
        <v>1.0576944335075853</v>
      </c>
      <c r="AN60" s="6">
        <f t="shared" si="95"/>
        <v>1.1459984634500842</v>
      </c>
      <c r="AO60" s="6">
        <f t="shared" si="96"/>
        <v>1.2888421377221533</v>
      </c>
      <c r="AP60" s="6">
        <f t="shared" si="97"/>
        <v>0.82417924042154256</v>
      </c>
      <c r="AR60" s="6">
        <f t="shared" si="100"/>
        <v>2.7882531634488977E-2</v>
      </c>
      <c r="AS60" s="6">
        <f t="shared" si="101"/>
        <v>3.9886709103012036E-2</v>
      </c>
      <c r="AT60" s="6">
        <f t="shared" si="102"/>
        <v>4.0016504147662578E-2</v>
      </c>
      <c r="AU60" s="6">
        <f t="shared" si="103"/>
        <v>3.184815164094832E-2</v>
      </c>
      <c r="AV60" s="6">
        <f t="shared" si="104"/>
        <v>3.164559059423333E-2</v>
      </c>
      <c r="AW60" s="6">
        <f t="shared" si="105"/>
        <v>3.2867615718782307E-2</v>
      </c>
      <c r="AX60" s="6">
        <f t="shared" si="106"/>
        <v>3.235291655331185E-2</v>
      </c>
      <c r="AY60" s="6">
        <f t="shared" si="107"/>
        <v>3.7044616746924858E-2</v>
      </c>
      <c r="AZ60" s="6">
        <f t="shared" si="108"/>
        <v>3.5634020590746301E-2</v>
      </c>
      <c r="BA60" s="6">
        <f t="shared" si="109"/>
        <v>4.2763150210863903E-2</v>
      </c>
      <c r="BB60" s="6">
        <f t="shared" si="110"/>
        <v>3.8244622024580503E-2</v>
      </c>
      <c r="BC60" s="6">
        <f t="shared" si="111"/>
        <v>4.0900421738152511E-2</v>
      </c>
      <c r="BE60" s="6">
        <f t="shared" si="112"/>
        <v>0.369443544156979</v>
      </c>
      <c r="BF60" s="6">
        <f t="shared" si="113"/>
        <v>0.52849889561490948</v>
      </c>
      <c r="BG60" s="6">
        <f t="shared" si="114"/>
        <v>0.53021867995652916</v>
      </c>
      <c r="BH60" s="6">
        <f t="shared" si="115"/>
        <v>0.42198800924256524</v>
      </c>
      <c r="BI60" s="6">
        <f t="shared" si="116"/>
        <v>0.4193040753735916</v>
      </c>
      <c r="BJ60" s="6">
        <f t="shared" si="117"/>
        <v>0.43549590827386558</v>
      </c>
      <c r="BK60" s="6">
        <f t="shared" si="118"/>
        <v>0.42867614433138201</v>
      </c>
      <c r="BL60" s="6">
        <f t="shared" si="119"/>
        <v>0.49084117189675436</v>
      </c>
      <c r="BM60" s="6">
        <f t="shared" si="120"/>
        <v>0.47215077282738849</v>
      </c>
      <c r="BN60" s="6">
        <f t="shared" si="121"/>
        <v>0.56661174029394679</v>
      </c>
      <c r="BO60" s="6">
        <f t="shared" si="122"/>
        <v>0.50674124182569169</v>
      </c>
      <c r="BP60" s="6">
        <f t="shared" si="123"/>
        <v>0.54193058803052074</v>
      </c>
    </row>
    <row r="61" spans="1:68" x14ac:dyDescent="0.25">
      <c r="A61" t="s">
        <v>205</v>
      </c>
      <c r="B61" t="s">
        <v>206</v>
      </c>
      <c r="C61" t="s">
        <v>58</v>
      </c>
      <c r="D61">
        <v>1</v>
      </c>
      <c r="E61">
        <v>0</v>
      </c>
      <c r="F61" t="s">
        <v>263</v>
      </c>
      <c r="G61">
        <v>53</v>
      </c>
      <c r="H61">
        <v>3</v>
      </c>
      <c r="I61">
        <v>2</v>
      </c>
      <c r="J61">
        <v>0</v>
      </c>
      <c r="K61">
        <v>1</v>
      </c>
      <c r="L61">
        <v>1</v>
      </c>
      <c r="M61">
        <f t="shared" si="0"/>
        <v>2</v>
      </c>
      <c r="N61">
        <v>606.53819999999996</v>
      </c>
      <c r="O61" t="s">
        <v>88</v>
      </c>
      <c r="P61">
        <v>20.34</v>
      </c>
      <c r="Q61" s="2">
        <v>63557.8</v>
      </c>
      <c r="R61" s="2">
        <v>128996.2</v>
      </c>
      <c r="S61" s="2">
        <v>106723.7</v>
      </c>
      <c r="T61" s="2">
        <v>79743.5</v>
      </c>
      <c r="U61" s="2">
        <v>94271.6</v>
      </c>
      <c r="V61" s="2">
        <v>125090.6</v>
      </c>
      <c r="W61" s="2">
        <v>148479</v>
      </c>
      <c r="X61" s="2">
        <v>77606.7</v>
      </c>
      <c r="Y61" s="2">
        <v>105979.4</v>
      </c>
      <c r="Z61" s="2">
        <v>110257.4</v>
      </c>
      <c r="AA61" s="2">
        <v>95053.1</v>
      </c>
      <c r="AB61" s="2">
        <v>87791.2</v>
      </c>
      <c r="AD61" t="s">
        <v>205</v>
      </c>
      <c r="AE61" s="6">
        <f t="shared" si="86"/>
        <v>0.65318390748147859</v>
      </c>
      <c r="AF61" s="6">
        <f t="shared" si="87"/>
        <v>1.161722744613974</v>
      </c>
      <c r="AG61" s="6">
        <f t="shared" si="88"/>
        <v>0.94963826113432837</v>
      </c>
      <c r="AH61" s="6">
        <f t="shared" si="89"/>
        <v>0.60193195487844964</v>
      </c>
      <c r="AI61" s="6">
        <f t="shared" si="90"/>
        <v>0.7537003773426344</v>
      </c>
      <c r="AJ61" s="6">
        <f t="shared" si="91"/>
        <v>1.1092593846493299</v>
      </c>
      <c r="AK61" s="6">
        <f t="shared" si="92"/>
        <v>1.1979160977592633</v>
      </c>
      <c r="AL61" s="6">
        <f t="shared" si="93"/>
        <v>0.81375222983160844</v>
      </c>
      <c r="AM61" s="6">
        <f t="shared" si="94"/>
        <v>0.93637027045529486</v>
      </c>
      <c r="AN61" s="6">
        <f t="shared" si="95"/>
        <v>0.90815976523150055</v>
      </c>
      <c r="AO61" s="6">
        <f t="shared" si="96"/>
        <v>0.90138789899204275</v>
      </c>
      <c r="AP61" s="6">
        <f t="shared" si="97"/>
        <v>0.7107610147680874</v>
      </c>
      <c r="AR61" s="6">
        <f t="shared" si="100"/>
        <v>2.0822101125595387E-2</v>
      </c>
      <c r="AS61" s="6">
        <f t="shared" si="101"/>
        <v>3.0336987064633187E-2</v>
      </c>
      <c r="AT61" s="6">
        <f t="shared" si="102"/>
        <v>2.4978024843473039E-2</v>
      </c>
      <c r="AU61" s="6">
        <f t="shared" si="103"/>
        <v>1.8653749188729692E-2</v>
      </c>
      <c r="AV61" s="6">
        <f t="shared" si="104"/>
        <v>2.0111948854946864E-2</v>
      </c>
      <c r="AW61" s="6">
        <f t="shared" si="105"/>
        <v>2.6489691968437611E-2</v>
      </c>
      <c r="AX61" s="6">
        <f t="shared" si="106"/>
        <v>2.7808668355679241E-2</v>
      </c>
      <c r="AY61" s="6">
        <f t="shared" si="107"/>
        <v>2.1031621266571529E-2</v>
      </c>
      <c r="AZ61" s="6">
        <f t="shared" si="108"/>
        <v>2.3659931763548917E-2</v>
      </c>
      <c r="BA61" s="6">
        <f t="shared" si="109"/>
        <v>2.5416115528074469E-2</v>
      </c>
      <c r="BB61" s="6">
        <f t="shared" si="110"/>
        <v>2.0060586835371486E-2</v>
      </c>
      <c r="BC61" s="6">
        <f t="shared" si="111"/>
        <v>2.6453977332816021E-2</v>
      </c>
      <c r="BE61" s="6">
        <f t="shared" si="112"/>
        <v>0.3678571198855185</v>
      </c>
      <c r="BF61" s="6">
        <f t="shared" si="113"/>
        <v>0.53595343814185303</v>
      </c>
      <c r="BG61" s="6">
        <f t="shared" si="114"/>
        <v>0.4412784389013571</v>
      </c>
      <c r="BH61" s="6">
        <f t="shared" si="115"/>
        <v>0.32954956900089122</v>
      </c>
      <c r="BI61" s="6">
        <f t="shared" si="116"/>
        <v>0.35531109643739456</v>
      </c>
      <c r="BJ61" s="6">
        <f t="shared" si="117"/>
        <v>0.46798455810906442</v>
      </c>
      <c r="BK61" s="6">
        <f t="shared" si="118"/>
        <v>0.49128647428366656</v>
      </c>
      <c r="BL61" s="6">
        <f t="shared" si="119"/>
        <v>0.37155864237609698</v>
      </c>
      <c r="BM61" s="6">
        <f t="shared" si="120"/>
        <v>0.41799212782269757</v>
      </c>
      <c r="BN61" s="6">
        <f t="shared" si="121"/>
        <v>0.4490180409959823</v>
      </c>
      <c r="BO61" s="6">
        <f t="shared" si="122"/>
        <v>0.35440370075822958</v>
      </c>
      <c r="BP61" s="6">
        <f t="shared" si="123"/>
        <v>0.46735359954641637</v>
      </c>
    </row>
    <row r="62" spans="1:68" x14ac:dyDescent="0.25">
      <c r="A62" t="s">
        <v>209</v>
      </c>
      <c r="B62" t="s">
        <v>210</v>
      </c>
      <c r="C62" t="s">
        <v>58</v>
      </c>
      <c r="D62">
        <v>1</v>
      </c>
      <c r="E62">
        <v>0</v>
      </c>
      <c r="F62" t="s">
        <v>264</v>
      </c>
      <c r="G62">
        <v>53</v>
      </c>
      <c r="H62">
        <v>2</v>
      </c>
      <c r="I62">
        <v>2</v>
      </c>
      <c r="J62">
        <v>0</v>
      </c>
      <c r="K62">
        <v>1</v>
      </c>
      <c r="L62">
        <v>1</v>
      </c>
      <c r="M62">
        <f t="shared" si="0"/>
        <v>2</v>
      </c>
      <c r="N62">
        <v>607.54570000000001</v>
      </c>
      <c r="O62" t="s">
        <v>265</v>
      </c>
      <c r="P62">
        <v>20.34</v>
      </c>
      <c r="Q62" s="2">
        <v>115474.4</v>
      </c>
      <c r="R62" s="2">
        <v>195513.5</v>
      </c>
      <c r="S62" s="2">
        <v>206301.8</v>
      </c>
      <c r="T62" s="2">
        <v>178732.5</v>
      </c>
      <c r="U62" s="2">
        <v>110695.2</v>
      </c>
      <c r="V62" s="2">
        <v>169594.1</v>
      </c>
      <c r="W62" s="2">
        <v>218456.5</v>
      </c>
      <c r="X62" s="2">
        <v>142678.79999999999</v>
      </c>
      <c r="Y62" s="2">
        <v>219342.8</v>
      </c>
      <c r="Z62" s="2">
        <v>204095.1</v>
      </c>
      <c r="AA62" s="2">
        <v>173141.8</v>
      </c>
      <c r="AB62" s="2">
        <v>88971</v>
      </c>
      <c r="AD62" t="s">
        <v>209</v>
      </c>
      <c r="AE62" s="6">
        <f t="shared" si="86"/>
        <v>1.1867311298704371</v>
      </c>
      <c r="AF62" s="6">
        <f t="shared" si="87"/>
        <v>1.7607687655069233</v>
      </c>
      <c r="AG62" s="6">
        <f t="shared" si="88"/>
        <v>1.8356942518005093</v>
      </c>
      <c r="AH62" s="6">
        <f t="shared" si="89"/>
        <v>1.3491357054219151</v>
      </c>
      <c r="AI62" s="6">
        <f t="shared" si="90"/>
        <v>0.88500687386252463</v>
      </c>
      <c r="AJ62" s="6">
        <f t="shared" si="91"/>
        <v>1.503900748786535</v>
      </c>
      <c r="AK62" s="6">
        <f t="shared" si="92"/>
        <v>1.7624886887044398</v>
      </c>
      <c r="AL62" s="6">
        <f t="shared" si="93"/>
        <v>1.4960717521773004</v>
      </c>
      <c r="AM62" s="6">
        <f t="shared" si="94"/>
        <v>1.9379811261284896</v>
      </c>
      <c r="AN62" s="6">
        <f t="shared" si="95"/>
        <v>1.6810749945209995</v>
      </c>
      <c r="AO62" s="6">
        <f t="shared" si="96"/>
        <v>1.6419025084894701</v>
      </c>
      <c r="AP62" s="6">
        <f t="shared" si="97"/>
        <v>0.72031272206020081</v>
      </c>
      <c r="AR62" s="6">
        <f t="shared" si="100"/>
        <v>2.5220294327551223E-2</v>
      </c>
      <c r="AS62" s="6">
        <f t="shared" si="101"/>
        <v>3.0653567161726007E-2</v>
      </c>
      <c r="AT62" s="6">
        <f t="shared" si="102"/>
        <v>3.2189110670221066E-2</v>
      </c>
      <c r="AU62" s="6">
        <f t="shared" si="103"/>
        <v>2.7872961239261959E-2</v>
      </c>
      <c r="AV62" s="6">
        <f t="shared" si="104"/>
        <v>1.5743845095009975E-2</v>
      </c>
      <c r="AW62" s="6">
        <f t="shared" si="105"/>
        <v>2.394262222029156E-2</v>
      </c>
      <c r="AX62" s="6">
        <f t="shared" si="106"/>
        <v>2.7276514338245104E-2</v>
      </c>
      <c r="AY62" s="6">
        <f t="shared" si="107"/>
        <v>2.5777555154120335E-2</v>
      </c>
      <c r="AZ62" s="6">
        <f t="shared" si="108"/>
        <v>3.2645562444687408E-2</v>
      </c>
      <c r="BA62" s="6">
        <f t="shared" si="109"/>
        <v>3.1364816271221778E-2</v>
      </c>
      <c r="BB62" s="6">
        <f t="shared" si="110"/>
        <v>2.4360602047574967E-2</v>
      </c>
      <c r="BC62" s="6">
        <f t="shared" si="111"/>
        <v>1.7872989679132412E-2</v>
      </c>
      <c r="BE62" s="6">
        <f t="shared" si="112"/>
        <v>0.66833779968010743</v>
      </c>
      <c r="BF62" s="6">
        <f t="shared" si="113"/>
        <v>0.81231952978573929</v>
      </c>
      <c r="BG62" s="6">
        <f t="shared" si="114"/>
        <v>0.85301143276085822</v>
      </c>
      <c r="BH62" s="6">
        <f t="shared" si="115"/>
        <v>0.7386334728404419</v>
      </c>
      <c r="BI62" s="6">
        <f t="shared" si="116"/>
        <v>0.4172118950177644</v>
      </c>
      <c r="BJ62" s="6">
        <f t="shared" si="117"/>
        <v>0.63447948883772631</v>
      </c>
      <c r="BK62" s="6">
        <f t="shared" si="118"/>
        <v>0.72282762996349526</v>
      </c>
      <c r="BL62" s="6">
        <f t="shared" si="119"/>
        <v>0.6831052115841888</v>
      </c>
      <c r="BM62" s="6">
        <f t="shared" si="120"/>
        <v>0.86510740478421633</v>
      </c>
      <c r="BN62" s="6">
        <f t="shared" si="121"/>
        <v>0.83116763118737724</v>
      </c>
      <c r="BO62" s="6">
        <f t="shared" si="122"/>
        <v>0.64555595426073664</v>
      </c>
      <c r="BP62" s="6">
        <f t="shared" si="123"/>
        <v>0.47363422649700898</v>
      </c>
    </row>
    <row r="63" spans="1:68" x14ac:dyDescent="0.25">
      <c r="A63" t="s">
        <v>213</v>
      </c>
      <c r="B63" t="s">
        <v>214</v>
      </c>
      <c r="C63" t="s">
        <v>58</v>
      </c>
      <c r="D63">
        <v>1</v>
      </c>
      <c r="E63">
        <v>0</v>
      </c>
      <c r="F63" t="s">
        <v>266</v>
      </c>
      <c r="G63">
        <v>53</v>
      </c>
      <c r="H63">
        <v>1</v>
      </c>
      <c r="I63">
        <v>2</v>
      </c>
      <c r="J63">
        <v>0</v>
      </c>
      <c r="K63">
        <v>1</v>
      </c>
      <c r="L63">
        <v>1</v>
      </c>
      <c r="M63">
        <f t="shared" si="0"/>
        <v>2</v>
      </c>
      <c r="N63">
        <v>608.55370000000005</v>
      </c>
      <c r="O63" t="s">
        <v>267</v>
      </c>
      <c r="P63">
        <v>20.34</v>
      </c>
      <c r="Q63" s="2">
        <v>161130.1</v>
      </c>
      <c r="R63" s="2">
        <v>213371.5</v>
      </c>
      <c r="S63" s="2">
        <v>201526.3</v>
      </c>
      <c r="T63" s="2">
        <v>175483</v>
      </c>
      <c r="U63" s="2">
        <v>204427.4</v>
      </c>
      <c r="V63" s="2">
        <v>223711.4</v>
      </c>
      <c r="W63" s="2">
        <v>357949</v>
      </c>
      <c r="X63" s="2">
        <v>204421.3</v>
      </c>
      <c r="Y63" s="2">
        <v>213171.8</v>
      </c>
      <c r="Z63" s="2">
        <v>256591.1</v>
      </c>
      <c r="AA63" s="2">
        <v>177924.6</v>
      </c>
      <c r="AB63" s="2">
        <v>134630.6</v>
      </c>
      <c r="AD63" t="s">
        <v>213</v>
      </c>
      <c r="AE63" s="6">
        <f t="shared" si="86"/>
        <v>1.6559350438637177</v>
      </c>
      <c r="AF63" s="6">
        <f t="shared" si="87"/>
        <v>1.9215955555466016</v>
      </c>
      <c r="AG63" s="6">
        <f t="shared" si="88"/>
        <v>1.7932013705000391</v>
      </c>
      <c r="AH63" s="6">
        <f t="shared" si="89"/>
        <v>1.3246073377508509</v>
      </c>
      <c r="AI63" s="6">
        <f t="shared" si="90"/>
        <v>1.6343947542968789</v>
      </c>
      <c r="AJ63" s="6">
        <f t="shared" si="91"/>
        <v>1.983793905401686</v>
      </c>
      <c r="AK63" s="6">
        <f t="shared" si="92"/>
        <v>2.8879024594510372</v>
      </c>
      <c r="AL63" s="6">
        <f t="shared" si="93"/>
        <v>2.1434784458052745</v>
      </c>
      <c r="AM63" s="6">
        <f t="shared" si="94"/>
        <v>1.8834578797336277</v>
      </c>
      <c r="AN63" s="6">
        <f t="shared" si="95"/>
        <v>2.113470054041656</v>
      </c>
      <c r="AO63" s="6">
        <f t="shared" si="96"/>
        <v>1.6872577682684688</v>
      </c>
      <c r="AP63" s="6">
        <f t="shared" si="97"/>
        <v>1.0899746429577961</v>
      </c>
      <c r="AR63" s="6">
        <f t="shared" si="100"/>
        <v>1.7595885092400398E-2</v>
      </c>
      <c r="AS63" s="6">
        <f t="shared" si="101"/>
        <v>1.6726716072415E-2</v>
      </c>
      <c r="AT63" s="6">
        <f t="shared" si="102"/>
        <v>1.5721996545013595E-2</v>
      </c>
      <c r="AU63" s="6">
        <f t="shared" si="103"/>
        <v>1.3683104239993867E-2</v>
      </c>
      <c r="AV63" s="6">
        <f t="shared" si="104"/>
        <v>1.45375468799715E-2</v>
      </c>
      <c r="AW63" s="6">
        <f t="shared" si="105"/>
        <v>1.5791343969432114E-2</v>
      </c>
      <c r="AX63" s="6">
        <f t="shared" si="106"/>
        <v>2.2346785357406387E-2</v>
      </c>
      <c r="AY63" s="6">
        <f t="shared" si="107"/>
        <v>1.8466237925420521E-2</v>
      </c>
      <c r="AZ63" s="6">
        <f t="shared" si="108"/>
        <v>1.5863555376211154E-2</v>
      </c>
      <c r="BA63" s="6">
        <f t="shared" si="109"/>
        <v>1.971613406772307E-2</v>
      </c>
      <c r="BB63" s="6">
        <f t="shared" si="110"/>
        <v>1.2516764799355087E-2</v>
      </c>
      <c r="BC63" s="6">
        <f t="shared" si="111"/>
        <v>1.352267213078084E-2</v>
      </c>
      <c r="BE63" s="6">
        <f t="shared" si="112"/>
        <v>0.93258190989722112</v>
      </c>
      <c r="BF63" s="6">
        <f t="shared" si="113"/>
        <v>0.88651595183799514</v>
      </c>
      <c r="BG63" s="6">
        <f t="shared" si="114"/>
        <v>0.83326581688572054</v>
      </c>
      <c r="BH63" s="6">
        <f t="shared" si="115"/>
        <v>0.72520452471967489</v>
      </c>
      <c r="BI63" s="6">
        <f t="shared" si="116"/>
        <v>0.7704899846384895</v>
      </c>
      <c r="BJ63" s="6">
        <f t="shared" si="117"/>
        <v>0.83694123037990209</v>
      </c>
      <c r="BK63" s="6">
        <f t="shared" si="118"/>
        <v>1.1843796239425384</v>
      </c>
      <c r="BL63" s="6">
        <f t="shared" si="119"/>
        <v>0.97871061004728777</v>
      </c>
      <c r="BM63" s="6">
        <f t="shared" si="120"/>
        <v>0.84076843493919107</v>
      </c>
      <c r="BN63" s="6">
        <f t="shared" si="121"/>
        <v>1.0449551055893227</v>
      </c>
      <c r="BO63" s="6">
        <f t="shared" si="122"/>
        <v>0.66338853436581957</v>
      </c>
      <c r="BP63" s="6">
        <f t="shared" si="123"/>
        <v>0.71670162293138451</v>
      </c>
    </row>
    <row r="64" spans="1:68" x14ac:dyDescent="0.25">
      <c r="A64" t="s">
        <v>268</v>
      </c>
      <c r="B64" t="s">
        <v>269</v>
      </c>
      <c r="C64" t="s">
        <v>58</v>
      </c>
      <c r="D64">
        <v>1</v>
      </c>
      <c r="E64">
        <v>0</v>
      </c>
      <c r="F64" t="s">
        <v>270</v>
      </c>
      <c r="G64">
        <v>55</v>
      </c>
      <c r="H64">
        <v>7</v>
      </c>
      <c r="I64">
        <v>2</v>
      </c>
      <c r="J64">
        <v>0</v>
      </c>
      <c r="K64">
        <v>1</v>
      </c>
      <c r="L64">
        <v>1</v>
      </c>
      <c r="M64">
        <f t="shared" si="0"/>
        <v>2</v>
      </c>
      <c r="N64">
        <v>616.52210000000002</v>
      </c>
      <c r="O64" t="s">
        <v>271</v>
      </c>
      <c r="P64">
        <v>20.34</v>
      </c>
      <c r="Q64" s="2">
        <v>23488.6</v>
      </c>
      <c r="R64" s="2">
        <v>34640.199999999997</v>
      </c>
      <c r="S64" s="2">
        <v>23884.9</v>
      </c>
      <c r="T64" s="2">
        <v>23542.5</v>
      </c>
      <c r="U64" s="2">
        <v>16031.2</v>
      </c>
      <c r="V64" s="2">
        <v>34063.300000000003</v>
      </c>
      <c r="W64" s="2">
        <v>25706.9</v>
      </c>
      <c r="X64" s="2">
        <v>45589.2</v>
      </c>
      <c r="Y64" s="2">
        <v>39134.6</v>
      </c>
      <c r="Z64" s="2">
        <v>40722.300000000003</v>
      </c>
      <c r="AA64" s="2">
        <v>24700.3</v>
      </c>
      <c r="AB64" s="2">
        <v>13950.7</v>
      </c>
      <c r="AD64" t="s">
        <v>268</v>
      </c>
      <c r="AE64" s="6">
        <f t="shared" si="86"/>
        <v>0.24139248887263967</v>
      </c>
      <c r="AF64" s="6">
        <f t="shared" si="87"/>
        <v>0.31196506732738621</v>
      </c>
      <c r="AG64" s="6">
        <f t="shared" si="88"/>
        <v>0.21253025244971196</v>
      </c>
      <c r="AH64" s="6">
        <f t="shared" si="89"/>
        <v>0.17770706136206588</v>
      </c>
      <c r="AI64" s="6">
        <f t="shared" si="90"/>
        <v>0.12816926295146408</v>
      </c>
      <c r="AJ64" s="6">
        <f t="shared" si="91"/>
        <v>0.30206134751232727</v>
      </c>
      <c r="AK64" s="6">
        <f t="shared" si="92"/>
        <v>0.20740110947331009</v>
      </c>
      <c r="AL64" s="6">
        <f t="shared" si="93"/>
        <v>0.47802977263869184</v>
      </c>
      <c r="AM64" s="6">
        <f t="shared" si="94"/>
        <v>0.34576980041555039</v>
      </c>
      <c r="AN64" s="6">
        <f t="shared" si="95"/>
        <v>0.33541834296552192</v>
      </c>
      <c r="AO64" s="6">
        <f t="shared" si="96"/>
        <v>0.23423277643204851</v>
      </c>
      <c r="AP64" s="6">
        <f t="shared" si="97"/>
        <v>0.1129454169520995</v>
      </c>
      <c r="AR64" s="6">
        <f t="shared" si="100"/>
        <v>1.7955173776156606E-2</v>
      </c>
      <c r="AS64" s="6">
        <f t="shared" si="101"/>
        <v>1.9008712647385857E-2</v>
      </c>
      <c r="AT64" s="6">
        <f t="shared" si="102"/>
        <v>1.3043598810408204E-2</v>
      </c>
      <c r="AU64" s="6">
        <f t="shared" si="103"/>
        <v>1.2849913501537977E-2</v>
      </c>
      <c r="AV64" s="6">
        <f t="shared" si="104"/>
        <v>7.9802426230309344E-3</v>
      </c>
      <c r="AW64" s="6">
        <f t="shared" si="105"/>
        <v>1.6831225450458485E-2</v>
      </c>
      <c r="AX64" s="6">
        <f t="shared" si="106"/>
        <v>1.123418709237956E-2</v>
      </c>
      <c r="AY64" s="6">
        <f t="shared" si="107"/>
        <v>2.8827852568235644E-2</v>
      </c>
      <c r="AZ64" s="6">
        <f t="shared" si="108"/>
        <v>2.0385891846769182E-2</v>
      </c>
      <c r="BA64" s="6">
        <f t="shared" si="109"/>
        <v>2.1903348496585713E-2</v>
      </c>
      <c r="BB64" s="6">
        <f t="shared" si="110"/>
        <v>1.2163438439735557E-2</v>
      </c>
      <c r="BC64" s="6">
        <f t="shared" si="111"/>
        <v>9.8087299222033471E-3</v>
      </c>
      <c r="BE64" s="6">
        <f t="shared" si="112"/>
        <v>0.1410763653840876</v>
      </c>
      <c r="BF64" s="6">
        <f t="shared" si="113"/>
        <v>0.14935417080088886</v>
      </c>
      <c r="BG64" s="6">
        <f t="shared" si="114"/>
        <v>0.10248541922463589</v>
      </c>
      <c r="BH64" s="6">
        <f t="shared" si="115"/>
        <v>0.10096360608351268</v>
      </c>
      <c r="BI64" s="6">
        <f t="shared" si="116"/>
        <v>6.2701906323814477E-2</v>
      </c>
      <c r="BJ64" s="6">
        <f t="shared" si="117"/>
        <v>0.13224534282503095</v>
      </c>
      <c r="BK64" s="6">
        <f t="shared" si="118"/>
        <v>8.8268612868696555E-2</v>
      </c>
      <c r="BL64" s="6">
        <f t="shared" si="119"/>
        <v>0.22650455589328006</v>
      </c>
      <c r="BM64" s="6">
        <f t="shared" si="120"/>
        <v>0.16017486451032928</v>
      </c>
      <c r="BN64" s="6">
        <f t="shared" si="121"/>
        <v>0.17209773818745919</v>
      </c>
      <c r="BO64" s="6">
        <f t="shared" si="122"/>
        <v>9.5569873455065082E-2</v>
      </c>
      <c r="BP64" s="6">
        <f t="shared" si="123"/>
        <v>7.7068592245883444E-2</v>
      </c>
    </row>
    <row r="65" spans="1:68" x14ac:dyDescent="0.25">
      <c r="A65" t="s">
        <v>217</v>
      </c>
      <c r="B65" t="s">
        <v>218</v>
      </c>
      <c r="C65" t="s">
        <v>58</v>
      </c>
      <c r="D65">
        <v>1</v>
      </c>
      <c r="E65">
        <v>0</v>
      </c>
      <c r="F65" t="s">
        <v>272</v>
      </c>
      <c r="G65">
        <v>55</v>
      </c>
      <c r="H65">
        <v>6</v>
      </c>
      <c r="I65">
        <v>2</v>
      </c>
      <c r="J65">
        <v>0</v>
      </c>
      <c r="K65">
        <v>1</v>
      </c>
      <c r="L65">
        <v>1</v>
      </c>
      <c r="M65">
        <f t="shared" si="0"/>
        <v>2</v>
      </c>
      <c r="N65">
        <v>617.53060000000005</v>
      </c>
      <c r="O65" t="s">
        <v>273</v>
      </c>
      <c r="P65">
        <v>20.34</v>
      </c>
      <c r="Q65" s="2">
        <v>135366.39999999999</v>
      </c>
      <c r="R65" s="2">
        <v>197774.1</v>
      </c>
      <c r="S65" s="2">
        <v>201122.4</v>
      </c>
      <c r="T65" s="2">
        <v>198103</v>
      </c>
      <c r="U65" s="2">
        <v>219128.2</v>
      </c>
      <c r="V65" s="2">
        <v>188436.9</v>
      </c>
      <c r="W65" s="2">
        <v>236521.5</v>
      </c>
      <c r="X65" s="2">
        <v>160913.20000000001</v>
      </c>
      <c r="Y65" s="2">
        <v>184605.1</v>
      </c>
      <c r="Z65" s="2">
        <v>218224.1</v>
      </c>
      <c r="AA65" s="2">
        <v>183028.5</v>
      </c>
      <c r="AB65" s="2">
        <v>138747.79999999999</v>
      </c>
      <c r="AD65" t="s">
        <v>217</v>
      </c>
      <c r="AE65" s="6">
        <f t="shared" si="86"/>
        <v>1.3911613380844023</v>
      </c>
      <c r="AF65" s="6">
        <f t="shared" si="87"/>
        <v>1.7811274306185652</v>
      </c>
      <c r="AG65" s="6">
        <f t="shared" si="88"/>
        <v>1.7896074275082561</v>
      </c>
      <c r="AH65" s="6">
        <f t="shared" si="89"/>
        <v>1.4953510450041132</v>
      </c>
      <c r="AI65" s="6">
        <f t="shared" si="90"/>
        <v>1.7519274842732304</v>
      </c>
      <c r="AJ65" s="6">
        <f t="shared" si="91"/>
        <v>1.6709920628666528</v>
      </c>
      <c r="AK65" s="6">
        <f t="shared" si="92"/>
        <v>1.9082355910005291</v>
      </c>
      <c r="AL65" s="6">
        <f t="shared" si="93"/>
        <v>1.6872702396744044</v>
      </c>
      <c r="AM65" s="6">
        <f t="shared" si="94"/>
        <v>1.6310596909817074</v>
      </c>
      <c r="AN65" s="6">
        <f t="shared" si="95"/>
        <v>1.7974516669525629</v>
      </c>
      <c r="AO65" s="6">
        <f t="shared" si="96"/>
        <v>1.7356580171574107</v>
      </c>
      <c r="AP65" s="6">
        <f t="shared" si="97"/>
        <v>1.123307656403371</v>
      </c>
      <c r="AR65" s="6">
        <f t="shared" si="100"/>
        <v>8.8694475573660378E-2</v>
      </c>
      <c r="AS65" s="6">
        <f t="shared" si="101"/>
        <v>9.3023985410724833E-2</v>
      </c>
      <c r="AT65" s="6">
        <f t="shared" si="102"/>
        <v>9.4142918654036969E-2</v>
      </c>
      <c r="AU65" s="6">
        <f t="shared" si="103"/>
        <v>9.2681251149872218E-2</v>
      </c>
      <c r="AV65" s="6">
        <f t="shared" si="104"/>
        <v>9.3497832880243201E-2</v>
      </c>
      <c r="AW65" s="6">
        <f t="shared" si="105"/>
        <v>7.9808321912074626E-2</v>
      </c>
      <c r="AX65" s="6">
        <f t="shared" si="106"/>
        <v>8.8596339583210906E-2</v>
      </c>
      <c r="AY65" s="6">
        <f t="shared" si="107"/>
        <v>8.7215806861832237E-2</v>
      </c>
      <c r="AZ65" s="6">
        <f t="shared" si="108"/>
        <v>8.2426284149620097E-2</v>
      </c>
      <c r="BA65" s="6">
        <f t="shared" si="109"/>
        <v>0.1006083752493724</v>
      </c>
      <c r="BB65" s="6">
        <f t="shared" si="110"/>
        <v>7.7254905260276396E-2</v>
      </c>
      <c r="BC65" s="6">
        <f t="shared" si="111"/>
        <v>8.3617290939822897E-2</v>
      </c>
      <c r="BE65" s="6">
        <f t="shared" si="112"/>
        <v>0.81303269275855361</v>
      </c>
      <c r="BF65" s="6">
        <f t="shared" si="113"/>
        <v>0.85271986626497764</v>
      </c>
      <c r="BG65" s="6">
        <f t="shared" si="114"/>
        <v>0.86297675432867227</v>
      </c>
      <c r="BH65" s="6">
        <f t="shared" si="115"/>
        <v>0.84957813554049533</v>
      </c>
      <c r="BI65" s="6">
        <f t="shared" si="116"/>
        <v>0.85706346806889599</v>
      </c>
      <c r="BJ65" s="6">
        <f t="shared" si="117"/>
        <v>0.73157628419401732</v>
      </c>
      <c r="BK65" s="6">
        <f t="shared" si="118"/>
        <v>0.81213311284610001</v>
      </c>
      <c r="BL65" s="6">
        <f t="shared" si="119"/>
        <v>0.79947822956679548</v>
      </c>
      <c r="BM65" s="6">
        <f t="shared" si="120"/>
        <v>0.75557427137151767</v>
      </c>
      <c r="BN65" s="6">
        <f t="shared" si="121"/>
        <v>0.92224343978591372</v>
      </c>
      <c r="BO65" s="6">
        <f t="shared" si="122"/>
        <v>0.70816996488586692</v>
      </c>
      <c r="BP65" s="6">
        <f t="shared" si="123"/>
        <v>0.76649183361504336</v>
      </c>
    </row>
    <row r="66" spans="1:68" x14ac:dyDescent="0.25">
      <c r="A66" t="s">
        <v>221</v>
      </c>
      <c r="B66" t="s">
        <v>222</v>
      </c>
      <c r="C66" t="s">
        <v>58</v>
      </c>
      <c r="D66">
        <v>1</v>
      </c>
      <c r="E66">
        <v>0</v>
      </c>
      <c r="F66" t="s">
        <v>274</v>
      </c>
      <c r="G66">
        <v>55</v>
      </c>
      <c r="H66">
        <v>5</v>
      </c>
      <c r="I66">
        <v>2</v>
      </c>
      <c r="J66">
        <v>0</v>
      </c>
      <c r="K66">
        <v>1</v>
      </c>
      <c r="L66">
        <v>1</v>
      </c>
      <c r="M66">
        <f t="shared" si="0"/>
        <v>2</v>
      </c>
      <c r="N66">
        <v>618.53769999999997</v>
      </c>
      <c r="O66" t="s">
        <v>275</v>
      </c>
      <c r="P66">
        <v>20.34</v>
      </c>
      <c r="Q66" s="2">
        <v>70929.3</v>
      </c>
      <c r="R66" s="2">
        <v>141267.5</v>
      </c>
      <c r="S66" s="2">
        <v>114256.5</v>
      </c>
      <c r="T66" s="2">
        <v>76517.7</v>
      </c>
      <c r="U66" s="2">
        <v>117390.3</v>
      </c>
      <c r="V66" s="2">
        <v>92314.6</v>
      </c>
      <c r="W66" s="2">
        <v>129566.39999999999</v>
      </c>
      <c r="X66" s="2">
        <v>73434.2</v>
      </c>
      <c r="Y66" s="2">
        <v>79761.7</v>
      </c>
      <c r="Z66" s="2">
        <v>97860.5</v>
      </c>
      <c r="AA66" s="2">
        <v>111023.5</v>
      </c>
      <c r="AB66" s="2">
        <v>68549.8</v>
      </c>
      <c r="AD66" t="s">
        <v>221</v>
      </c>
      <c r="AE66" s="6">
        <f t="shared" si="86"/>
        <v>0.72894085901220684</v>
      </c>
      <c r="AF66" s="6">
        <f t="shared" si="87"/>
        <v>1.2722364521183924</v>
      </c>
      <c r="AG66" s="6">
        <f t="shared" si="88"/>
        <v>1.0166658763076468</v>
      </c>
      <c r="AH66" s="6">
        <f t="shared" si="89"/>
        <v>0.57758248313408289</v>
      </c>
      <c r="AI66" s="6">
        <f t="shared" si="90"/>
        <v>0.93853412275133818</v>
      </c>
      <c r="AJ66" s="6">
        <f t="shared" si="91"/>
        <v>0.8186133601577501</v>
      </c>
      <c r="AK66" s="6">
        <f t="shared" si="92"/>
        <v>1.0453308298730177</v>
      </c>
      <c r="AL66" s="6">
        <f t="shared" si="93"/>
        <v>0.77000109521343274</v>
      </c>
      <c r="AM66" s="6">
        <f t="shared" si="94"/>
        <v>0.70472643363685861</v>
      </c>
      <c r="AN66" s="6">
        <f t="shared" si="95"/>
        <v>0.80604992232210504</v>
      </c>
      <c r="AO66" s="6">
        <f t="shared" si="96"/>
        <v>1.0528350932662169</v>
      </c>
      <c r="AP66" s="6">
        <f t="shared" si="97"/>
        <v>0.55498188212656208</v>
      </c>
      <c r="AR66" s="6">
        <f t="shared" si="100"/>
        <v>3.8728450254930505E-2</v>
      </c>
      <c r="AS66" s="6">
        <f t="shared" si="101"/>
        <v>5.5371531876560048E-2</v>
      </c>
      <c r="AT66" s="6">
        <f t="shared" si="102"/>
        <v>4.4568383834897619E-2</v>
      </c>
      <c r="AU66" s="6">
        <f t="shared" si="103"/>
        <v>2.9831939997167205E-2</v>
      </c>
      <c r="AV66" s="6">
        <f t="shared" si="104"/>
        <v>4.1740172538121567E-2</v>
      </c>
      <c r="AW66" s="6">
        <f t="shared" si="105"/>
        <v>3.2581522488360846E-2</v>
      </c>
      <c r="AX66" s="6">
        <f t="shared" si="106"/>
        <v>4.0444204765649E-2</v>
      </c>
      <c r="AY66" s="6">
        <f t="shared" si="107"/>
        <v>3.3168104523914971E-2</v>
      </c>
      <c r="AZ66" s="6">
        <f t="shared" si="108"/>
        <v>2.9678037734136065E-2</v>
      </c>
      <c r="BA66" s="6">
        <f t="shared" si="109"/>
        <v>3.7597382331936179E-2</v>
      </c>
      <c r="BB66" s="6">
        <f t="shared" si="110"/>
        <v>3.9051796005195441E-2</v>
      </c>
      <c r="BC66" s="6">
        <f t="shared" si="111"/>
        <v>3.4426663404552922E-2</v>
      </c>
      <c r="BE66" s="6">
        <f t="shared" si="112"/>
        <v>0.42601295280423557</v>
      </c>
      <c r="BF66" s="6">
        <f t="shared" si="113"/>
        <v>0.60908685064216062</v>
      </c>
      <c r="BG66" s="6">
        <f t="shared" si="114"/>
        <v>0.49025222218387388</v>
      </c>
      <c r="BH66" s="6">
        <f t="shared" si="115"/>
        <v>0.32815133996883922</v>
      </c>
      <c r="BI66" s="6">
        <f t="shared" si="116"/>
        <v>0.45914189791933724</v>
      </c>
      <c r="BJ66" s="6">
        <f t="shared" si="117"/>
        <v>0.3583967473719693</v>
      </c>
      <c r="BK66" s="6">
        <f t="shared" si="118"/>
        <v>0.44488625242213892</v>
      </c>
      <c r="BL66" s="6">
        <f t="shared" si="119"/>
        <v>0.36484914976306465</v>
      </c>
      <c r="BM66" s="6">
        <f t="shared" si="120"/>
        <v>0.32645841507549667</v>
      </c>
      <c r="BN66" s="6">
        <f t="shared" si="121"/>
        <v>0.4135712056512979</v>
      </c>
      <c r="BO66" s="6">
        <f t="shared" si="122"/>
        <v>0.42956975605714987</v>
      </c>
      <c r="BP66" s="6">
        <f t="shared" si="123"/>
        <v>0.37869329745008207</v>
      </c>
    </row>
    <row r="67" spans="1:68" s="7" customFormat="1" x14ac:dyDescent="0.25">
      <c r="M67" s="7">
        <f t="shared" si="0"/>
        <v>0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E67" s="9">
        <f t="shared" ref="AE67:AP67" si="124">SUM(AE50:AE66)</f>
        <v>94.109221284862244</v>
      </c>
      <c r="AF67" s="9">
        <f t="shared" si="124"/>
        <v>114.88181823780798</v>
      </c>
      <c r="AG67" s="9">
        <f t="shared" si="124"/>
        <v>114.05684801964753</v>
      </c>
      <c r="AH67" s="9">
        <f t="shared" si="124"/>
        <v>96.806054716677707</v>
      </c>
      <c r="AI67" s="9">
        <f t="shared" si="124"/>
        <v>112.42575984732322</v>
      </c>
      <c r="AJ67" s="9">
        <f t="shared" si="124"/>
        <v>125.62540017124502</v>
      </c>
      <c r="AK67" s="9">
        <f t="shared" si="124"/>
        <v>129.23122557732452</v>
      </c>
      <c r="AL67" s="9">
        <f t="shared" si="124"/>
        <v>116.07553495531289</v>
      </c>
      <c r="AM67" s="9">
        <f t="shared" si="124"/>
        <v>118.72861001626687</v>
      </c>
      <c r="AN67" s="9">
        <f t="shared" si="124"/>
        <v>107.19495245782386</v>
      </c>
      <c r="AO67" s="9">
        <f t="shared" si="124"/>
        <v>134.79983009310865</v>
      </c>
      <c r="AP67" s="9">
        <f t="shared" si="124"/>
        <v>80.603495552979709</v>
      </c>
      <c r="AR67" s="9">
        <f t="shared" ref="AR67:BC67" si="125">SUM(AR50:AR66)</f>
        <v>1.1942175106674646</v>
      </c>
      <c r="AS67" s="9">
        <f t="shared" si="125"/>
        <v>1.2327175794002312</v>
      </c>
      <c r="AT67" s="9">
        <f t="shared" si="125"/>
        <v>1.222539565735707</v>
      </c>
      <c r="AU67" s="9">
        <f t="shared" si="125"/>
        <v>1.1405928726577255</v>
      </c>
      <c r="AV67" s="9">
        <f t="shared" si="125"/>
        <v>1.0965049310168524</v>
      </c>
      <c r="AW67" s="9">
        <f t="shared" si="125"/>
        <v>1.1249155184972861</v>
      </c>
      <c r="AX67" s="9">
        <f t="shared" si="125"/>
        <v>1.151359841741241</v>
      </c>
      <c r="AY67" s="9">
        <f t="shared" si="125"/>
        <v>1.1462596959666451</v>
      </c>
      <c r="AZ67" s="9">
        <f t="shared" si="125"/>
        <v>1.151481676825485</v>
      </c>
      <c r="BA67" s="9">
        <f t="shared" si="125"/>
        <v>1.1919683027332826</v>
      </c>
      <c r="BB67" s="9">
        <f t="shared" si="125"/>
        <v>1.1578854437784705</v>
      </c>
      <c r="BC67" s="9">
        <f t="shared" si="125"/>
        <v>1.1630156836684726</v>
      </c>
      <c r="BE67" s="9">
        <f t="shared" ref="BE67:BP67" si="126">SUM(BE50:BE66)</f>
        <v>49.553891058442453</v>
      </c>
      <c r="BF67" s="9">
        <f t="shared" si="126"/>
        <v>49.640269919652603</v>
      </c>
      <c r="BG67" s="9">
        <f t="shared" si="126"/>
        <v>49.620704679173031</v>
      </c>
      <c r="BH67" s="9">
        <f t="shared" si="126"/>
        <v>49.492337604317946</v>
      </c>
      <c r="BI67" s="9">
        <f t="shared" si="126"/>
        <v>49.526933830869886</v>
      </c>
      <c r="BJ67" s="9">
        <f t="shared" si="126"/>
        <v>49.534793277982253</v>
      </c>
      <c r="BK67" s="9">
        <f t="shared" si="126"/>
        <v>49.554781313635182</v>
      </c>
      <c r="BL67" s="9">
        <f t="shared" si="126"/>
        <v>49.515292385886994</v>
      </c>
      <c r="BM67" s="9">
        <f t="shared" si="126"/>
        <v>49.545501382012311</v>
      </c>
      <c r="BN67" s="9">
        <f t="shared" si="126"/>
        <v>49.558699717811294</v>
      </c>
      <c r="BO67" s="9">
        <f t="shared" si="126"/>
        <v>49.539201969380976</v>
      </c>
      <c r="BP67" s="9">
        <f t="shared" si="126"/>
        <v>49.538983004167086</v>
      </c>
    </row>
    <row r="68" spans="1:68" x14ac:dyDescent="0.25">
      <c r="M68">
        <f t="shared" si="0"/>
        <v>0</v>
      </c>
    </row>
    <row r="69" spans="1:68" x14ac:dyDescent="0.25">
      <c r="A69" t="s">
        <v>27</v>
      </c>
      <c r="B69" t="s">
        <v>243</v>
      </c>
      <c r="M69">
        <f t="shared" si="0"/>
        <v>0</v>
      </c>
      <c r="AD69" t="s">
        <v>27</v>
      </c>
      <c r="AE69" s="6" t="s">
        <v>243</v>
      </c>
    </row>
    <row r="70" spans="1:68" x14ac:dyDescent="0.25">
      <c r="A70" t="s">
        <v>61</v>
      </c>
      <c r="B70" t="s">
        <v>62</v>
      </c>
      <c r="C70" t="s">
        <v>58</v>
      </c>
      <c r="D70">
        <v>1</v>
      </c>
      <c r="E70">
        <v>0</v>
      </c>
      <c r="F70" t="s">
        <v>159</v>
      </c>
      <c r="G70">
        <v>48</v>
      </c>
      <c r="H70">
        <v>1</v>
      </c>
      <c r="I70">
        <v>2</v>
      </c>
      <c r="J70">
        <v>0</v>
      </c>
      <c r="K70">
        <v>2</v>
      </c>
      <c r="L70">
        <v>0</v>
      </c>
      <c r="M70">
        <f t="shared" si="0"/>
        <v>2</v>
      </c>
      <c r="N70">
        <v>582.54480000000001</v>
      </c>
      <c r="O70" t="s">
        <v>160</v>
      </c>
      <c r="P70">
        <v>20.34</v>
      </c>
      <c r="Q70" s="2">
        <v>4180131.6</v>
      </c>
      <c r="R70" s="2">
        <v>5161713.4000000004</v>
      </c>
      <c r="S70" s="2">
        <v>5645526</v>
      </c>
      <c r="T70" s="2">
        <v>5590488.2000000002</v>
      </c>
      <c r="U70" s="2">
        <v>6003504.0999999996</v>
      </c>
      <c r="V70" s="2">
        <v>6186788.5999999996</v>
      </c>
      <c r="W70" s="2">
        <v>6753599.4000000004</v>
      </c>
      <c r="X70" s="2">
        <v>4652731.2</v>
      </c>
      <c r="Y70" s="2">
        <v>5942859.5999999996</v>
      </c>
      <c r="Z70" s="2">
        <v>5790870.0999999996</v>
      </c>
      <c r="AA70" s="2">
        <v>6062742.5</v>
      </c>
      <c r="AB70" s="2">
        <v>4483060.4000000004</v>
      </c>
      <c r="AD70" t="s">
        <v>61</v>
      </c>
      <c r="AE70" s="6">
        <f t="shared" ref="AE70:AE83" si="127">$M70*Q70*$P70/Q$157</f>
        <v>42.959238555689552</v>
      </c>
      <c r="AF70" s="6">
        <f t="shared" ref="AF70:AF83" si="128">$M70*R70*$P70/R$157</f>
        <v>46.48570933065259</v>
      </c>
      <c r="AG70" s="6">
        <f t="shared" ref="AG70:AG83" si="129">$M70*S70*$P70/S$157</f>
        <v>50.234460516536075</v>
      </c>
      <c r="AH70" s="6">
        <f t="shared" ref="AH70:AH83" si="130">$M70*T70*$P70/T$157</f>
        <v>42.198969081503883</v>
      </c>
      <c r="AI70" s="6">
        <f t="shared" ref="AI70:AI83" si="131">$M70*U70*$P70/U$157</f>
        <v>47.997947478859516</v>
      </c>
      <c r="AJ70" s="6">
        <f t="shared" ref="AJ70:AJ83" si="132">$M70*V70*$P70/V$157</f>
        <v>54.862262355376743</v>
      </c>
      <c r="AK70" s="6">
        <f t="shared" ref="AK70:AK83" si="133">$M70*W70*$P70/W$157</f>
        <v>54.487472565664518</v>
      </c>
      <c r="AL70" s="6">
        <f t="shared" ref="AL70:AL83" si="134">$M70*X70*$P70/X$157</f>
        <v>48.786643277025</v>
      </c>
      <c r="AM70" s="6">
        <f t="shared" ref="AM70:AM83" si="135">$M70*Y70*$P70/Y$157</f>
        <v>52.507534963680165</v>
      </c>
      <c r="AN70" s="6">
        <f t="shared" ref="AN70:AN83" si="136">$M70*Z70*$P70/Z$157</f>
        <v>47.697798338271319</v>
      </c>
      <c r="AO70" s="6">
        <f t="shared" ref="AO70:AO83" si="137">$M70*AA70*$P70/AA$157</f>
        <v>57.492945776673928</v>
      </c>
      <c r="AP70" s="6">
        <f t="shared" ref="AP70:AP83" si="138">$M70*AB70*$P70/AB$157</f>
        <v>36.295033661353628</v>
      </c>
      <c r="AR70" s="6">
        <f>AE70*$H70/AE$84</f>
        <v>0.19839962986819043</v>
      </c>
      <c r="AS70" s="6">
        <f t="shared" ref="AS70:BC70" si="139">AF70*$H70/AF$84</f>
        <v>0.20018565322165552</v>
      </c>
      <c r="AT70" s="6">
        <f t="shared" si="139"/>
        <v>0.21704894106401956</v>
      </c>
      <c r="AU70" s="6">
        <f t="shared" si="139"/>
        <v>0.19010250448651186</v>
      </c>
      <c r="AV70" s="6">
        <f t="shared" si="139"/>
        <v>0.20745868888160968</v>
      </c>
      <c r="AW70" s="6">
        <f t="shared" si="139"/>
        <v>0.21115273836285534</v>
      </c>
      <c r="AX70" s="6">
        <f t="shared" si="139"/>
        <v>0.18930920938341284</v>
      </c>
      <c r="AY70" s="6">
        <f t="shared" si="139"/>
        <v>0.19441701767414629</v>
      </c>
      <c r="AZ70" s="6">
        <f t="shared" si="139"/>
        <v>0.22065397881883397</v>
      </c>
      <c r="BA70" s="6">
        <f t="shared" si="139"/>
        <v>0.19283708158509552</v>
      </c>
      <c r="BB70" s="6">
        <f t="shared" si="139"/>
        <v>0.21331584920547367</v>
      </c>
      <c r="BC70" s="6">
        <f t="shared" si="139"/>
        <v>0.2088947188715696</v>
      </c>
      <c r="BE70" s="6">
        <f>AE70*$G70/AE$84</f>
        <v>9.5231822336731415</v>
      </c>
      <c r="BF70" s="6">
        <f t="shared" ref="BF70:BP70" si="140">AF70*$G70/AF$84</f>
        <v>9.6089113546394653</v>
      </c>
      <c r="BG70" s="6">
        <f t="shared" si="140"/>
        <v>10.41834917107294</v>
      </c>
      <c r="BH70" s="6">
        <f t="shared" si="140"/>
        <v>9.124920215352569</v>
      </c>
      <c r="BI70" s="6">
        <f t="shared" si="140"/>
        <v>9.9580170663172645</v>
      </c>
      <c r="BJ70" s="6">
        <f t="shared" si="140"/>
        <v>10.135331441417055</v>
      </c>
      <c r="BK70" s="6">
        <f t="shared" si="140"/>
        <v>9.0868420504038152</v>
      </c>
      <c r="BL70" s="6">
        <f t="shared" si="140"/>
        <v>9.3320168483590216</v>
      </c>
      <c r="BM70" s="6">
        <f t="shared" si="140"/>
        <v>10.591390983304029</v>
      </c>
      <c r="BN70" s="6">
        <f t="shared" si="140"/>
        <v>9.2561799160845837</v>
      </c>
      <c r="BO70" s="6">
        <f t="shared" si="140"/>
        <v>10.239160761862736</v>
      </c>
      <c r="BP70" s="6">
        <f t="shared" si="140"/>
        <v>10.02694650583534</v>
      </c>
    </row>
    <row r="71" spans="1:68" x14ac:dyDescent="0.25">
      <c r="A71" t="s">
        <v>65</v>
      </c>
      <c r="B71" t="s">
        <v>66</v>
      </c>
      <c r="C71" t="s">
        <v>58</v>
      </c>
      <c r="D71">
        <v>1</v>
      </c>
      <c r="E71">
        <v>0</v>
      </c>
      <c r="F71" t="s">
        <v>161</v>
      </c>
      <c r="G71">
        <v>48</v>
      </c>
      <c r="H71">
        <v>0</v>
      </c>
      <c r="I71">
        <v>2</v>
      </c>
      <c r="J71">
        <v>0</v>
      </c>
      <c r="K71">
        <v>2</v>
      </c>
      <c r="L71">
        <v>0</v>
      </c>
      <c r="M71">
        <f t="shared" si="0"/>
        <v>2</v>
      </c>
      <c r="N71">
        <v>583.553</v>
      </c>
      <c r="O71" t="s">
        <v>162</v>
      </c>
      <c r="P71">
        <v>20.34</v>
      </c>
      <c r="Q71" s="2">
        <v>4221757.5</v>
      </c>
      <c r="R71" s="2">
        <v>4712554.5999999996</v>
      </c>
      <c r="S71" s="2">
        <v>4665830.5999999996</v>
      </c>
      <c r="T71" s="2">
        <v>6001578.2999999998</v>
      </c>
      <c r="U71" s="2">
        <v>5912615.5999999996</v>
      </c>
      <c r="V71" s="2">
        <v>5762162</v>
      </c>
      <c r="W71" s="2">
        <v>7217974.7999999998</v>
      </c>
      <c r="X71" s="2">
        <v>4350897.9000000004</v>
      </c>
      <c r="Y71" s="2">
        <v>5112452.9000000004</v>
      </c>
      <c r="Z71" s="2">
        <v>6234963.5</v>
      </c>
      <c r="AA71" s="2">
        <v>6169221.0999999996</v>
      </c>
      <c r="AB71" s="2">
        <v>4052046.7</v>
      </c>
      <c r="AD71" t="s">
        <v>65</v>
      </c>
      <c r="AE71" s="6">
        <f t="shared" si="127"/>
        <v>43.387028189919072</v>
      </c>
      <c r="AF71" s="6">
        <f t="shared" si="128"/>
        <v>42.440644484529059</v>
      </c>
      <c r="AG71" s="6">
        <f t="shared" si="129"/>
        <v>41.517031903235555</v>
      </c>
      <c r="AH71" s="6">
        <f t="shared" si="130"/>
        <v>45.30202158765394</v>
      </c>
      <c r="AI71" s="6">
        <f t="shared" si="131"/>
        <v>47.2712949478098</v>
      </c>
      <c r="AJ71" s="6">
        <f t="shared" si="132"/>
        <v>51.096823217489984</v>
      </c>
      <c r="AK71" s="6">
        <f t="shared" si="133"/>
        <v>58.234014279061</v>
      </c>
      <c r="AL71" s="6">
        <f t="shared" si="134"/>
        <v>45.621742296665929</v>
      </c>
      <c r="AM71" s="6">
        <f t="shared" si="135"/>
        <v>45.170560549153485</v>
      </c>
      <c r="AN71" s="6">
        <f t="shared" si="136"/>
        <v>51.355673073979389</v>
      </c>
      <c r="AO71" s="6">
        <f t="shared" si="137"/>
        <v>58.502681614238554</v>
      </c>
      <c r="AP71" s="6">
        <f t="shared" si="138"/>
        <v>32.80552976129362</v>
      </c>
      <c r="AR71" s="6">
        <f t="shared" ref="AR71:AR83" si="141">AE71*$H71/AE$84</f>
        <v>0</v>
      </c>
      <c r="AS71" s="6">
        <f t="shared" ref="AS71:AS83" si="142">AF71*$H71/AF$84</f>
        <v>0</v>
      </c>
      <c r="AT71" s="6">
        <f t="shared" ref="AT71:AT83" si="143">AG71*$H71/AG$84</f>
        <v>0</v>
      </c>
      <c r="AU71" s="6">
        <f t="shared" ref="AU71:AU83" si="144">AH71*$H71/AH$84</f>
        <v>0</v>
      </c>
      <c r="AV71" s="6">
        <f t="shared" ref="AV71:AV83" si="145">AI71*$H71/AI$84</f>
        <v>0</v>
      </c>
      <c r="AW71" s="6">
        <f t="shared" ref="AW71:AW83" si="146">AJ71*$H71/AJ$84</f>
        <v>0</v>
      </c>
      <c r="AX71" s="6">
        <f t="shared" ref="AX71:AX83" si="147">AK71*$H71/AK$84</f>
        <v>0</v>
      </c>
      <c r="AY71" s="6">
        <f t="shared" ref="AY71:AY83" si="148">AL71*$H71/AL$84</f>
        <v>0</v>
      </c>
      <c r="AZ71" s="6">
        <f t="shared" ref="AZ71:AZ83" si="149">AM71*$H71/AM$84</f>
        <v>0</v>
      </c>
      <c r="BA71" s="6">
        <f t="shared" ref="BA71:BA83" si="150">AN71*$H71/AN$84</f>
        <v>0</v>
      </c>
      <c r="BB71" s="6">
        <f t="shared" ref="BB71:BB83" si="151">AO71*$H71/AO$84</f>
        <v>0</v>
      </c>
      <c r="BC71" s="6">
        <f t="shared" ref="BC71:BC83" si="152">AP71*$H71/AP$84</f>
        <v>0</v>
      </c>
      <c r="BE71" s="6">
        <f t="shared" ref="BE71:BE83" si="153">AE71*$G71/AE$84</f>
        <v>9.6180144230091535</v>
      </c>
      <c r="BF71" s="6">
        <f t="shared" ref="BF71:BF83" si="154">AF71*$G71/AF$84</f>
        <v>8.7727690199340458</v>
      </c>
      <c r="BG71" s="6">
        <f t="shared" ref="BG71:BG83" si="155">AG71*$G71/AG$84</f>
        <v>8.6104027089551529</v>
      </c>
      <c r="BH71" s="6">
        <f t="shared" ref="BH71:BH83" si="156">AH71*$G71/AH$84</f>
        <v>9.7959106959015312</v>
      </c>
      <c r="BI71" s="6">
        <f t="shared" ref="BI71:BI83" si="157">AI71*$G71/AI$84</f>
        <v>9.8072602384620158</v>
      </c>
      <c r="BJ71" s="6">
        <f t="shared" ref="BJ71:BJ83" si="158">AJ71*$G71/AJ$84</f>
        <v>9.4396989237903774</v>
      </c>
      <c r="BK71" s="6">
        <f t="shared" ref="BK71:BK83" si="159">AK71*$G71/AK$84</f>
        <v>9.7116504913505928</v>
      </c>
      <c r="BL71" s="6">
        <f t="shared" ref="BL71:BL83" si="160">AL71*$G71/AL$84</f>
        <v>8.7266276006423702</v>
      </c>
      <c r="BM71" s="6">
        <f t="shared" ref="BM71:BM83" si="161">AM71*$G71/AM$84</f>
        <v>9.1114364451124743</v>
      </c>
      <c r="BN71" s="6">
        <f t="shared" ref="BN71:BN83" si="162">AN71*$G71/AN$84</f>
        <v>9.9660228825061097</v>
      </c>
      <c r="BO71" s="6">
        <f t="shared" ref="BO71:BO83" si="163">AO71*$G71/AO$84</f>
        <v>10.418988868218577</v>
      </c>
      <c r="BP71" s="6">
        <f t="shared" ref="BP71:BP83" si="164">AP71*$G71/AP$84</f>
        <v>9.062928418284665</v>
      </c>
    </row>
    <row r="72" spans="1:68" x14ac:dyDescent="0.25">
      <c r="A72" t="s">
        <v>249</v>
      </c>
      <c r="B72" t="s">
        <v>250</v>
      </c>
      <c r="C72" t="s">
        <v>58</v>
      </c>
      <c r="D72">
        <v>1</v>
      </c>
      <c r="E72">
        <v>0</v>
      </c>
      <c r="F72" t="s">
        <v>276</v>
      </c>
      <c r="G72">
        <v>50</v>
      </c>
      <c r="H72">
        <v>2</v>
      </c>
      <c r="I72">
        <v>2</v>
      </c>
      <c r="J72">
        <v>0</v>
      </c>
      <c r="K72">
        <v>2</v>
      </c>
      <c r="L72">
        <v>0</v>
      </c>
      <c r="M72">
        <f t="shared" si="0"/>
        <v>2</v>
      </c>
      <c r="N72">
        <v>595.55250000000001</v>
      </c>
      <c r="O72" t="s">
        <v>277</v>
      </c>
      <c r="P72">
        <v>20.34</v>
      </c>
      <c r="Q72" s="2">
        <v>1265909.8</v>
      </c>
      <c r="R72" s="2">
        <v>1935802.9</v>
      </c>
      <c r="S72" s="2">
        <v>1839813.3</v>
      </c>
      <c r="T72" s="2">
        <v>3020767.2</v>
      </c>
      <c r="U72" s="2">
        <v>3019362.9</v>
      </c>
      <c r="V72" s="2">
        <v>3021948.9</v>
      </c>
      <c r="W72" s="2">
        <v>3494493.3</v>
      </c>
      <c r="X72" s="2">
        <v>3021932.7</v>
      </c>
      <c r="Y72" s="2">
        <v>2807071.7</v>
      </c>
      <c r="Z72" s="2">
        <v>1689424.4</v>
      </c>
      <c r="AA72" s="2">
        <v>1706444.6</v>
      </c>
      <c r="AB72" s="2">
        <v>1395612.2</v>
      </c>
      <c r="AD72" t="s">
        <v>249</v>
      </c>
      <c r="AE72" s="6">
        <f t="shared" si="127"/>
        <v>13.009762919470107</v>
      </c>
      <c r="AF72" s="6">
        <f t="shared" si="128"/>
        <v>17.433585315068896</v>
      </c>
      <c r="AG72" s="6">
        <f t="shared" si="129"/>
        <v>16.370844554900277</v>
      </c>
      <c r="AH72" s="6">
        <f t="shared" si="130"/>
        <v>22.801812134264242</v>
      </c>
      <c r="AI72" s="6">
        <f t="shared" si="131"/>
        <v>24.139772286291429</v>
      </c>
      <c r="AJ72" s="6">
        <f t="shared" si="132"/>
        <v>26.797578533124948</v>
      </c>
      <c r="AK72" s="6">
        <f t="shared" si="133"/>
        <v>28.193278359780784</v>
      </c>
      <c r="AL72" s="6">
        <f t="shared" si="134"/>
        <v>31.686754790837046</v>
      </c>
      <c r="AM72" s="6">
        <f t="shared" si="135"/>
        <v>24.801598111674576</v>
      </c>
      <c r="AN72" s="6">
        <f t="shared" si="136"/>
        <v>13.915322386346572</v>
      </c>
      <c r="AO72" s="6">
        <f t="shared" si="137"/>
        <v>16.18220250302533</v>
      </c>
      <c r="AP72" s="6">
        <f t="shared" si="138"/>
        <v>11.298931367776303</v>
      </c>
      <c r="AR72" s="6">
        <f t="shared" si="141"/>
        <v>0.12016656880683613</v>
      </c>
      <c r="AS72" s="6">
        <f t="shared" si="142"/>
        <v>0.15015167949653116</v>
      </c>
      <c r="AT72" s="6">
        <f t="shared" si="143"/>
        <v>0.1414676076314233</v>
      </c>
      <c r="AU72" s="6">
        <f t="shared" si="144"/>
        <v>0.20544016538330512</v>
      </c>
      <c r="AV72" s="6">
        <f t="shared" si="145"/>
        <v>0.2086758193408329</v>
      </c>
      <c r="AW72" s="6">
        <f t="shared" si="146"/>
        <v>0.20627592978613118</v>
      </c>
      <c r="AX72" s="6">
        <f t="shared" si="147"/>
        <v>0.19590731538463277</v>
      </c>
      <c r="AY72" s="6">
        <f t="shared" si="148"/>
        <v>0.25254635090287642</v>
      </c>
      <c r="AZ72" s="6">
        <f t="shared" si="149"/>
        <v>0.2084489895856696</v>
      </c>
      <c r="BA72" s="6">
        <f t="shared" si="150"/>
        <v>0.11251631109965703</v>
      </c>
      <c r="BB72" s="6">
        <f t="shared" si="151"/>
        <v>0.12008152382229491</v>
      </c>
      <c r="BC72" s="6">
        <f t="shared" si="152"/>
        <v>0.13006116008284549</v>
      </c>
      <c r="BE72" s="6">
        <f t="shared" si="153"/>
        <v>3.0041642201709031</v>
      </c>
      <c r="BF72" s="6">
        <f t="shared" si="154"/>
        <v>3.7537919874132792</v>
      </c>
      <c r="BG72" s="6">
        <f t="shared" si="155"/>
        <v>3.5366901907855826</v>
      </c>
      <c r="BH72" s="6">
        <f t="shared" si="156"/>
        <v>5.1360041345826275</v>
      </c>
      <c r="BI72" s="6">
        <f t="shared" si="157"/>
        <v>5.2168954835208217</v>
      </c>
      <c r="BJ72" s="6">
        <f t="shared" si="158"/>
        <v>5.1568982446532798</v>
      </c>
      <c r="BK72" s="6">
        <f t="shared" si="159"/>
        <v>4.8976828846158194</v>
      </c>
      <c r="BL72" s="6">
        <f t="shared" si="160"/>
        <v>6.3136587725719098</v>
      </c>
      <c r="BM72" s="6">
        <f t="shared" si="161"/>
        <v>5.2112247396417395</v>
      </c>
      <c r="BN72" s="6">
        <f t="shared" si="162"/>
        <v>2.812907777491426</v>
      </c>
      <c r="BO72" s="6">
        <f t="shared" si="163"/>
        <v>3.0020380955573729</v>
      </c>
      <c r="BP72" s="6">
        <f t="shared" si="164"/>
        <v>3.2515290020711376</v>
      </c>
    </row>
    <row r="73" spans="1:68" x14ac:dyDescent="0.25">
      <c r="A73" t="s">
        <v>69</v>
      </c>
      <c r="B73" t="s">
        <v>70</v>
      </c>
      <c r="C73" t="s">
        <v>58</v>
      </c>
      <c r="D73">
        <v>1</v>
      </c>
      <c r="E73">
        <v>0</v>
      </c>
      <c r="F73" t="s">
        <v>163</v>
      </c>
      <c r="G73">
        <v>50</v>
      </c>
      <c r="H73">
        <v>1</v>
      </c>
      <c r="I73">
        <v>2</v>
      </c>
      <c r="J73">
        <v>0</v>
      </c>
      <c r="K73">
        <v>2</v>
      </c>
      <c r="L73">
        <v>0</v>
      </c>
      <c r="M73">
        <f t="shared" si="0"/>
        <v>2</v>
      </c>
      <c r="N73">
        <v>596.55989999999997</v>
      </c>
      <c r="O73" t="s">
        <v>164</v>
      </c>
      <c r="P73">
        <v>20.34</v>
      </c>
      <c r="Q73" s="2">
        <v>8763047.6999999993</v>
      </c>
      <c r="R73" s="2">
        <v>10570048.1</v>
      </c>
      <c r="S73" s="2">
        <v>10536639.9</v>
      </c>
      <c r="T73" s="2">
        <v>11437564</v>
      </c>
      <c r="U73" s="2">
        <v>10632916</v>
      </c>
      <c r="V73" s="2">
        <v>10900596.9</v>
      </c>
      <c r="W73" s="2">
        <v>14213214.9</v>
      </c>
      <c r="X73" s="2">
        <v>9287668.5999999996</v>
      </c>
      <c r="Y73" s="2">
        <v>10011461</v>
      </c>
      <c r="Z73" s="2">
        <v>12612856.800000001</v>
      </c>
      <c r="AA73" s="2">
        <v>11223438.699999999</v>
      </c>
      <c r="AB73" s="2">
        <v>8887048.4000000004</v>
      </c>
      <c r="AD73" t="s">
        <v>69</v>
      </c>
      <c r="AE73" s="6">
        <f t="shared" si="127"/>
        <v>90.057895933033933</v>
      </c>
      <c r="AF73" s="6">
        <f t="shared" si="128"/>
        <v>95.192457525366791</v>
      </c>
      <c r="AG73" s="6">
        <f t="shared" si="129"/>
        <v>93.756085975604165</v>
      </c>
      <c r="AH73" s="6">
        <f t="shared" si="130"/>
        <v>86.33475151664247</v>
      </c>
      <c r="AI73" s="6">
        <f t="shared" si="131"/>
        <v>85.010043337044607</v>
      </c>
      <c r="AJ73" s="6">
        <f t="shared" si="132"/>
        <v>96.662654185081806</v>
      </c>
      <c r="AK73" s="6">
        <f t="shared" si="133"/>
        <v>114.67102371124413</v>
      </c>
      <c r="AL73" s="6">
        <f t="shared" si="134"/>
        <v>97.386708018599094</v>
      </c>
      <c r="AM73" s="6">
        <f t="shared" si="135"/>
        <v>88.455251154683239</v>
      </c>
      <c r="AN73" s="6">
        <f t="shared" si="136"/>
        <v>103.88861945217768</v>
      </c>
      <c r="AO73" s="6">
        <f t="shared" si="137"/>
        <v>106.4317926428384</v>
      </c>
      <c r="AP73" s="6">
        <f t="shared" si="138"/>
        <v>71.949894056318939</v>
      </c>
      <c r="AR73" s="6">
        <f t="shared" si="141"/>
        <v>0.41591643196049077</v>
      </c>
      <c r="AS73" s="6">
        <f t="shared" si="142"/>
        <v>0.40993596883601063</v>
      </c>
      <c r="AT73" s="6">
        <f t="shared" si="143"/>
        <v>0.4050936144245722</v>
      </c>
      <c r="AU73" s="6">
        <f t="shared" si="144"/>
        <v>0.38893017637078031</v>
      </c>
      <c r="AV73" s="6">
        <f t="shared" si="145"/>
        <v>0.3674338812141878</v>
      </c>
      <c r="AW73" s="6">
        <f t="shared" si="146"/>
        <v>0.37203322014666085</v>
      </c>
      <c r="AX73" s="6">
        <f t="shared" si="147"/>
        <v>0.39840865828013766</v>
      </c>
      <c r="AY73" s="6">
        <f t="shared" si="148"/>
        <v>0.38809051130179489</v>
      </c>
      <c r="AZ73" s="6">
        <f t="shared" si="149"/>
        <v>0.37171813775300738</v>
      </c>
      <c r="BA73" s="6">
        <f t="shared" si="150"/>
        <v>0.42001054310693769</v>
      </c>
      <c r="BB73" s="6">
        <f t="shared" si="151"/>
        <v>0.39489345907336115</v>
      </c>
      <c r="BC73" s="6">
        <f t="shared" si="152"/>
        <v>0.41410494427334321</v>
      </c>
      <c r="BE73" s="6">
        <f t="shared" si="153"/>
        <v>20.795821598024538</v>
      </c>
      <c r="BF73" s="6">
        <f t="shared" si="154"/>
        <v>20.496798441800529</v>
      </c>
      <c r="BG73" s="6">
        <f t="shared" si="155"/>
        <v>20.25468072122861</v>
      </c>
      <c r="BH73" s="6">
        <f t="shared" si="156"/>
        <v>19.446508818539016</v>
      </c>
      <c r="BI73" s="6">
        <f t="shared" si="157"/>
        <v>18.371694060709391</v>
      </c>
      <c r="BJ73" s="6">
        <f t="shared" si="158"/>
        <v>18.601661007333043</v>
      </c>
      <c r="BK73" s="6">
        <f t="shared" si="159"/>
        <v>19.920432914006884</v>
      </c>
      <c r="BL73" s="6">
        <f t="shared" si="160"/>
        <v>19.404525565089742</v>
      </c>
      <c r="BM73" s="6">
        <f t="shared" si="161"/>
        <v>18.585906887650371</v>
      </c>
      <c r="BN73" s="6">
        <f t="shared" si="162"/>
        <v>21.000527155346887</v>
      </c>
      <c r="BO73" s="6">
        <f t="shared" si="163"/>
        <v>19.744672953668061</v>
      </c>
      <c r="BP73" s="6">
        <f t="shared" si="164"/>
        <v>20.70524721366716</v>
      </c>
    </row>
    <row r="74" spans="1:68" x14ac:dyDescent="0.25">
      <c r="A74" t="s">
        <v>165</v>
      </c>
      <c r="B74" t="s">
        <v>166</v>
      </c>
      <c r="C74" t="s">
        <v>58</v>
      </c>
      <c r="D74">
        <v>1</v>
      </c>
      <c r="E74">
        <v>0</v>
      </c>
      <c r="F74" t="s">
        <v>167</v>
      </c>
      <c r="G74">
        <v>52</v>
      </c>
      <c r="H74">
        <v>4</v>
      </c>
      <c r="I74">
        <v>2</v>
      </c>
      <c r="J74">
        <v>0</v>
      </c>
      <c r="K74">
        <v>2</v>
      </c>
      <c r="L74">
        <v>0</v>
      </c>
      <c r="M74">
        <f t="shared" si="0"/>
        <v>2</v>
      </c>
      <c r="N74">
        <v>607.55269999999996</v>
      </c>
      <c r="O74" t="s">
        <v>168</v>
      </c>
      <c r="P74">
        <v>20.34</v>
      </c>
      <c r="Q74" s="2">
        <v>431632</v>
      </c>
      <c r="R74" s="2">
        <v>564763.6</v>
      </c>
      <c r="S74" s="2">
        <v>537155.5</v>
      </c>
      <c r="T74" s="2">
        <v>485134.8</v>
      </c>
      <c r="U74" s="2">
        <v>575518.5</v>
      </c>
      <c r="V74" s="2">
        <v>525065.6</v>
      </c>
      <c r="W74" s="2">
        <v>629353.19999999995</v>
      </c>
      <c r="X74" s="2">
        <v>428978.5</v>
      </c>
      <c r="Y74" s="2">
        <v>512926.3</v>
      </c>
      <c r="Z74" s="2">
        <v>537783.80000000005</v>
      </c>
      <c r="AA74" s="2">
        <v>519853.2</v>
      </c>
      <c r="AB74" s="2">
        <v>466822</v>
      </c>
      <c r="AD74" t="s">
        <v>165</v>
      </c>
      <c r="AE74" s="6">
        <f t="shared" si="127"/>
        <v>4.4358847592906869</v>
      </c>
      <c r="AF74" s="6">
        <f t="shared" si="128"/>
        <v>5.0861864105304537</v>
      </c>
      <c r="AG74" s="6">
        <f t="shared" si="129"/>
        <v>4.779663888890104</v>
      </c>
      <c r="AH74" s="6">
        <f t="shared" si="130"/>
        <v>3.6619679164266139</v>
      </c>
      <c r="AI74" s="6">
        <f t="shared" si="131"/>
        <v>4.6012639078754036</v>
      </c>
      <c r="AJ74" s="6">
        <f t="shared" si="132"/>
        <v>4.6560968158801002</v>
      </c>
      <c r="AK74" s="6">
        <f t="shared" si="133"/>
        <v>5.0775687434337859</v>
      </c>
      <c r="AL74" s="6">
        <f t="shared" si="134"/>
        <v>4.4980937332062654</v>
      </c>
      <c r="AM74" s="6">
        <f t="shared" si="135"/>
        <v>4.531908448761115</v>
      </c>
      <c r="AN74" s="6">
        <f t="shared" si="136"/>
        <v>4.4295766955624227</v>
      </c>
      <c r="AO74" s="6">
        <f t="shared" si="137"/>
        <v>4.9297643499506085</v>
      </c>
      <c r="AP74" s="6">
        <f t="shared" si="138"/>
        <v>3.7794093079496367</v>
      </c>
      <c r="AR74" s="6">
        <f t="shared" si="141"/>
        <v>8.1945390464995674E-2</v>
      </c>
      <c r="AS74" s="6">
        <f t="shared" si="142"/>
        <v>8.7612435190077581E-2</v>
      </c>
      <c r="AT74" s="6">
        <f t="shared" si="143"/>
        <v>8.2606320446820342E-2</v>
      </c>
      <c r="AU74" s="6">
        <f t="shared" si="144"/>
        <v>6.5987325037955027E-2</v>
      </c>
      <c r="AV74" s="6">
        <f t="shared" si="145"/>
        <v>7.9551083133006045E-2</v>
      </c>
      <c r="AW74" s="6">
        <f t="shared" si="146"/>
        <v>7.1681155719550943E-2</v>
      </c>
      <c r="AX74" s="6">
        <f t="shared" si="147"/>
        <v>7.056524952600586E-2</v>
      </c>
      <c r="AY74" s="6">
        <f t="shared" si="148"/>
        <v>7.1700441767475212E-2</v>
      </c>
      <c r="AZ74" s="6">
        <f t="shared" si="149"/>
        <v>7.6178295671546992E-2</v>
      </c>
      <c r="BA74" s="6">
        <f t="shared" si="150"/>
        <v>7.1633213472181115E-2</v>
      </c>
      <c r="BB74" s="6">
        <f t="shared" si="151"/>
        <v>7.3163540638701341E-2</v>
      </c>
      <c r="BC74" s="6">
        <f t="shared" si="152"/>
        <v>8.7008999881477256E-2</v>
      </c>
      <c r="BE74" s="6">
        <f t="shared" si="153"/>
        <v>1.0652900760449437</v>
      </c>
      <c r="BF74" s="6">
        <f t="shared" si="154"/>
        <v>1.1389616574710086</v>
      </c>
      <c r="BG74" s="6">
        <f t="shared" si="155"/>
        <v>1.0738821658086644</v>
      </c>
      <c r="BH74" s="6">
        <f t="shared" si="156"/>
        <v>0.8578352254934154</v>
      </c>
      <c r="BI74" s="6">
        <f t="shared" si="157"/>
        <v>1.0341640807290786</v>
      </c>
      <c r="BJ74" s="6">
        <f t="shared" si="158"/>
        <v>0.93185502435416234</v>
      </c>
      <c r="BK74" s="6">
        <f t="shared" si="159"/>
        <v>0.91734824383807623</v>
      </c>
      <c r="BL74" s="6">
        <f t="shared" si="160"/>
        <v>0.93210574297717774</v>
      </c>
      <c r="BM74" s="6">
        <f t="shared" si="161"/>
        <v>0.99031784373011089</v>
      </c>
      <c r="BN74" s="6">
        <f t="shared" si="162"/>
        <v>0.93123177513835442</v>
      </c>
      <c r="BO74" s="6">
        <f t="shared" si="163"/>
        <v>0.95112602830311754</v>
      </c>
      <c r="BP74" s="6">
        <f t="shared" si="164"/>
        <v>1.1311169984592044</v>
      </c>
    </row>
    <row r="75" spans="1:68" x14ac:dyDescent="0.25">
      <c r="A75" t="s">
        <v>169</v>
      </c>
      <c r="B75" t="s">
        <v>170</v>
      </c>
      <c r="C75" t="s">
        <v>58</v>
      </c>
      <c r="D75">
        <v>1</v>
      </c>
      <c r="E75">
        <v>0</v>
      </c>
      <c r="F75" t="s">
        <v>171</v>
      </c>
      <c r="G75">
        <v>52</v>
      </c>
      <c r="H75">
        <v>3</v>
      </c>
      <c r="I75">
        <v>2</v>
      </c>
      <c r="J75">
        <v>0</v>
      </c>
      <c r="K75">
        <v>2</v>
      </c>
      <c r="L75">
        <v>0</v>
      </c>
      <c r="M75">
        <f t="shared" si="0"/>
        <v>2</v>
      </c>
      <c r="N75">
        <v>608.56010000000003</v>
      </c>
      <c r="O75" t="s">
        <v>172</v>
      </c>
      <c r="P75">
        <v>20.34</v>
      </c>
      <c r="Q75" s="2">
        <v>144541.1</v>
      </c>
      <c r="R75" s="2">
        <v>147887.1</v>
      </c>
      <c r="S75" s="2">
        <v>137542.9</v>
      </c>
      <c r="T75" s="2">
        <v>151734.5</v>
      </c>
      <c r="U75" s="2">
        <v>163118.9</v>
      </c>
      <c r="V75" s="2">
        <v>185163.7</v>
      </c>
      <c r="W75" s="2">
        <v>192086.2</v>
      </c>
      <c r="X75" s="2">
        <v>115610.4</v>
      </c>
      <c r="Y75" s="2">
        <v>147643.4</v>
      </c>
      <c r="Z75" s="2">
        <v>157292.1</v>
      </c>
      <c r="AA75" s="2">
        <v>152160.5</v>
      </c>
      <c r="AB75" s="2">
        <v>81701.5</v>
      </c>
      <c r="AD75" t="s">
        <v>169</v>
      </c>
      <c r="AE75" s="6">
        <f t="shared" si="127"/>
        <v>1.4854497872750654</v>
      </c>
      <c r="AF75" s="6">
        <f t="shared" si="128"/>
        <v>1.3318516956701145</v>
      </c>
      <c r="AG75" s="6">
        <f t="shared" si="129"/>
        <v>1.2238706153119956</v>
      </c>
      <c r="AH75" s="6">
        <f t="shared" si="130"/>
        <v>1.1453453160132689</v>
      </c>
      <c r="AI75" s="6">
        <f t="shared" si="131"/>
        <v>1.3041337633148844</v>
      </c>
      <c r="AJ75" s="6">
        <f t="shared" si="132"/>
        <v>1.6419664780678418</v>
      </c>
      <c r="AK75" s="6">
        <f t="shared" si="133"/>
        <v>1.5497353237656868</v>
      </c>
      <c r="AL75" s="6">
        <f t="shared" si="134"/>
        <v>1.212243540721667</v>
      </c>
      <c r="AM75" s="6">
        <f t="shared" si="135"/>
        <v>1.3044883287595446</v>
      </c>
      <c r="AN75" s="6">
        <f t="shared" si="136"/>
        <v>1.2955716043437422</v>
      </c>
      <c r="AO75" s="6">
        <f t="shared" si="137"/>
        <v>1.4429369836920491</v>
      </c>
      <c r="AP75" s="6">
        <f t="shared" si="138"/>
        <v>0.66145856359264821</v>
      </c>
      <c r="AR75" s="6">
        <f t="shared" si="141"/>
        <v>2.0580859756239085E-2</v>
      </c>
      <c r="AS75" s="6">
        <f t="shared" si="142"/>
        <v>1.7206423578199608E-2</v>
      </c>
      <c r="AT75" s="6">
        <f t="shared" si="143"/>
        <v>1.5863999632208407E-2</v>
      </c>
      <c r="AU75" s="6">
        <f t="shared" si="144"/>
        <v>1.5479028361248648E-2</v>
      </c>
      <c r="AV75" s="6">
        <f t="shared" si="145"/>
        <v>1.6910340642131184E-2</v>
      </c>
      <c r="AW75" s="6">
        <f t="shared" si="146"/>
        <v>1.8958699655778562E-2</v>
      </c>
      <c r="AX75" s="6">
        <f t="shared" si="147"/>
        <v>1.6153025002695949E-2</v>
      </c>
      <c r="AY75" s="6">
        <f t="shared" si="148"/>
        <v>1.4492538821143453E-2</v>
      </c>
      <c r="AZ75" s="6">
        <f t="shared" si="149"/>
        <v>1.6445670526865869E-2</v>
      </c>
      <c r="BA75" s="6">
        <f t="shared" si="150"/>
        <v>1.5713571016067691E-2</v>
      </c>
      <c r="BB75" s="6">
        <f t="shared" si="151"/>
        <v>1.6061170141909942E-2</v>
      </c>
      <c r="BC75" s="6">
        <f t="shared" si="152"/>
        <v>1.1421000623069147E-2</v>
      </c>
      <c r="BE75" s="6">
        <f t="shared" si="153"/>
        <v>0.35673490244147743</v>
      </c>
      <c r="BF75" s="6">
        <f t="shared" si="154"/>
        <v>0.29824467535545984</v>
      </c>
      <c r="BG75" s="6">
        <f t="shared" si="155"/>
        <v>0.27497599362494574</v>
      </c>
      <c r="BH75" s="6">
        <f t="shared" si="156"/>
        <v>0.26830315826164319</v>
      </c>
      <c r="BI75" s="6">
        <f t="shared" si="157"/>
        <v>0.29311257113027389</v>
      </c>
      <c r="BJ75" s="6">
        <f t="shared" si="158"/>
        <v>0.32861746070016168</v>
      </c>
      <c r="BK75" s="6">
        <f t="shared" si="159"/>
        <v>0.27998576671339637</v>
      </c>
      <c r="BL75" s="6">
        <f t="shared" si="160"/>
        <v>0.2512040062331532</v>
      </c>
      <c r="BM75" s="6">
        <f t="shared" si="161"/>
        <v>0.28505828913234171</v>
      </c>
      <c r="BN75" s="6">
        <f t="shared" si="162"/>
        <v>0.27236856427850664</v>
      </c>
      <c r="BO75" s="6">
        <f t="shared" si="163"/>
        <v>0.27839361579310568</v>
      </c>
      <c r="BP75" s="6">
        <f t="shared" si="164"/>
        <v>0.1979640107998652</v>
      </c>
    </row>
    <row r="76" spans="1:68" x14ac:dyDescent="0.25">
      <c r="A76" t="s">
        <v>77</v>
      </c>
      <c r="B76" t="s">
        <v>78</v>
      </c>
      <c r="C76" t="s">
        <v>58</v>
      </c>
      <c r="D76">
        <v>1</v>
      </c>
      <c r="E76">
        <v>0</v>
      </c>
      <c r="F76" t="s">
        <v>173</v>
      </c>
      <c r="G76">
        <v>52</v>
      </c>
      <c r="H76">
        <v>2</v>
      </c>
      <c r="I76">
        <v>2</v>
      </c>
      <c r="J76">
        <v>0</v>
      </c>
      <c r="K76">
        <v>2</v>
      </c>
      <c r="L76">
        <v>0</v>
      </c>
      <c r="M76">
        <f t="shared" si="0"/>
        <v>2</v>
      </c>
      <c r="N76">
        <v>609.56820000000005</v>
      </c>
      <c r="O76" t="s">
        <v>174</v>
      </c>
      <c r="P76">
        <v>20.34</v>
      </c>
      <c r="Q76" s="2">
        <v>120618.3</v>
      </c>
      <c r="R76" s="2">
        <v>219322.5</v>
      </c>
      <c r="S76" s="2">
        <v>207205.1</v>
      </c>
      <c r="T76" s="2">
        <v>170368.8</v>
      </c>
      <c r="U76" s="2">
        <v>193144.5</v>
      </c>
      <c r="V76" s="2">
        <v>175158.3</v>
      </c>
      <c r="W76" s="2">
        <v>225598.4</v>
      </c>
      <c r="X76" s="2">
        <v>173934.7</v>
      </c>
      <c r="Y76" s="2">
        <v>164492.70000000001</v>
      </c>
      <c r="Z76" s="2">
        <v>220737.7</v>
      </c>
      <c r="AA76" s="2">
        <v>199993.60000000001</v>
      </c>
      <c r="AB76" s="2">
        <v>110321.7</v>
      </c>
      <c r="AD76" t="s">
        <v>77</v>
      </c>
      <c r="AE76" s="6">
        <f t="shared" si="127"/>
        <v>1.2395950222910994</v>
      </c>
      <c r="AF76" s="6">
        <f t="shared" si="128"/>
        <v>1.9751894757798936</v>
      </c>
      <c r="AG76" s="6">
        <f t="shared" si="129"/>
        <v>1.8437319064290749</v>
      </c>
      <c r="AH76" s="6">
        <f t="shared" si="130"/>
        <v>1.2860035593408314</v>
      </c>
      <c r="AI76" s="6">
        <f t="shared" si="131"/>
        <v>1.544188096220436</v>
      </c>
      <c r="AJ76" s="6">
        <f t="shared" si="132"/>
        <v>1.5532421147090407</v>
      </c>
      <c r="AK76" s="6">
        <f t="shared" si="133"/>
        <v>1.8201089378884112</v>
      </c>
      <c r="AL76" s="6">
        <f t="shared" si="134"/>
        <v>1.8238083821382933</v>
      </c>
      <c r="AM76" s="6">
        <f t="shared" si="135"/>
        <v>1.4533586148527138</v>
      </c>
      <c r="AN76" s="6">
        <f t="shared" si="136"/>
        <v>1.818155496227386</v>
      </c>
      <c r="AO76" s="6">
        <f t="shared" si="137"/>
        <v>1.8965379447472517</v>
      </c>
      <c r="AP76" s="6">
        <f t="shared" si="138"/>
        <v>0.89316883062243724</v>
      </c>
      <c r="AR76" s="6">
        <f t="shared" si="141"/>
        <v>1.1449699849320703E-2</v>
      </c>
      <c r="AS76" s="6">
        <f t="shared" si="142"/>
        <v>1.7011877462513335E-2</v>
      </c>
      <c r="AT76" s="6">
        <f t="shared" si="143"/>
        <v>1.5932491512062573E-2</v>
      </c>
      <c r="AU76" s="6">
        <f t="shared" si="144"/>
        <v>1.1586657339286268E-2</v>
      </c>
      <c r="AV76" s="6">
        <f t="shared" si="145"/>
        <v>1.334870571161734E-2</v>
      </c>
      <c r="AW76" s="6">
        <f t="shared" si="146"/>
        <v>1.1956172121989919E-2</v>
      </c>
      <c r="AX76" s="6">
        <f t="shared" si="147"/>
        <v>1.2647435008408382E-2</v>
      </c>
      <c r="AY76" s="6">
        <f t="shared" si="148"/>
        <v>1.4535920598227267E-2</v>
      </c>
      <c r="AZ76" s="6">
        <f t="shared" si="149"/>
        <v>1.2214984429937672E-2</v>
      </c>
      <c r="BA76" s="6">
        <f t="shared" si="150"/>
        <v>1.4701215233201772E-2</v>
      </c>
      <c r="BB76" s="6">
        <f t="shared" si="151"/>
        <v>1.4073434462921629E-2</v>
      </c>
      <c r="BC76" s="6">
        <f t="shared" si="152"/>
        <v>1.0281200095779944E-2</v>
      </c>
      <c r="BE76" s="6">
        <f t="shared" si="153"/>
        <v>0.29769219608233827</v>
      </c>
      <c r="BF76" s="6">
        <f t="shared" si="154"/>
        <v>0.44230881402534672</v>
      </c>
      <c r="BG76" s="6">
        <f t="shared" si="155"/>
        <v>0.41424477931362685</v>
      </c>
      <c r="BH76" s="6">
        <f t="shared" si="156"/>
        <v>0.30125309082144291</v>
      </c>
      <c r="BI76" s="6">
        <f t="shared" si="157"/>
        <v>0.34706634850205087</v>
      </c>
      <c r="BJ76" s="6">
        <f t="shared" si="158"/>
        <v>0.31086047517173787</v>
      </c>
      <c r="BK76" s="6">
        <f t="shared" si="159"/>
        <v>0.32883331021861795</v>
      </c>
      <c r="BL76" s="6">
        <f t="shared" si="160"/>
        <v>0.37793393555390892</v>
      </c>
      <c r="BM76" s="6">
        <f t="shared" si="161"/>
        <v>0.31758959517837948</v>
      </c>
      <c r="BN76" s="6">
        <f t="shared" si="162"/>
        <v>0.38223159606324608</v>
      </c>
      <c r="BO76" s="6">
        <f t="shared" si="163"/>
        <v>0.36590929603596239</v>
      </c>
      <c r="BP76" s="6">
        <f t="shared" si="164"/>
        <v>0.26731120249027851</v>
      </c>
    </row>
    <row r="77" spans="1:68" x14ac:dyDescent="0.25">
      <c r="A77" t="s">
        <v>81</v>
      </c>
      <c r="B77" t="s">
        <v>82</v>
      </c>
      <c r="C77" t="s">
        <v>58</v>
      </c>
      <c r="D77">
        <v>1</v>
      </c>
      <c r="E77">
        <v>0</v>
      </c>
      <c r="F77" t="s">
        <v>175</v>
      </c>
      <c r="G77">
        <v>52</v>
      </c>
      <c r="H77">
        <v>1</v>
      </c>
      <c r="I77">
        <v>2</v>
      </c>
      <c r="J77">
        <v>0</v>
      </c>
      <c r="K77">
        <v>2</v>
      </c>
      <c r="L77">
        <v>0</v>
      </c>
      <c r="M77">
        <f t="shared" si="0"/>
        <v>2</v>
      </c>
      <c r="N77">
        <v>610.57659999999998</v>
      </c>
      <c r="O77" t="s">
        <v>176</v>
      </c>
      <c r="P77">
        <v>20.34</v>
      </c>
      <c r="Q77" s="2">
        <v>292986.59999999998</v>
      </c>
      <c r="R77" s="2">
        <v>459349.3</v>
      </c>
      <c r="S77" s="2">
        <v>419587.1</v>
      </c>
      <c r="T77" s="2">
        <v>447333</v>
      </c>
      <c r="U77" s="2">
        <v>422730.7</v>
      </c>
      <c r="V77" s="2">
        <v>440558.4</v>
      </c>
      <c r="W77" s="2">
        <v>464446.8</v>
      </c>
      <c r="X77" s="2">
        <v>362980.9</v>
      </c>
      <c r="Y77" s="2">
        <v>409994</v>
      </c>
      <c r="Z77" s="2">
        <v>520720</v>
      </c>
      <c r="AA77" s="2">
        <v>448753</v>
      </c>
      <c r="AB77" s="2">
        <v>351056.2</v>
      </c>
      <c r="AD77" t="s">
        <v>81</v>
      </c>
      <c r="AE77" s="6">
        <f t="shared" si="127"/>
        <v>3.0110251177308367</v>
      </c>
      <c r="AF77" s="6">
        <f t="shared" si="128"/>
        <v>4.1368391435756067</v>
      </c>
      <c r="AG77" s="6">
        <f t="shared" si="129"/>
        <v>3.7335283918979161</v>
      </c>
      <c r="AH77" s="6">
        <f t="shared" si="130"/>
        <v>3.3766266488383567</v>
      </c>
      <c r="AI77" s="6">
        <f t="shared" si="131"/>
        <v>3.3797271723861271</v>
      </c>
      <c r="AJ77" s="6">
        <f t="shared" si="132"/>
        <v>3.9067167292034206</v>
      </c>
      <c r="AK77" s="6">
        <f t="shared" si="133"/>
        <v>3.7471177625979233</v>
      </c>
      <c r="AL77" s="6">
        <f t="shared" si="134"/>
        <v>3.8060697950213593</v>
      </c>
      <c r="AM77" s="6">
        <f t="shared" si="135"/>
        <v>3.6224605221868416</v>
      </c>
      <c r="AN77" s="6">
        <f t="shared" si="136"/>
        <v>4.2890268857359866</v>
      </c>
      <c r="AO77" s="6">
        <f t="shared" si="137"/>
        <v>4.2555216382882426</v>
      </c>
      <c r="AP77" s="6">
        <f t="shared" si="138"/>
        <v>2.8421648291927739</v>
      </c>
      <c r="AR77" s="6">
        <f t="shared" si="141"/>
        <v>1.3905885880803263E-2</v>
      </c>
      <c r="AS77" s="6">
        <f t="shared" si="142"/>
        <v>1.781484800713852E-2</v>
      </c>
      <c r="AT77" s="6">
        <f t="shared" si="143"/>
        <v>1.6131523570898955E-2</v>
      </c>
      <c r="AU77" s="6">
        <f t="shared" si="144"/>
        <v>1.5211394890246761E-2</v>
      </c>
      <c r="AV77" s="6">
        <f t="shared" si="145"/>
        <v>1.4607994816228256E-2</v>
      </c>
      <c r="AW77" s="6">
        <f t="shared" si="146"/>
        <v>1.5036090382780844E-2</v>
      </c>
      <c r="AX77" s="6">
        <f t="shared" si="147"/>
        <v>1.3018843923235374E-2</v>
      </c>
      <c r="AY77" s="6">
        <f t="shared" si="148"/>
        <v>1.5167363214680773E-2</v>
      </c>
      <c r="AZ77" s="6">
        <f t="shared" si="149"/>
        <v>1.5222773795943119E-2</v>
      </c>
      <c r="BA77" s="6">
        <f t="shared" si="150"/>
        <v>1.7340075565326692E-2</v>
      </c>
      <c r="BB77" s="6">
        <f t="shared" si="151"/>
        <v>1.5789245094691706E-2</v>
      </c>
      <c r="BC77" s="6">
        <f t="shared" si="152"/>
        <v>1.6357974165844721E-2</v>
      </c>
      <c r="BE77" s="6">
        <f t="shared" si="153"/>
        <v>0.72310606580176973</v>
      </c>
      <c r="BF77" s="6">
        <f t="shared" si="154"/>
        <v>0.92637209637120299</v>
      </c>
      <c r="BG77" s="6">
        <f t="shared" si="155"/>
        <v>0.83883922568674563</v>
      </c>
      <c r="BH77" s="6">
        <f t="shared" si="156"/>
        <v>0.79099253429283156</v>
      </c>
      <c r="BI77" s="6">
        <f t="shared" si="157"/>
        <v>0.75961573044386932</v>
      </c>
      <c r="BJ77" s="6">
        <f t="shared" si="158"/>
        <v>0.78187669990460396</v>
      </c>
      <c r="BK77" s="6">
        <f t="shared" si="159"/>
        <v>0.67697988400823939</v>
      </c>
      <c r="BL77" s="6">
        <f t="shared" si="160"/>
        <v>0.78870288716340009</v>
      </c>
      <c r="BM77" s="6">
        <f t="shared" si="161"/>
        <v>0.79158423738904216</v>
      </c>
      <c r="BN77" s="6">
        <f t="shared" si="162"/>
        <v>0.90168392939698805</v>
      </c>
      <c r="BO77" s="6">
        <f t="shared" si="163"/>
        <v>0.82104074492396861</v>
      </c>
      <c r="BP77" s="6">
        <f t="shared" si="164"/>
        <v>0.85061465662392544</v>
      </c>
    </row>
    <row r="78" spans="1:68" x14ac:dyDescent="0.25">
      <c r="A78" t="s">
        <v>113</v>
      </c>
      <c r="B78" t="s">
        <v>114</v>
      </c>
      <c r="C78" t="s">
        <v>58</v>
      </c>
      <c r="D78">
        <v>1</v>
      </c>
      <c r="E78">
        <v>0</v>
      </c>
      <c r="F78" t="s">
        <v>177</v>
      </c>
      <c r="G78">
        <v>54</v>
      </c>
      <c r="H78">
        <v>6</v>
      </c>
      <c r="I78">
        <v>2</v>
      </c>
      <c r="J78">
        <v>0</v>
      </c>
      <c r="K78">
        <v>2</v>
      </c>
      <c r="L78">
        <v>0</v>
      </c>
      <c r="M78">
        <f t="shared" si="0"/>
        <v>2</v>
      </c>
      <c r="N78">
        <v>619.55240000000003</v>
      </c>
      <c r="O78" t="s">
        <v>178</v>
      </c>
      <c r="P78">
        <v>20.34</v>
      </c>
      <c r="Q78" s="2">
        <v>1303630.1000000001</v>
      </c>
      <c r="R78" s="2">
        <v>1605028.5</v>
      </c>
      <c r="S78" s="2">
        <v>1616836.1</v>
      </c>
      <c r="T78" s="2">
        <v>1707060</v>
      </c>
      <c r="U78" s="2">
        <v>1615467.9</v>
      </c>
      <c r="V78" s="2">
        <v>1698625.1</v>
      </c>
      <c r="W78" s="2">
        <v>2009998.8</v>
      </c>
      <c r="X78" s="2">
        <v>1204683</v>
      </c>
      <c r="Y78" s="2">
        <v>1478323.5</v>
      </c>
      <c r="Z78" s="2">
        <v>1774566.3</v>
      </c>
      <c r="AA78" s="2">
        <v>1481933.8</v>
      </c>
      <c r="AB78" s="2">
        <v>1317627.2</v>
      </c>
      <c r="AD78" t="s">
        <v>113</v>
      </c>
      <c r="AE78" s="6">
        <f t="shared" si="127"/>
        <v>13.397414678111431</v>
      </c>
      <c r="AF78" s="6">
        <f t="shared" si="128"/>
        <v>14.454674743935477</v>
      </c>
      <c r="AG78" s="6">
        <f t="shared" si="129"/>
        <v>14.386770909771769</v>
      </c>
      <c r="AH78" s="6">
        <f t="shared" si="130"/>
        <v>12.885488634118218</v>
      </c>
      <c r="AI78" s="6">
        <f t="shared" si="131"/>
        <v>12.91564761619526</v>
      </c>
      <c r="AJ78" s="6">
        <f t="shared" si="132"/>
        <v>15.06280914134161</v>
      </c>
      <c r="AK78" s="6">
        <f t="shared" si="133"/>
        <v>16.216501451362159</v>
      </c>
      <c r="AL78" s="6">
        <f t="shared" si="134"/>
        <v>12.631815004248752</v>
      </c>
      <c r="AM78" s="6">
        <f t="shared" si="135"/>
        <v>13.061577773750541</v>
      </c>
      <c r="AN78" s="6">
        <f t="shared" si="136"/>
        <v>14.616612711670443</v>
      </c>
      <c r="AO78" s="6">
        <f t="shared" si="137"/>
        <v>14.053168117897197</v>
      </c>
      <c r="AP78" s="6">
        <f t="shared" si="138"/>
        <v>10.667561734638936</v>
      </c>
      <c r="AR78" s="6">
        <f t="shared" si="141"/>
        <v>0.37124151209741635</v>
      </c>
      <c r="AS78" s="6">
        <f t="shared" si="142"/>
        <v>0.37348491147750346</v>
      </c>
      <c r="AT78" s="6">
        <f t="shared" si="143"/>
        <v>0.37296708584363542</v>
      </c>
      <c r="AU78" s="6">
        <f t="shared" si="144"/>
        <v>0.34828770193137504</v>
      </c>
      <c r="AV78" s="6">
        <f t="shared" si="145"/>
        <v>0.33494723769505946</v>
      </c>
      <c r="AW78" s="6">
        <f t="shared" si="146"/>
        <v>0.34784056592806062</v>
      </c>
      <c r="AX78" s="6">
        <f t="shared" si="147"/>
        <v>0.33805198782410029</v>
      </c>
      <c r="AY78" s="6">
        <f t="shared" si="148"/>
        <v>0.30203018317852992</v>
      </c>
      <c r="AZ78" s="6">
        <f t="shared" si="149"/>
        <v>0.32933434495714936</v>
      </c>
      <c r="BA78" s="6">
        <f t="shared" si="150"/>
        <v>0.35456038259735212</v>
      </c>
      <c r="BB78" s="6">
        <f t="shared" si="151"/>
        <v>0.31284848434182505</v>
      </c>
      <c r="BC78" s="6">
        <f t="shared" si="152"/>
        <v>0.36838053333593274</v>
      </c>
      <c r="BE78" s="6">
        <f t="shared" si="153"/>
        <v>3.3411736088767472</v>
      </c>
      <c r="BF78" s="6">
        <f t="shared" si="154"/>
        <v>3.3613642032975308</v>
      </c>
      <c r="BG78" s="6">
        <f t="shared" si="155"/>
        <v>3.3567037725927187</v>
      </c>
      <c r="BH78" s="6">
        <f t="shared" si="156"/>
        <v>3.1345893173823751</v>
      </c>
      <c r="BI78" s="6">
        <f t="shared" si="157"/>
        <v>3.014525139255535</v>
      </c>
      <c r="BJ78" s="6">
        <f t="shared" si="158"/>
        <v>3.1305650933525455</v>
      </c>
      <c r="BK78" s="6">
        <f t="shared" si="159"/>
        <v>3.0424678904169027</v>
      </c>
      <c r="BL78" s="6">
        <f t="shared" si="160"/>
        <v>2.7182716486067693</v>
      </c>
      <c r="BM78" s="6">
        <f t="shared" si="161"/>
        <v>2.9640091046143446</v>
      </c>
      <c r="BN78" s="6">
        <f t="shared" si="162"/>
        <v>3.1910434433761692</v>
      </c>
      <c r="BO78" s="6">
        <f t="shared" si="163"/>
        <v>2.8156363590764255</v>
      </c>
      <c r="BP78" s="6">
        <f t="shared" si="164"/>
        <v>3.3154248000233952</v>
      </c>
    </row>
    <row r="79" spans="1:68" x14ac:dyDescent="0.25">
      <c r="A79" t="s">
        <v>85</v>
      </c>
      <c r="B79" t="s">
        <v>86</v>
      </c>
      <c r="C79" t="s">
        <v>58</v>
      </c>
      <c r="D79">
        <v>1</v>
      </c>
      <c r="E79">
        <v>0</v>
      </c>
      <c r="F79" t="s">
        <v>179</v>
      </c>
      <c r="G79">
        <v>54</v>
      </c>
      <c r="H79">
        <v>4</v>
      </c>
      <c r="I79">
        <v>2</v>
      </c>
      <c r="J79">
        <v>0</v>
      </c>
      <c r="K79">
        <v>2</v>
      </c>
      <c r="L79">
        <v>0</v>
      </c>
      <c r="M79">
        <f t="shared" si="0"/>
        <v>2</v>
      </c>
      <c r="N79">
        <v>621.5684</v>
      </c>
      <c r="O79" t="s">
        <v>180</v>
      </c>
      <c r="P79">
        <v>20.34</v>
      </c>
      <c r="Q79" s="2">
        <v>125403.3</v>
      </c>
      <c r="R79" s="2">
        <v>135914.70000000001</v>
      </c>
      <c r="S79" s="2">
        <v>112245.5</v>
      </c>
      <c r="T79" s="2">
        <v>143593.9</v>
      </c>
      <c r="U79" s="2">
        <v>112425.7</v>
      </c>
      <c r="V79" s="2">
        <v>118711.3</v>
      </c>
      <c r="W79" s="2">
        <v>156712.9</v>
      </c>
      <c r="X79" s="2">
        <v>94651.8</v>
      </c>
      <c r="Y79" s="2">
        <v>97181.5</v>
      </c>
      <c r="Z79" s="2">
        <v>145332.20000000001</v>
      </c>
      <c r="AA79" s="2">
        <v>114596.7</v>
      </c>
      <c r="AB79" s="2">
        <v>96956</v>
      </c>
      <c r="AD79" t="s">
        <v>85</v>
      </c>
      <c r="AE79" s="6">
        <f t="shared" si="127"/>
        <v>1.28877049717064</v>
      </c>
      <c r="AF79" s="6">
        <f t="shared" si="128"/>
        <v>1.2240298420991076</v>
      </c>
      <c r="AG79" s="6">
        <f t="shared" si="129"/>
        <v>0.99877179520718717</v>
      </c>
      <c r="AH79" s="6">
        <f t="shared" si="130"/>
        <v>1.0838972071155717</v>
      </c>
      <c r="AI79" s="6">
        <f t="shared" si="131"/>
        <v>0.89884220181910357</v>
      </c>
      <c r="AJ79" s="6">
        <f t="shared" si="132"/>
        <v>1.0526899990001009</v>
      </c>
      <c r="AK79" s="6">
        <f t="shared" si="133"/>
        <v>1.2643465112004906</v>
      </c>
      <c r="AL79" s="6">
        <f t="shared" si="134"/>
        <v>0.99248020219356636</v>
      </c>
      <c r="AM79" s="6">
        <f t="shared" si="135"/>
        <v>0.85863731478241279</v>
      </c>
      <c r="AN79" s="6">
        <f t="shared" si="136"/>
        <v>1.1970612097925173</v>
      </c>
      <c r="AO79" s="6">
        <f t="shared" si="137"/>
        <v>1.0867197244952709</v>
      </c>
      <c r="AP79" s="6">
        <f t="shared" si="138"/>
        <v>0.78495959672330129</v>
      </c>
      <c r="AR79" s="6">
        <f t="shared" si="141"/>
        <v>2.3807832561299879E-2</v>
      </c>
      <c r="AS79" s="6">
        <f t="shared" si="142"/>
        <v>2.1084605745003464E-2</v>
      </c>
      <c r="AT79" s="6">
        <f t="shared" si="143"/>
        <v>1.7261645355420494E-2</v>
      </c>
      <c r="AU79" s="6">
        <f t="shared" si="144"/>
        <v>1.9531431991206587E-2</v>
      </c>
      <c r="AV79" s="6">
        <f t="shared" si="145"/>
        <v>1.5540049897590431E-2</v>
      </c>
      <c r="AW79" s="6">
        <f t="shared" si="146"/>
        <v>1.6206285806897897E-2</v>
      </c>
      <c r="AX79" s="6">
        <f t="shared" si="147"/>
        <v>1.7571190378382132E-2</v>
      </c>
      <c r="AY79" s="6">
        <f t="shared" si="148"/>
        <v>1.5820317041732184E-2</v>
      </c>
      <c r="AZ79" s="6">
        <f t="shared" si="149"/>
        <v>1.4433108695741364E-2</v>
      </c>
      <c r="BA79" s="6">
        <f t="shared" si="150"/>
        <v>1.9358360194155568E-2</v>
      </c>
      <c r="BB79" s="6">
        <f t="shared" si="151"/>
        <v>1.6128207573813273E-2</v>
      </c>
      <c r="BC79" s="6">
        <f t="shared" si="152"/>
        <v>1.8071223276770392E-2</v>
      </c>
      <c r="BE79" s="6">
        <f t="shared" si="153"/>
        <v>0.32140573957754837</v>
      </c>
      <c r="BF79" s="6">
        <f t="shared" si="154"/>
        <v>0.28464217755754678</v>
      </c>
      <c r="BG79" s="6">
        <f t="shared" si="155"/>
        <v>0.23303221229817669</v>
      </c>
      <c r="BH79" s="6">
        <f t="shared" si="156"/>
        <v>0.26367433188128891</v>
      </c>
      <c r="BI79" s="6">
        <f t="shared" si="157"/>
        <v>0.20979067361747081</v>
      </c>
      <c r="BJ79" s="6">
        <f t="shared" si="158"/>
        <v>0.21878485839312162</v>
      </c>
      <c r="BK79" s="6">
        <f t="shared" si="159"/>
        <v>0.23721107010815878</v>
      </c>
      <c r="BL79" s="6">
        <f t="shared" si="160"/>
        <v>0.2135742800633845</v>
      </c>
      <c r="BM79" s="6">
        <f t="shared" si="161"/>
        <v>0.19484696739250842</v>
      </c>
      <c r="BN79" s="6">
        <f t="shared" si="162"/>
        <v>0.2613378626211002</v>
      </c>
      <c r="BO79" s="6">
        <f t="shared" si="163"/>
        <v>0.21773080224647923</v>
      </c>
      <c r="BP79" s="6">
        <f t="shared" si="164"/>
        <v>0.24396151423640031</v>
      </c>
    </row>
    <row r="80" spans="1:68" x14ac:dyDescent="0.25">
      <c r="A80" t="s">
        <v>181</v>
      </c>
      <c r="B80" t="s">
        <v>182</v>
      </c>
      <c r="C80" t="s">
        <v>58</v>
      </c>
      <c r="D80">
        <v>1</v>
      </c>
      <c r="E80">
        <v>0</v>
      </c>
      <c r="F80" t="s">
        <v>183</v>
      </c>
      <c r="G80">
        <v>54</v>
      </c>
      <c r="H80">
        <v>2</v>
      </c>
      <c r="I80">
        <v>2</v>
      </c>
      <c r="J80">
        <v>0</v>
      </c>
      <c r="K80">
        <v>2</v>
      </c>
      <c r="L80">
        <v>0</v>
      </c>
      <c r="M80">
        <f t="shared" si="0"/>
        <v>2</v>
      </c>
      <c r="N80">
        <v>623.58410000000003</v>
      </c>
      <c r="O80" t="s">
        <v>184</v>
      </c>
      <c r="P80">
        <v>20.34</v>
      </c>
      <c r="Q80" s="2">
        <v>101147</v>
      </c>
      <c r="R80" s="2">
        <v>103921.5</v>
      </c>
      <c r="S80" s="2">
        <v>112144</v>
      </c>
      <c r="T80" s="2">
        <v>102086.9</v>
      </c>
      <c r="U80" s="2">
        <v>96291.1</v>
      </c>
      <c r="V80" s="2">
        <v>107462.5</v>
      </c>
      <c r="W80" s="2">
        <v>135336.4</v>
      </c>
      <c r="X80" s="2">
        <v>99752.8</v>
      </c>
      <c r="Y80" s="2">
        <v>98090</v>
      </c>
      <c r="Z80" s="2">
        <v>153727.29999999999</v>
      </c>
      <c r="AA80" s="2">
        <v>134843</v>
      </c>
      <c r="AB80" s="2">
        <v>90431.4</v>
      </c>
      <c r="AD80" t="s">
        <v>181</v>
      </c>
      <c r="AE80" s="6">
        <f t="shared" si="127"/>
        <v>1.0394883506041606</v>
      </c>
      <c r="AF80" s="6">
        <f t="shared" si="128"/>
        <v>0.93590330726332327</v>
      </c>
      <c r="AG80" s="6">
        <f t="shared" si="129"/>
        <v>0.99786863795621905</v>
      </c>
      <c r="AH80" s="6">
        <f t="shared" si="130"/>
        <v>0.77058778815177154</v>
      </c>
      <c r="AI80" s="6">
        <f t="shared" si="131"/>
        <v>0.76984625703538867</v>
      </c>
      <c r="AJ80" s="6">
        <f t="shared" si="132"/>
        <v>0.95293960235923902</v>
      </c>
      <c r="AK80" s="6">
        <f t="shared" si="133"/>
        <v>1.0918827051151121</v>
      </c>
      <c r="AL80" s="6">
        <f t="shared" si="134"/>
        <v>1.0459672094283932</v>
      </c>
      <c r="AM80" s="6">
        <f t="shared" si="135"/>
        <v>0.86666427465111029</v>
      </c>
      <c r="AN80" s="6">
        <f t="shared" si="136"/>
        <v>1.2662093308718729</v>
      </c>
      <c r="AO80" s="6">
        <f t="shared" si="137"/>
        <v>1.2787152493057461</v>
      </c>
      <c r="AP80" s="6">
        <f t="shared" si="138"/>
        <v>0.73213617800985542</v>
      </c>
      <c r="AR80" s="6">
        <f t="shared" si="141"/>
        <v>9.6013854502943665E-3</v>
      </c>
      <c r="AS80" s="6">
        <f t="shared" si="142"/>
        <v>8.0607316792421189E-3</v>
      </c>
      <c r="AT80" s="6">
        <f t="shared" si="143"/>
        <v>8.6230181020097718E-3</v>
      </c>
      <c r="AU80" s="6">
        <f t="shared" si="144"/>
        <v>6.9428553181684867E-3</v>
      </c>
      <c r="AV80" s="6">
        <f t="shared" si="145"/>
        <v>6.6549218670369416E-3</v>
      </c>
      <c r="AW80" s="6">
        <f t="shared" si="146"/>
        <v>7.3353083848115772E-3</v>
      </c>
      <c r="AX80" s="6">
        <f t="shared" si="147"/>
        <v>7.587191767636471E-3</v>
      </c>
      <c r="AY80" s="6">
        <f t="shared" si="148"/>
        <v>8.3364548893972556E-3</v>
      </c>
      <c r="AZ80" s="6">
        <f t="shared" si="149"/>
        <v>7.2840182131643913E-3</v>
      </c>
      <c r="BA80" s="6">
        <f t="shared" si="150"/>
        <v>1.0238296967482123E-2</v>
      </c>
      <c r="BB80" s="6">
        <f t="shared" si="151"/>
        <v>9.488824258794987E-3</v>
      </c>
      <c r="BC80" s="6">
        <f t="shared" si="152"/>
        <v>8.4275651874609822E-3</v>
      </c>
      <c r="BE80" s="6">
        <f t="shared" si="153"/>
        <v>0.25923740715794791</v>
      </c>
      <c r="BF80" s="6">
        <f t="shared" si="154"/>
        <v>0.21763975533953722</v>
      </c>
      <c r="BG80" s="6">
        <f t="shared" si="155"/>
        <v>0.23282148875426384</v>
      </c>
      <c r="BH80" s="6">
        <f t="shared" si="156"/>
        <v>0.18745709359054916</v>
      </c>
      <c r="BI80" s="6">
        <f t="shared" si="157"/>
        <v>0.17968289040999741</v>
      </c>
      <c r="BJ80" s="6">
        <f t="shared" si="158"/>
        <v>0.19805332638991258</v>
      </c>
      <c r="BK80" s="6">
        <f t="shared" si="159"/>
        <v>0.20485417772618472</v>
      </c>
      <c r="BL80" s="6">
        <f t="shared" si="160"/>
        <v>0.22508428201372591</v>
      </c>
      <c r="BM80" s="6">
        <f t="shared" si="161"/>
        <v>0.19666849175543857</v>
      </c>
      <c r="BN80" s="6">
        <f t="shared" si="162"/>
        <v>0.27643401812201734</v>
      </c>
      <c r="BO80" s="6">
        <f t="shared" si="163"/>
        <v>0.25619825498746468</v>
      </c>
      <c r="BP80" s="6">
        <f t="shared" si="164"/>
        <v>0.22754426006144651</v>
      </c>
    </row>
    <row r="81" spans="1:68" x14ac:dyDescent="0.25">
      <c r="A81" t="s">
        <v>89</v>
      </c>
      <c r="B81" t="s">
        <v>90</v>
      </c>
      <c r="C81" t="s">
        <v>58</v>
      </c>
      <c r="D81">
        <v>1</v>
      </c>
      <c r="E81">
        <v>0</v>
      </c>
      <c r="F81" t="s">
        <v>185</v>
      </c>
      <c r="G81">
        <v>54</v>
      </c>
      <c r="H81">
        <v>1</v>
      </c>
      <c r="I81">
        <v>2</v>
      </c>
      <c r="J81">
        <v>0</v>
      </c>
      <c r="K81">
        <v>2</v>
      </c>
      <c r="L81">
        <v>0</v>
      </c>
      <c r="M81">
        <f t="shared" si="0"/>
        <v>2</v>
      </c>
      <c r="N81">
        <v>624.59220000000005</v>
      </c>
      <c r="O81" t="s">
        <v>186</v>
      </c>
      <c r="P81">
        <v>20.34</v>
      </c>
      <c r="Q81" s="2">
        <v>39027.5</v>
      </c>
      <c r="R81" s="2">
        <v>53441</v>
      </c>
      <c r="S81" s="2">
        <v>52641.8</v>
      </c>
      <c r="T81" s="2">
        <v>42679.8</v>
      </c>
      <c r="U81" s="2">
        <v>48361.8</v>
      </c>
      <c r="V81" s="2">
        <v>55720</v>
      </c>
      <c r="W81" s="2">
        <v>42536.3</v>
      </c>
      <c r="X81" s="2">
        <v>45954.6</v>
      </c>
      <c r="Y81" s="2">
        <v>42319.199999999997</v>
      </c>
      <c r="Z81" s="2">
        <v>44735.3</v>
      </c>
      <c r="AA81" s="2">
        <v>59243</v>
      </c>
      <c r="AB81" s="2">
        <v>49013</v>
      </c>
      <c r="AD81" t="s">
        <v>89</v>
      </c>
      <c r="AE81" s="6">
        <f t="shared" si="127"/>
        <v>0.40108586120402856</v>
      </c>
      <c r="AF81" s="6">
        <f t="shared" si="128"/>
        <v>0.48128258968028031</v>
      </c>
      <c r="AG81" s="6">
        <f t="shared" si="129"/>
        <v>0.46841205294588828</v>
      </c>
      <c r="AH81" s="6">
        <f t="shared" si="130"/>
        <v>0.3221621254123691</v>
      </c>
      <c r="AI81" s="6">
        <f t="shared" si="131"/>
        <v>0.38665204482547255</v>
      </c>
      <c r="AJ81" s="6">
        <f t="shared" si="132"/>
        <v>0.4941053357539309</v>
      </c>
      <c r="AK81" s="6">
        <f t="shared" si="133"/>
        <v>0.34317929477648257</v>
      </c>
      <c r="AL81" s="6">
        <f t="shared" si="134"/>
        <v>0.48186120813047889</v>
      </c>
      <c r="AM81" s="6">
        <f t="shared" si="135"/>
        <v>0.3739070116404859</v>
      </c>
      <c r="AN81" s="6">
        <f t="shared" si="136"/>
        <v>0.36847231610359715</v>
      </c>
      <c r="AO81" s="6">
        <f t="shared" si="137"/>
        <v>0.56180096493418497</v>
      </c>
      <c r="AP81" s="6">
        <f t="shared" si="138"/>
        <v>0.39681117944427541</v>
      </c>
      <c r="AR81" s="6">
        <f t="shared" si="141"/>
        <v>1.8523439679939266E-3</v>
      </c>
      <c r="AS81" s="6">
        <f t="shared" si="142"/>
        <v>2.0725911465403115E-3</v>
      </c>
      <c r="AT81" s="6">
        <f t="shared" si="143"/>
        <v>2.0238764192572855E-3</v>
      </c>
      <c r="AU81" s="6">
        <f t="shared" si="144"/>
        <v>1.451310973339221E-3</v>
      </c>
      <c r="AV81" s="6">
        <f t="shared" si="145"/>
        <v>1.6712032594355406E-3</v>
      </c>
      <c r="AW81" s="6">
        <f t="shared" si="146"/>
        <v>1.9017023761856513E-3</v>
      </c>
      <c r="AX81" s="6">
        <f t="shared" si="147"/>
        <v>1.1923291338683285E-3</v>
      </c>
      <c r="AY81" s="6">
        <f t="shared" si="148"/>
        <v>1.9202390803079968E-3</v>
      </c>
      <c r="AZ81" s="6">
        <f t="shared" si="149"/>
        <v>1.5712805768505784E-3</v>
      </c>
      <c r="BA81" s="6">
        <f t="shared" si="150"/>
        <v>1.4896940437040239E-3</v>
      </c>
      <c r="BB81" s="6">
        <f t="shared" si="151"/>
        <v>2.0844478970498703E-3</v>
      </c>
      <c r="BC81" s="6">
        <f t="shared" si="152"/>
        <v>2.2838320126251786E-3</v>
      </c>
      <c r="BE81" s="6">
        <f t="shared" si="153"/>
        <v>0.10002657427167205</v>
      </c>
      <c r="BF81" s="6">
        <f t="shared" si="154"/>
        <v>0.11191992191317683</v>
      </c>
      <c r="BG81" s="6">
        <f t="shared" si="155"/>
        <v>0.10928932663989341</v>
      </c>
      <c r="BH81" s="6">
        <f t="shared" si="156"/>
        <v>7.837079256031794E-2</v>
      </c>
      <c r="BI81" s="6">
        <f t="shared" si="157"/>
        <v>9.0244976009519196E-2</v>
      </c>
      <c r="BJ81" s="6">
        <f t="shared" si="158"/>
        <v>0.10269192831402517</v>
      </c>
      <c r="BK81" s="6">
        <f t="shared" si="159"/>
        <v>6.4385773228889734E-2</v>
      </c>
      <c r="BL81" s="6">
        <f t="shared" si="160"/>
        <v>0.10369291033663183</v>
      </c>
      <c r="BM81" s="6">
        <f t="shared" si="161"/>
        <v>8.4849151149931218E-2</v>
      </c>
      <c r="BN81" s="6">
        <f t="shared" si="162"/>
        <v>8.0443478360017279E-2</v>
      </c>
      <c r="BO81" s="6">
        <f t="shared" si="163"/>
        <v>0.112560186440693</v>
      </c>
      <c r="BP81" s="6">
        <f t="shared" si="164"/>
        <v>0.12332692868175964</v>
      </c>
    </row>
    <row r="82" spans="1:68" x14ac:dyDescent="0.25">
      <c r="A82" t="s">
        <v>93</v>
      </c>
      <c r="B82" t="s">
        <v>94</v>
      </c>
      <c r="C82" t="s">
        <v>58</v>
      </c>
      <c r="D82">
        <v>1</v>
      </c>
      <c r="E82">
        <v>0</v>
      </c>
      <c r="F82" t="s">
        <v>187</v>
      </c>
      <c r="G82">
        <v>56</v>
      </c>
      <c r="H82">
        <v>6</v>
      </c>
      <c r="I82">
        <v>2</v>
      </c>
      <c r="J82">
        <v>0</v>
      </c>
      <c r="K82">
        <v>2</v>
      </c>
      <c r="L82">
        <v>0</v>
      </c>
      <c r="M82">
        <f t="shared" ref="M82:M157" si="165">J82+K82+L82</f>
        <v>2</v>
      </c>
      <c r="N82">
        <v>633.56799999999998</v>
      </c>
      <c r="O82" t="s">
        <v>188</v>
      </c>
      <c r="P82">
        <v>20.34</v>
      </c>
      <c r="Q82" s="2">
        <v>50397.2</v>
      </c>
      <c r="R82" s="2">
        <v>72661.600000000006</v>
      </c>
      <c r="S82" s="2">
        <v>85520.8</v>
      </c>
      <c r="T82" s="2">
        <v>83226.600000000006</v>
      </c>
      <c r="U82" s="2">
        <v>88202.9</v>
      </c>
      <c r="V82" s="2">
        <v>81297.7</v>
      </c>
      <c r="W82" s="2">
        <v>103283.6</v>
      </c>
      <c r="X82" s="2">
        <v>60653.5</v>
      </c>
      <c r="Y82" s="2">
        <v>70116</v>
      </c>
      <c r="Z82" s="2">
        <v>99251.3</v>
      </c>
      <c r="AA82" s="2">
        <v>96656.4</v>
      </c>
      <c r="AB82" s="2">
        <v>52994.1</v>
      </c>
      <c r="AD82" t="s">
        <v>93</v>
      </c>
      <c r="AE82" s="6">
        <f t="shared" si="127"/>
        <v>0.51793233910118941</v>
      </c>
      <c r="AF82" s="6">
        <f t="shared" si="128"/>
        <v>0.65438077540301753</v>
      </c>
      <c r="AG82" s="6">
        <f t="shared" si="129"/>
        <v>0.76097271555255941</v>
      </c>
      <c r="AH82" s="6">
        <f t="shared" si="130"/>
        <v>0.62822361742194377</v>
      </c>
      <c r="AI82" s="6">
        <f t="shared" si="131"/>
        <v>0.70518118937956542</v>
      </c>
      <c r="AJ82" s="6">
        <f t="shared" si="132"/>
        <v>0.72091937104311454</v>
      </c>
      <c r="AK82" s="6">
        <f t="shared" si="133"/>
        <v>0.8332834075830835</v>
      </c>
      <c r="AL82" s="6">
        <f t="shared" si="134"/>
        <v>0.6359878834184608</v>
      </c>
      <c r="AM82" s="6">
        <f t="shared" si="135"/>
        <v>0.61950282680637425</v>
      </c>
      <c r="AN82" s="6">
        <f t="shared" si="136"/>
        <v>0.81750555796636992</v>
      </c>
      <c r="AO82" s="6">
        <f t="shared" si="137"/>
        <v>0.91659198195676395</v>
      </c>
      <c r="AP82" s="6">
        <f t="shared" si="138"/>
        <v>0.42904232192658831</v>
      </c>
      <c r="AR82" s="6">
        <f t="shared" si="141"/>
        <v>1.4351872309082088E-2</v>
      </c>
      <c r="AS82" s="6">
        <f t="shared" si="142"/>
        <v>1.6908117982835671E-2</v>
      </c>
      <c r="AT82" s="6">
        <f t="shared" si="143"/>
        <v>1.9727691356604654E-2</v>
      </c>
      <c r="AU82" s="6">
        <f t="shared" si="144"/>
        <v>1.6980540375594169E-2</v>
      </c>
      <c r="AV82" s="6">
        <f t="shared" si="145"/>
        <v>1.8287777622627819E-2</v>
      </c>
      <c r="AW82" s="6">
        <f t="shared" si="146"/>
        <v>1.6647957207655582E-2</v>
      </c>
      <c r="AX82" s="6">
        <f t="shared" si="147"/>
        <v>1.7370769718683041E-2</v>
      </c>
      <c r="AY82" s="6">
        <f t="shared" si="148"/>
        <v>1.520664582750729E-2</v>
      </c>
      <c r="AZ82" s="6">
        <f t="shared" si="149"/>
        <v>1.5620131135719272E-2</v>
      </c>
      <c r="BA82" s="6">
        <f t="shared" si="150"/>
        <v>1.9830523605280103E-2</v>
      </c>
      <c r="BB82" s="6">
        <f t="shared" si="151"/>
        <v>2.0404965621228954E-2</v>
      </c>
      <c r="BC82" s="6">
        <f t="shared" si="152"/>
        <v>1.481602294006814E-2</v>
      </c>
      <c r="BE82" s="6">
        <f t="shared" si="153"/>
        <v>0.13395080821809949</v>
      </c>
      <c r="BF82" s="6">
        <f t="shared" si="154"/>
        <v>0.15780910117313293</v>
      </c>
      <c r="BG82" s="6">
        <f t="shared" si="155"/>
        <v>0.18412511932831008</v>
      </c>
      <c r="BH82" s="6">
        <f t="shared" si="156"/>
        <v>0.15848504350554557</v>
      </c>
      <c r="BI82" s="6">
        <f t="shared" si="157"/>
        <v>0.17068592447785963</v>
      </c>
      <c r="BJ82" s="6">
        <f t="shared" si="158"/>
        <v>0.15538093393811878</v>
      </c>
      <c r="BK82" s="6">
        <f t="shared" si="159"/>
        <v>0.16212718404104171</v>
      </c>
      <c r="BL82" s="6">
        <f t="shared" si="160"/>
        <v>0.14192869439006803</v>
      </c>
      <c r="BM82" s="6">
        <f t="shared" si="161"/>
        <v>0.14578789060004654</v>
      </c>
      <c r="BN82" s="6">
        <f t="shared" si="162"/>
        <v>0.1850848869826143</v>
      </c>
      <c r="BO82" s="6">
        <f t="shared" si="163"/>
        <v>0.19044634579813688</v>
      </c>
      <c r="BP82" s="6">
        <f t="shared" si="164"/>
        <v>0.1382828807739693</v>
      </c>
    </row>
    <row r="83" spans="1:68" x14ac:dyDescent="0.25">
      <c r="A83" t="s">
        <v>97</v>
      </c>
      <c r="B83" t="s">
        <v>98</v>
      </c>
      <c r="C83" t="s">
        <v>58</v>
      </c>
      <c r="D83">
        <v>1</v>
      </c>
      <c r="E83">
        <v>0</v>
      </c>
      <c r="F83" t="s">
        <v>189</v>
      </c>
      <c r="G83">
        <v>56</v>
      </c>
      <c r="H83">
        <v>5</v>
      </c>
      <c r="I83">
        <v>2</v>
      </c>
      <c r="J83">
        <v>0</v>
      </c>
      <c r="K83">
        <v>2</v>
      </c>
      <c r="L83">
        <v>0</v>
      </c>
      <c r="M83">
        <f t="shared" si="165"/>
        <v>2</v>
      </c>
      <c r="N83">
        <v>634.57600000000002</v>
      </c>
      <c r="O83" t="s">
        <v>190</v>
      </c>
      <c r="P83">
        <v>20.34</v>
      </c>
      <c r="Q83" s="2">
        <v>29021.3</v>
      </c>
      <c r="R83" s="2">
        <v>42223.199999999997</v>
      </c>
      <c r="S83" s="2">
        <v>41694</v>
      </c>
      <c r="T83" s="2">
        <v>24140.7</v>
      </c>
      <c r="U83" s="2">
        <v>54650.6</v>
      </c>
      <c r="V83" s="2">
        <v>40804.300000000003</v>
      </c>
      <c r="W83" s="2">
        <v>36329.9</v>
      </c>
      <c r="X83" s="2">
        <v>31276.9</v>
      </c>
      <c r="Y83" s="2">
        <v>38004.699999999997</v>
      </c>
      <c r="Z83" s="2">
        <v>47596.800000000003</v>
      </c>
      <c r="AA83" s="2">
        <v>51554.7</v>
      </c>
      <c r="AB83" s="2">
        <v>26169.599999999999</v>
      </c>
      <c r="AD83" t="s">
        <v>97</v>
      </c>
      <c r="AE83" s="6">
        <f t="shared" si="127"/>
        <v>0.29825208132113185</v>
      </c>
      <c r="AF83" s="6">
        <f t="shared" si="128"/>
        <v>0.38025656407231173</v>
      </c>
      <c r="AG83" s="6">
        <f t="shared" si="129"/>
        <v>0.370997422875469</v>
      </c>
      <c r="AH83" s="6">
        <f t="shared" si="130"/>
        <v>0.18222248513213224</v>
      </c>
      <c r="AI83" s="6">
        <f t="shared" si="131"/>
        <v>0.4369309298028396</v>
      </c>
      <c r="AJ83" s="6">
        <f t="shared" si="132"/>
        <v>0.36183816137301011</v>
      </c>
      <c r="AK83" s="6">
        <f t="shared" si="133"/>
        <v>0.29310658099788023</v>
      </c>
      <c r="AL83" s="6">
        <f t="shared" si="134"/>
        <v>0.32795682740304949</v>
      </c>
      <c r="AM83" s="6">
        <f t="shared" si="135"/>
        <v>0.33578668323817967</v>
      </c>
      <c r="AN83" s="6">
        <f t="shared" si="136"/>
        <v>0.39204170163427293</v>
      </c>
      <c r="AO83" s="6">
        <f t="shared" si="137"/>
        <v>0.48889286847209679</v>
      </c>
      <c r="AP83" s="6">
        <f t="shared" si="138"/>
        <v>0.2118701128595456</v>
      </c>
      <c r="AR83" s="6">
        <f t="shared" si="141"/>
        <v>6.8871219010110995E-3</v>
      </c>
      <c r="AS83" s="6">
        <f t="shared" si="142"/>
        <v>8.1876677549635006E-3</v>
      </c>
      <c r="AT83" s="6">
        <f t="shared" si="143"/>
        <v>8.0148763363442396E-3</v>
      </c>
      <c r="AU83" s="6">
        <f t="shared" si="144"/>
        <v>4.1044783262913749E-3</v>
      </c>
      <c r="AV83" s="6">
        <f t="shared" si="145"/>
        <v>9.4426035476458635E-3</v>
      </c>
      <c r="AW83" s="6">
        <f t="shared" si="146"/>
        <v>6.9631760829677114E-3</v>
      </c>
      <c r="AX83" s="6">
        <f t="shared" si="147"/>
        <v>5.091791975386081E-3</v>
      </c>
      <c r="AY83" s="6">
        <f t="shared" si="148"/>
        <v>6.5346152170713268E-3</v>
      </c>
      <c r="AZ83" s="6">
        <f t="shared" si="149"/>
        <v>7.0554319244023013E-3</v>
      </c>
      <c r="BA83" s="6">
        <f t="shared" si="150"/>
        <v>7.9249127042147552E-3</v>
      </c>
      <c r="BB83" s="6">
        <f t="shared" si="151"/>
        <v>9.0696863762838621E-3</v>
      </c>
      <c r="BC83" s="6">
        <f t="shared" si="152"/>
        <v>6.0970528469585479E-3</v>
      </c>
      <c r="BE83" s="6">
        <f t="shared" si="153"/>
        <v>7.7135765291324321E-2</v>
      </c>
      <c r="BF83" s="6">
        <f t="shared" si="154"/>
        <v>9.170187885559121E-2</v>
      </c>
      <c r="BG83" s="6">
        <f t="shared" si="155"/>
        <v>8.97666149670555E-2</v>
      </c>
      <c r="BH83" s="6">
        <f t="shared" si="156"/>
        <v>4.5970157254463406E-2</v>
      </c>
      <c r="BI83" s="6">
        <f t="shared" si="157"/>
        <v>0.10575715973363367</v>
      </c>
      <c r="BJ83" s="6">
        <f t="shared" si="158"/>
        <v>7.7987572129238361E-2</v>
      </c>
      <c r="BK83" s="6">
        <f t="shared" si="159"/>
        <v>5.7028070124324093E-2</v>
      </c>
      <c r="BL83" s="6">
        <f t="shared" si="160"/>
        <v>7.3187690431198854E-2</v>
      </c>
      <c r="BM83" s="6">
        <f t="shared" si="161"/>
        <v>7.9020837553305773E-2</v>
      </c>
      <c r="BN83" s="6">
        <f t="shared" si="162"/>
        <v>8.8759022287205266E-2</v>
      </c>
      <c r="BO83" s="6">
        <f t="shared" si="163"/>
        <v>0.10158048741437926</v>
      </c>
      <c r="BP83" s="6">
        <f t="shared" si="164"/>
        <v>6.8286991885935747E-2</v>
      </c>
    </row>
    <row r="84" spans="1:68" s="7" customFormat="1" x14ac:dyDescent="0.25">
      <c r="M84" s="7">
        <f t="shared" si="165"/>
        <v>0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E84" s="9">
        <f t="shared" ref="AE84:AP84" si="166">SUM(AE70:AE83)</f>
        <v>216.52882409221289</v>
      </c>
      <c r="AF84" s="9">
        <f t="shared" si="166"/>
        <v>232.21299120362687</v>
      </c>
      <c r="AG84" s="9">
        <f t="shared" si="166"/>
        <v>231.44301128711425</v>
      </c>
      <c r="AH84" s="9">
        <f t="shared" si="166"/>
        <v>221.98007961803566</v>
      </c>
      <c r="AI84" s="9">
        <f t="shared" si="166"/>
        <v>231.36147122885981</v>
      </c>
      <c r="AJ84" s="9">
        <f t="shared" si="166"/>
        <v>259.82264203980492</v>
      </c>
      <c r="AK84" s="9">
        <f t="shared" si="166"/>
        <v>287.82261963447132</v>
      </c>
      <c r="AL84" s="9">
        <f t="shared" si="166"/>
        <v>250.93813216903737</v>
      </c>
      <c r="AM84" s="9">
        <f t="shared" si="166"/>
        <v>237.96323657862078</v>
      </c>
      <c r="AN84" s="9">
        <f t="shared" si="166"/>
        <v>247.34764676068355</v>
      </c>
      <c r="AO84" s="9">
        <f t="shared" si="166"/>
        <v>269.52027236051555</v>
      </c>
      <c r="AP84" s="9">
        <f t="shared" si="166"/>
        <v>173.74797150170249</v>
      </c>
      <c r="AR84" s="9">
        <f t="shared" ref="AR84:BC84" si="167">SUM(AR70:AR83)</f>
        <v>1.2901065348739735</v>
      </c>
      <c r="AS84" s="9">
        <f t="shared" si="167"/>
        <v>1.3297175115782145</v>
      </c>
      <c r="AT84" s="9">
        <f t="shared" si="167"/>
        <v>1.3227626916952773</v>
      </c>
      <c r="AU84" s="9">
        <f t="shared" si="167"/>
        <v>1.2900355707853088</v>
      </c>
      <c r="AV84" s="9">
        <f t="shared" si="167"/>
        <v>1.2945303076290089</v>
      </c>
      <c r="AW84" s="9">
        <f t="shared" si="167"/>
        <v>1.3039890019623268</v>
      </c>
      <c r="AX84" s="9">
        <f t="shared" si="167"/>
        <v>1.2828749973065852</v>
      </c>
      <c r="AY84" s="9">
        <f t="shared" si="167"/>
        <v>1.3007985995148901</v>
      </c>
      <c r="AZ84" s="9">
        <f t="shared" si="167"/>
        <v>1.296181146084832</v>
      </c>
      <c r="BA84" s="9">
        <f t="shared" si="167"/>
        <v>1.258154181190656</v>
      </c>
      <c r="BB84" s="9">
        <f t="shared" si="167"/>
        <v>1.21740283850835</v>
      </c>
      <c r="BC84" s="9">
        <f t="shared" si="167"/>
        <v>1.2962062275937456</v>
      </c>
      <c r="BE84" s="9">
        <f t="shared" ref="BE84:BP84" si="168">SUM(BE70:BE83)</f>
        <v>49.616935618641605</v>
      </c>
      <c r="BF84" s="9">
        <f t="shared" si="168"/>
        <v>49.663235085146859</v>
      </c>
      <c r="BG84" s="9">
        <f t="shared" si="168"/>
        <v>49.627803491056682</v>
      </c>
      <c r="BH84" s="9">
        <f t="shared" si="168"/>
        <v>49.59027460941963</v>
      </c>
      <c r="BI84" s="9">
        <f t="shared" si="168"/>
        <v>49.558512343318782</v>
      </c>
      <c r="BJ84" s="9">
        <f t="shared" si="168"/>
        <v>49.570262989841368</v>
      </c>
      <c r="BK84" s="9">
        <f t="shared" si="168"/>
        <v>49.587829710800946</v>
      </c>
      <c r="BL84" s="9">
        <f t="shared" si="168"/>
        <v>49.602514864432464</v>
      </c>
      <c r="BM84" s="9">
        <f t="shared" si="168"/>
        <v>49.549691464204081</v>
      </c>
      <c r="BN84" s="9">
        <f t="shared" si="168"/>
        <v>49.606256308055229</v>
      </c>
      <c r="BO84" s="9">
        <f t="shared" si="168"/>
        <v>49.515482800326495</v>
      </c>
      <c r="BP84" s="9">
        <f t="shared" si="168"/>
        <v>49.610485383894485</v>
      </c>
    </row>
    <row r="85" spans="1:68" x14ac:dyDescent="0.25">
      <c r="M85">
        <f t="shared" si="165"/>
        <v>0</v>
      </c>
    </row>
    <row r="86" spans="1:68" x14ac:dyDescent="0.25">
      <c r="A86" t="s">
        <v>27</v>
      </c>
      <c r="B86" t="s">
        <v>242</v>
      </c>
      <c r="M86">
        <f t="shared" si="165"/>
        <v>0</v>
      </c>
      <c r="AD86" t="s">
        <v>27</v>
      </c>
      <c r="AE86" s="6" t="s">
        <v>242</v>
      </c>
    </row>
    <row r="87" spans="1:68" x14ac:dyDescent="0.25">
      <c r="A87" t="s">
        <v>137</v>
      </c>
      <c r="B87" t="s">
        <v>138</v>
      </c>
      <c r="C87" t="s">
        <v>58</v>
      </c>
      <c r="D87">
        <v>1</v>
      </c>
      <c r="E87">
        <v>0</v>
      </c>
      <c r="F87" t="s">
        <v>191</v>
      </c>
      <c r="G87">
        <v>47</v>
      </c>
      <c r="H87">
        <v>0</v>
      </c>
      <c r="I87">
        <v>2</v>
      </c>
      <c r="J87">
        <v>0</v>
      </c>
      <c r="K87">
        <v>1</v>
      </c>
      <c r="L87">
        <v>1</v>
      </c>
      <c r="M87">
        <f t="shared" si="165"/>
        <v>2</v>
      </c>
      <c r="N87">
        <v>572.03039999999999</v>
      </c>
      <c r="O87" t="s">
        <v>192</v>
      </c>
      <c r="P87">
        <v>20.34</v>
      </c>
      <c r="Q87" s="2">
        <v>315333.09999999998</v>
      </c>
      <c r="R87" s="2">
        <v>423200.2</v>
      </c>
      <c r="S87" s="2">
        <v>518844.7</v>
      </c>
      <c r="T87" s="2">
        <v>498097.7</v>
      </c>
      <c r="U87" s="2">
        <v>606018</v>
      </c>
      <c r="V87" s="2">
        <v>639668</v>
      </c>
      <c r="W87" s="2">
        <v>594657.1</v>
      </c>
      <c r="X87" s="2">
        <v>446654</v>
      </c>
      <c r="Y87" s="2">
        <v>569138.4</v>
      </c>
      <c r="Z87" s="2">
        <v>527106.6</v>
      </c>
      <c r="AA87" s="2">
        <v>623055.80000000005</v>
      </c>
      <c r="AB87" s="2">
        <v>382015.1</v>
      </c>
      <c r="AD87" t="s">
        <v>137</v>
      </c>
      <c r="AE87" s="6">
        <f t="shared" ref="AE87:AE103" si="169">$M87*Q87*$P87/Q$157</f>
        <v>3.2406802377717265</v>
      </c>
      <c r="AF87" s="6">
        <f t="shared" ref="AF87:AF103" si="170">$M87*R87*$P87/R$157</f>
        <v>3.8112851220825319</v>
      </c>
      <c r="AG87" s="6">
        <f t="shared" ref="AG87:AG103" si="171">$M87*S87*$P87/S$157</f>
        <v>4.6167325411952769</v>
      </c>
      <c r="AH87" s="6">
        <f t="shared" ref="AH87:AH103" si="172">$M87*T87*$P87/T$157</f>
        <v>3.7598164399789265</v>
      </c>
      <c r="AI87" s="6">
        <f t="shared" ref="AI87:AI103" si="173">$M87*U87*$P87/U$157</f>
        <v>4.8451070659289606</v>
      </c>
      <c r="AJ87" s="6">
        <f t="shared" ref="AJ87:AJ103" si="174">$M87*V87*$P87/V$157</f>
        <v>5.6723505368098612</v>
      </c>
      <c r="AK87" s="6">
        <f t="shared" ref="AK87:AK103" si="175">$M87*W87*$P87/W$157</f>
        <v>4.7976435235746466</v>
      </c>
      <c r="AL87" s="6">
        <f t="shared" ref="AL87:AL103" si="176">$M87*X87*$P87/X$157</f>
        <v>4.6834318230669165</v>
      </c>
      <c r="AM87" s="6">
        <f t="shared" ref="AM87:AM103" si="177">$M87*Y87*$P87/Y$157</f>
        <v>5.028564773290789</v>
      </c>
      <c r="AN87" s="6">
        <f t="shared" ref="AN87:AN103" si="178">$M87*Z87*$P87/Z$157</f>
        <v>4.3416315467984408</v>
      </c>
      <c r="AO87" s="6">
        <f t="shared" ref="AO87:AO103" si="179">$M87*AA87*$P87/AA$157</f>
        <v>5.9084339018591336</v>
      </c>
      <c r="AP87" s="6">
        <f t="shared" ref="AP87:AP103" si="180">$M87*AB87*$P87/AB$157</f>
        <v>3.0928093035831883</v>
      </c>
      <c r="AR87" s="6">
        <f>AE87*$H87/AE$104</f>
        <v>0</v>
      </c>
      <c r="AS87" s="6">
        <f t="shared" ref="AS87:BC87" si="181">AF87*$H87/AF$104</f>
        <v>0</v>
      </c>
      <c r="AT87" s="6">
        <f t="shared" si="181"/>
        <v>0</v>
      </c>
      <c r="AU87" s="6">
        <f t="shared" si="181"/>
        <v>0</v>
      </c>
      <c r="AV87" s="6">
        <f t="shared" si="181"/>
        <v>0</v>
      </c>
      <c r="AW87" s="6">
        <f t="shared" si="181"/>
        <v>0</v>
      </c>
      <c r="AX87" s="6">
        <f t="shared" si="181"/>
        <v>0</v>
      </c>
      <c r="AY87" s="6">
        <f t="shared" si="181"/>
        <v>0</v>
      </c>
      <c r="AZ87" s="6">
        <f t="shared" si="181"/>
        <v>0</v>
      </c>
      <c r="BA87" s="6">
        <f t="shared" si="181"/>
        <v>0</v>
      </c>
      <c r="BB87" s="6">
        <f t="shared" si="181"/>
        <v>0</v>
      </c>
      <c r="BC87" s="6">
        <f t="shared" si="181"/>
        <v>0</v>
      </c>
      <c r="BE87" s="6">
        <f>AE87*$G87/AE$104</f>
        <v>1.2491584209633559</v>
      </c>
      <c r="BF87" s="6">
        <f t="shared" ref="BF87:BP87" si="182">AF87*$G87/AF$104</f>
        <v>1.2412187546302935</v>
      </c>
      <c r="BG87" s="6">
        <f t="shared" si="182"/>
        <v>1.6569341755358677</v>
      </c>
      <c r="BH87" s="6">
        <f t="shared" si="182"/>
        <v>1.4830037403373364</v>
      </c>
      <c r="BI87" s="6">
        <f t="shared" si="182"/>
        <v>1.6533831840472077</v>
      </c>
      <c r="BJ87" s="6">
        <f t="shared" si="182"/>
        <v>1.6922196688788951</v>
      </c>
      <c r="BK87" s="6">
        <f t="shared" si="182"/>
        <v>1.3335797572238222</v>
      </c>
      <c r="BL87" s="6">
        <f t="shared" si="182"/>
        <v>1.5465015838191998</v>
      </c>
      <c r="BM87" s="6">
        <f t="shared" si="182"/>
        <v>1.7223417649693993</v>
      </c>
      <c r="BN87" s="6">
        <f t="shared" si="182"/>
        <v>1.4197938285300209</v>
      </c>
      <c r="BO87" s="6">
        <f t="shared" si="182"/>
        <v>1.7725181405805377</v>
      </c>
      <c r="BP87" s="6">
        <f t="shared" si="182"/>
        <v>1.5292169174718067</v>
      </c>
    </row>
    <row r="88" spans="1:68" x14ac:dyDescent="0.25">
      <c r="A88" t="s">
        <v>141</v>
      </c>
      <c r="B88" t="s">
        <v>142</v>
      </c>
      <c r="C88" t="s">
        <v>58</v>
      </c>
      <c r="D88">
        <v>1</v>
      </c>
      <c r="E88">
        <v>0</v>
      </c>
      <c r="F88" t="s">
        <v>252</v>
      </c>
      <c r="G88">
        <v>49</v>
      </c>
      <c r="H88">
        <v>2</v>
      </c>
      <c r="I88">
        <v>2</v>
      </c>
      <c r="J88">
        <v>0</v>
      </c>
      <c r="K88">
        <v>1</v>
      </c>
      <c r="L88">
        <v>1</v>
      </c>
      <c r="M88">
        <f t="shared" si="165"/>
        <v>2</v>
      </c>
      <c r="N88">
        <v>584.03039999999999</v>
      </c>
      <c r="O88" t="s">
        <v>194</v>
      </c>
      <c r="P88">
        <v>20.34</v>
      </c>
      <c r="Q88" s="2">
        <v>216829.4</v>
      </c>
      <c r="R88" s="2">
        <v>279402.40000000002</v>
      </c>
      <c r="S88" s="2">
        <v>364228</v>
      </c>
      <c r="T88" s="2">
        <v>246822.1</v>
      </c>
      <c r="U88" s="2">
        <v>323900</v>
      </c>
      <c r="V88" s="2">
        <v>383828.7</v>
      </c>
      <c r="W88" s="2">
        <v>424643.9</v>
      </c>
      <c r="X88" s="2">
        <v>341648.2</v>
      </c>
      <c r="Y88" s="2">
        <v>352636.1</v>
      </c>
      <c r="Z88" s="2">
        <v>327842.7</v>
      </c>
      <c r="AA88" s="2">
        <v>350270.2</v>
      </c>
      <c r="AB88" s="2">
        <v>242051.4</v>
      </c>
      <c r="AD88" t="s">
        <v>141</v>
      </c>
      <c r="AE88" s="6">
        <f t="shared" si="169"/>
        <v>2.2283570977734368</v>
      </c>
      <c r="AF88" s="6">
        <f t="shared" si="170"/>
        <v>2.5162611222635349</v>
      </c>
      <c r="AG88" s="6">
        <f t="shared" si="171"/>
        <v>3.2409375291189697</v>
      </c>
      <c r="AH88" s="6">
        <f t="shared" si="172"/>
        <v>1.8630999286487824</v>
      </c>
      <c r="AI88" s="6">
        <f t="shared" si="173"/>
        <v>2.5895768420317391</v>
      </c>
      <c r="AJ88" s="6">
        <f t="shared" si="174"/>
        <v>3.4036577294597063</v>
      </c>
      <c r="AK88" s="6">
        <f t="shared" si="175"/>
        <v>3.4259913093789351</v>
      </c>
      <c r="AL88" s="6">
        <f t="shared" si="176"/>
        <v>3.5823837963469054</v>
      </c>
      <c r="AM88" s="6">
        <f t="shared" si="177"/>
        <v>3.1156805976378465</v>
      </c>
      <c r="AN88" s="6">
        <f t="shared" si="178"/>
        <v>2.7003498129364676</v>
      </c>
      <c r="AO88" s="6">
        <f t="shared" si="179"/>
        <v>3.3216099175884066</v>
      </c>
      <c r="AP88" s="6">
        <f t="shared" si="180"/>
        <v>1.9596576728651189</v>
      </c>
      <c r="AR88" s="6">
        <f t="shared" ref="AR88:AR103" si="183">AE88*$H88/AE$104</f>
        <v>3.655091601951619E-2</v>
      </c>
      <c r="AS88" s="6">
        <f t="shared" ref="AS88:AS103" si="184">AF88*$H88/AF$104</f>
        <v>3.4871026733991214E-2</v>
      </c>
      <c r="AT88" s="6">
        <f t="shared" ref="AT88:AT103" si="185">AG88*$H88/AG$104</f>
        <v>4.9496368659805709E-2</v>
      </c>
      <c r="AU88" s="6">
        <f t="shared" ref="AU88:AU103" si="186">AH88*$H88/AH$104</f>
        <v>3.1271152738168578E-2</v>
      </c>
      <c r="AV88" s="6">
        <f t="shared" ref="AV88:AV103" si="187">AI88*$H88/AI$104</f>
        <v>3.7603743201286184E-2</v>
      </c>
      <c r="AW88" s="6">
        <f t="shared" ref="AW88:AW103" si="188">AJ88*$H88/AJ$104</f>
        <v>4.320874935390133E-2</v>
      </c>
      <c r="AX88" s="6">
        <f t="shared" ref="AX88:AX103" si="189">AK88*$H88/AK$104</f>
        <v>4.0523730045688884E-2</v>
      </c>
      <c r="AY88" s="6">
        <f t="shared" ref="AY88:AY103" si="190">AL88*$H88/AL$104</f>
        <v>5.0337357843362671E-2</v>
      </c>
      <c r="AZ88" s="6">
        <f t="shared" ref="AZ88:AZ103" si="191">AM88*$H88/AM$104</f>
        <v>4.5410925354096687E-2</v>
      </c>
      <c r="BA88" s="6">
        <f t="shared" ref="BA88:BA103" si="192">AN88*$H88/AN$104</f>
        <v>3.7577205985700225E-2</v>
      </c>
      <c r="BB88" s="6">
        <f t="shared" ref="BB88:BB103" si="193">AO88*$H88/AO$104</f>
        <v>4.2403243074494001E-2</v>
      </c>
      <c r="BC88" s="6">
        <f t="shared" ref="BC88:BC103" si="194">AP88*$H88/AP$104</f>
        <v>4.1231420831909664E-2</v>
      </c>
      <c r="BE88" s="6">
        <f t="shared" ref="BE88:BE103" si="195">AE88*$G88/AE$104</f>
        <v>0.89549744247814667</v>
      </c>
      <c r="BF88" s="6">
        <f t="shared" ref="BF88:BF103" si="196">AF88*$G88/AF$104</f>
        <v>0.85434015498278482</v>
      </c>
      <c r="BG88" s="6">
        <f t="shared" ref="BG88:BG103" si="197">AG88*$G88/AG$104</f>
        <v>1.21266103216524</v>
      </c>
      <c r="BH88" s="6">
        <f t="shared" ref="BH88:BH103" si="198">AH88*$G88/AH$104</f>
        <v>0.76614324208513029</v>
      </c>
      <c r="BI88" s="6">
        <f t="shared" ref="BI88:BI103" si="199">AI88*$G88/AI$104</f>
        <v>0.92129170843151154</v>
      </c>
      <c r="BJ88" s="6">
        <f t="shared" ref="BJ88:BJ103" si="200">AJ88*$G88/AJ$104</f>
        <v>1.0586143591705826</v>
      </c>
      <c r="BK88" s="6">
        <f t="shared" ref="BK88:BK103" si="201">AK88*$G88/AK$104</f>
        <v>0.99283138611937771</v>
      </c>
      <c r="BL88" s="6">
        <f t="shared" ref="BL88:BL103" si="202">AL88*$G88/AL$104</f>
        <v>1.2332652671623854</v>
      </c>
      <c r="BM88" s="6">
        <f t="shared" ref="BM88:BM103" si="203">AM88*$G88/AM$104</f>
        <v>1.1125676711753687</v>
      </c>
      <c r="BN88" s="6">
        <f t="shared" ref="BN88:BN103" si="204">AN88*$G88/AN$104</f>
        <v>0.92064154664965558</v>
      </c>
      <c r="BO88" s="6">
        <f t="shared" ref="BO88:BO103" si="205">AO88*$G88/AO$104</f>
        <v>1.0388794553251031</v>
      </c>
      <c r="BP88" s="6">
        <f t="shared" ref="BP88:BP103" si="206">AP88*$G88/AP$104</f>
        <v>1.0101698103817867</v>
      </c>
    </row>
    <row r="89" spans="1:68" x14ac:dyDescent="0.25">
      <c r="A89" t="s">
        <v>145</v>
      </c>
      <c r="B89" t="s">
        <v>146</v>
      </c>
      <c r="C89" t="s">
        <v>58</v>
      </c>
      <c r="D89">
        <v>1</v>
      </c>
      <c r="E89">
        <v>0</v>
      </c>
      <c r="F89" t="s">
        <v>253</v>
      </c>
      <c r="G89">
        <v>49</v>
      </c>
      <c r="H89">
        <v>1</v>
      </c>
      <c r="I89">
        <v>2</v>
      </c>
      <c r="J89">
        <v>0</v>
      </c>
      <c r="K89">
        <v>1</v>
      </c>
      <c r="L89">
        <v>1</v>
      </c>
      <c r="M89">
        <f t="shared" si="165"/>
        <v>2</v>
      </c>
      <c r="N89">
        <v>585.03779999999995</v>
      </c>
      <c r="O89" t="s">
        <v>254</v>
      </c>
      <c r="P89">
        <v>20.34</v>
      </c>
      <c r="Q89" s="2">
        <v>2143321.2000000002</v>
      </c>
      <c r="R89" s="2">
        <v>2754346.3</v>
      </c>
      <c r="S89" s="2">
        <v>2790549</v>
      </c>
      <c r="T89" s="2">
        <v>2700615.1</v>
      </c>
      <c r="U89" s="2">
        <v>2974598.9</v>
      </c>
      <c r="V89" s="2">
        <v>3433764.4</v>
      </c>
      <c r="W89" s="2">
        <v>3524900.8</v>
      </c>
      <c r="X89" s="2">
        <v>2379177.4</v>
      </c>
      <c r="Y89" s="2">
        <v>3181114.2</v>
      </c>
      <c r="Z89" s="2">
        <v>2960231.8</v>
      </c>
      <c r="AA89" s="2">
        <v>2904307.4</v>
      </c>
      <c r="AB89" s="2">
        <v>2150532.6</v>
      </c>
      <c r="AD89" t="s">
        <v>145</v>
      </c>
      <c r="AE89" s="6">
        <f t="shared" si="169"/>
        <v>22.026925356193761</v>
      </c>
      <c r="AF89" s="6">
        <f t="shared" si="170"/>
        <v>24.80527909545664</v>
      </c>
      <c r="AG89" s="6">
        <f t="shared" si="171"/>
        <v>24.830586832822881</v>
      </c>
      <c r="AH89" s="6">
        <f t="shared" si="172"/>
        <v>20.385191602039786</v>
      </c>
      <c r="AI89" s="6">
        <f t="shared" si="173"/>
        <v>23.781884611834158</v>
      </c>
      <c r="AJ89" s="6">
        <f t="shared" si="174"/>
        <v>30.449413348203429</v>
      </c>
      <c r="AK89" s="6">
        <f t="shared" si="175"/>
        <v>28.438603515140226</v>
      </c>
      <c r="AL89" s="6">
        <f t="shared" si="176"/>
        <v>24.947084651389233</v>
      </c>
      <c r="AM89" s="6">
        <f t="shared" si="177"/>
        <v>28.106412791572506</v>
      </c>
      <c r="AN89" s="6">
        <f t="shared" si="178"/>
        <v>24.382612110559673</v>
      </c>
      <c r="AO89" s="6">
        <f t="shared" si="179"/>
        <v>27.541527265423664</v>
      </c>
      <c r="AP89" s="6">
        <f t="shared" si="180"/>
        <v>17.410796675154838</v>
      </c>
      <c r="AR89" s="6">
        <f t="shared" si="183"/>
        <v>0.18064974856741903</v>
      </c>
      <c r="AS89" s="6">
        <f t="shared" si="184"/>
        <v>0.17187913107040201</v>
      </c>
      <c r="AT89" s="6">
        <f t="shared" si="185"/>
        <v>0.18960931348942445</v>
      </c>
      <c r="AU89" s="6">
        <f t="shared" si="186"/>
        <v>0.17107736154725289</v>
      </c>
      <c r="AV89" s="6">
        <f t="shared" si="187"/>
        <v>0.17267065940479831</v>
      </c>
      <c r="AW89" s="6">
        <f t="shared" si="188"/>
        <v>0.19327458486031576</v>
      </c>
      <c r="AX89" s="6">
        <f t="shared" si="189"/>
        <v>0.16819048673139161</v>
      </c>
      <c r="AY89" s="6">
        <f t="shared" si="190"/>
        <v>0.1752702109313633</v>
      </c>
      <c r="AZ89" s="6">
        <f t="shared" si="191"/>
        <v>0.20482494486392208</v>
      </c>
      <c r="BA89" s="6">
        <f t="shared" si="192"/>
        <v>0.16965032333192129</v>
      </c>
      <c r="BB89" s="6">
        <f t="shared" si="193"/>
        <v>0.17579578942949139</v>
      </c>
      <c r="BC89" s="6">
        <f t="shared" si="194"/>
        <v>0.18316257341073189</v>
      </c>
      <c r="BE89" s="6">
        <f t="shared" si="195"/>
        <v>8.8518376798035323</v>
      </c>
      <c r="BF89" s="6">
        <f t="shared" si="196"/>
        <v>8.4220774224496981</v>
      </c>
      <c r="BG89" s="6">
        <f t="shared" si="197"/>
        <v>9.2908563609817971</v>
      </c>
      <c r="BH89" s="6">
        <f t="shared" si="198"/>
        <v>8.3827907158153909</v>
      </c>
      <c r="BI89" s="6">
        <f t="shared" si="199"/>
        <v>8.4608623108351164</v>
      </c>
      <c r="BJ89" s="6">
        <f t="shared" si="200"/>
        <v>9.4704546581554716</v>
      </c>
      <c r="BK89" s="6">
        <f t="shared" si="201"/>
        <v>8.2413338498381901</v>
      </c>
      <c r="BL89" s="6">
        <f t="shared" si="202"/>
        <v>8.5882403356368027</v>
      </c>
      <c r="BM89" s="6">
        <f t="shared" si="203"/>
        <v>10.036422298332182</v>
      </c>
      <c r="BN89" s="6">
        <f t="shared" si="204"/>
        <v>8.3128658432641416</v>
      </c>
      <c r="BO89" s="6">
        <f t="shared" si="205"/>
        <v>8.6139936820450771</v>
      </c>
      <c r="BP89" s="6">
        <f t="shared" si="206"/>
        <v>8.9749660971258631</v>
      </c>
    </row>
    <row r="90" spans="1:68" x14ac:dyDescent="0.25">
      <c r="A90" t="s">
        <v>149</v>
      </c>
      <c r="B90" t="s">
        <v>150</v>
      </c>
      <c r="C90" t="s">
        <v>58</v>
      </c>
      <c r="D90">
        <v>1</v>
      </c>
      <c r="E90">
        <v>0</v>
      </c>
      <c r="F90" t="s">
        <v>193</v>
      </c>
      <c r="G90">
        <v>49</v>
      </c>
      <c r="H90">
        <v>0</v>
      </c>
      <c r="I90">
        <v>2</v>
      </c>
      <c r="J90">
        <v>0</v>
      </c>
      <c r="K90">
        <v>1</v>
      </c>
      <c r="L90">
        <v>1</v>
      </c>
      <c r="M90">
        <f t="shared" si="165"/>
        <v>2</v>
      </c>
      <c r="N90">
        <v>586.04600000000005</v>
      </c>
      <c r="O90" t="s">
        <v>194</v>
      </c>
      <c r="P90">
        <v>20.34</v>
      </c>
      <c r="Q90" s="2">
        <v>1700322.6</v>
      </c>
      <c r="R90" s="2">
        <v>2465603</v>
      </c>
      <c r="S90" s="2">
        <v>2265879.6</v>
      </c>
      <c r="T90" s="2">
        <v>2487658.7000000002</v>
      </c>
      <c r="U90" s="2">
        <v>3058200.2</v>
      </c>
      <c r="V90" s="2">
        <v>3155922.6</v>
      </c>
      <c r="W90" s="2">
        <v>3600452</v>
      </c>
      <c r="X90" s="2">
        <v>2240401.2999999998</v>
      </c>
      <c r="Y90" s="2">
        <v>2608812.5</v>
      </c>
      <c r="Z90" s="2">
        <v>2790734.4</v>
      </c>
      <c r="AA90" s="2">
        <v>3221234.9</v>
      </c>
      <c r="AB90" s="2">
        <v>1826582.4</v>
      </c>
      <c r="AD90" t="s">
        <v>149</v>
      </c>
      <c r="AE90" s="6">
        <f t="shared" si="169"/>
        <v>17.474225977725272</v>
      </c>
      <c r="AF90" s="6">
        <f t="shared" si="170"/>
        <v>22.204895061160315</v>
      </c>
      <c r="AG90" s="6">
        <f t="shared" si="171"/>
        <v>20.162025522763436</v>
      </c>
      <c r="AH90" s="6">
        <f t="shared" si="172"/>
        <v>18.777721875279898</v>
      </c>
      <c r="AI90" s="6">
        <f t="shared" si="173"/>
        <v>24.450276061181949</v>
      </c>
      <c r="AJ90" s="6">
        <f t="shared" si="174"/>
        <v>27.985610120000334</v>
      </c>
      <c r="AK90" s="6">
        <f t="shared" si="175"/>
        <v>29.048144249419344</v>
      </c>
      <c r="AL90" s="6">
        <f t="shared" si="176"/>
        <v>23.491935020979302</v>
      </c>
      <c r="AM90" s="6">
        <f t="shared" si="177"/>
        <v>23.049899001052601</v>
      </c>
      <c r="AN90" s="6">
        <f t="shared" si="178"/>
        <v>22.986508819611856</v>
      </c>
      <c r="AO90" s="6">
        <f t="shared" si="179"/>
        <v>30.546948586325357</v>
      </c>
      <c r="AP90" s="6">
        <f t="shared" si="180"/>
        <v>14.788083090122113</v>
      </c>
      <c r="AR90" s="6">
        <f t="shared" si="183"/>
        <v>0</v>
      </c>
      <c r="AS90" s="6">
        <f t="shared" si="184"/>
        <v>0</v>
      </c>
      <c r="AT90" s="6">
        <f t="shared" si="185"/>
        <v>0</v>
      </c>
      <c r="AU90" s="6">
        <f t="shared" si="186"/>
        <v>0</v>
      </c>
      <c r="AV90" s="6">
        <f t="shared" si="187"/>
        <v>0</v>
      </c>
      <c r="AW90" s="6">
        <f t="shared" si="188"/>
        <v>0</v>
      </c>
      <c r="AX90" s="6">
        <f t="shared" si="189"/>
        <v>0</v>
      </c>
      <c r="AY90" s="6">
        <f t="shared" si="190"/>
        <v>0</v>
      </c>
      <c r="AZ90" s="6">
        <f t="shared" si="191"/>
        <v>0</v>
      </c>
      <c r="BA90" s="6">
        <f t="shared" si="192"/>
        <v>0</v>
      </c>
      <c r="BB90" s="6">
        <f t="shared" si="193"/>
        <v>0</v>
      </c>
      <c r="BC90" s="6">
        <f t="shared" si="194"/>
        <v>0</v>
      </c>
      <c r="BE90" s="6">
        <f t="shared" si="195"/>
        <v>7.0222697645604919</v>
      </c>
      <c r="BF90" s="6">
        <f t="shared" si="196"/>
        <v>7.5391752151950717</v>
      </c>
      <c r="BG90" s="6">
        <f t="shared" si="197"/>
        <v>7.5440215867483049</v>
      </c>
      <c r="BH90" s="6">
        <f t="shared" si="198"/>
        <v>7.7217676278553675</v>
      </c>
      <c r="BI90" s="6">
        <f t="shared" si="199"/>
        <v>8.6986554090262125</v>
      </c>
      <c r="BJ90" s="6">
        <f t="shared" si="200"/>
        <v>8.7041562571818059</v>
      </c>
      <c r="BK90" s="6">
        <f t="shared" si="201"/>
        <v>8.4179750370046182</v>
      </c>
      <c r="BL90" s="6">
        <f t="shared" si="202"/>
        <v>8.0872930335809041</v>
      </c>
      <c r="BM90" s="6">
        <f t="shared" si="203"/>
        <v>8.2308091759697657</v>
      </c>
      <c r="BN90" s="6">
        <f t="shared" si="204"/>
        <v>7.8368865138811925</v>
      </c>
      <c r="BO90" s="6">
        <f t="shared" si="205"/>
        <v>9.5539807793703631</v>
      </c>
      <c r="BP90" s="6">
        <f t="shared" si="206"/>
        <v>7.6230023732757122</v>
      </c>
    </row>
    <row r="91" spans="1:68" x14ac:dyDescent="0.25">
      <c r="A91" t="s">
        <v>255</v>
      </c>
      <c r="B91" t="s">
        <v>256</v>
      </c>
      <c r="C91" t="s">
        <v>58</v>
      </c>
      <c r="D91">
        <v>1</v>
      </c>
      <c r="E91">
        <v>0</v>
      </c>
      <c r="F91" t="s">
        <v>257</v>
      </c>
      <c r="G91">
        <v>51</v>
      </c>
      <c r="H91">
        <v>3</v>
      </c>
      <c r="I91">
        <v>2</v>
      </c>
      <c r="J91">
        <v>0</v>
      </c>
      <c r="K91">
        <v>1</v>
      </c>
      <c r="L91">
        <v>1</v>
      </c>
      <c r="M91">
        <f t="shared" si="165"/>
        <v>2</v>
      </c>
      <c r="N91">
        <v>597.03790000000004</v>
      </c>
      <c r="O91" t="s">
        <v>258</v>
      </c>
      <c r="P91">
        <v>20.34</v>
      </c>
      <c r="Q91" s="2">
        <v>251860.9</v>
      </c>
      <c r="R91" s="2">
        <v>322563.3</v>
      </c>
      <c r="S91" s="2">
        <v>352092.9</v>
      </c>
      <c r="T91" s="2">
        <v>306907.90000000002</v>
      </c>
      <c r="U91" s="2">
        <v>359243.5</v>
      </c>
      <c r="V91" s="2">
        <v>351140.4</v>
      </c>
      <c r="W91" s="2">
        <v>470699.9</v>
      </c>
      <c r="X91" s="2">
        <v>299066.59999999998</v>
      </c>
      <c r="Y91" s="2">
        <v>316536.7</v>
      </c>
      <c r="Z91" s="2">
        <v>361258.6</v>
      </c>
      <c r="AA91" s="2">
        <v>339184</v>
      </c>
      <c r="AB91" s="2">
        <v>252937</v>
      </c>
      <c r="AD91" t="s">
        <v>255</v>
      </c>
      <c r="AE91" s="6">
        <f t="shared" si="169"/>
        <v>2.5883760420247701</v>
      </c>
      <c r="AF91" s="6">
        <f t="shared" si="170"/>
        <v>2.9049624887224637</v>
      </c>
      <c r="AG91" s="6">
        <f t="shared" si="171"/>
        <v>3.1329581837374736</v>
      </c>
      <c r="AH91" s="6">
        <f t="shared" si="172"/>
        <v>2.3166486574409166</v>
      </c>
      <c r="AI91" s="6">
        <f t="shared" si="173"/>
        <v>2.8721477253795276</v>
      </c>
      <c r="AJ91" s="6">
        <f t="shared" si="174"/>
        <v>3.1137893976807183</v>
      </c>
      <c r="AK91" s="6">
        <f t="shared" si="175"/>
        <v>3.7975672480530949</v>
      </c>
      <c r="AL91" s="6">
        <f t="shared" si="176"/>
        <v>3.1358904916477277</v>
      </c>
      <c r="AM91" s="6">
        <f t="shared" si="177"/>
        <v>2.7967279998568264</v>
      </c>
      <c r="AN91" s="6">
        <f t="shared" si="178"/>
        <v>2.9755873561671193</v>
      </c>
      <c r="AO91" s="6">
        <f t="shared" si="179"/>
        <v>3.2164795586016344</v>
      </c>
      <c r="AP91" s="6">
        <f t="shared" si="180"/>
        <v>2.0477879194315118</v>
      </c>
      <c r="AR91" s="6">
        <f t="shared" si="183"/>
        <v>6.3684260099182335E-2</v>
      </c>
      <c r="AS91" s="6">
        <f t="shared" si="184"/>
        <v>6.0386632994407496E-2</v>
      </c>
      <c r="AT91" s="6">
        <f t="shared" si="185"/>
        <v>7.1770923628469416E-2</v>
      </c>
      <c r="AU91" s="6">
        <f t="shared" si="186"/>
        <v>5.8325594532158402E-2</v>
      </c>
      <c r="AV91" s="6">
        <f t="shared" si="187"/>
        <v>6.2560513989184552E-2</v>
      </c>
      <c r="AW91" s="6">
        <f t="shared" si="188"/>
        <v>5.9293393895357434E-2</v>
      </c>
      <c r="AX91" s="6">
        <f t="shared" si="189"/>
        <v>6.7378275115218017E-2</v>
      </c>
      <c r="AY91" s="6">
        <f t="shared" si="190"/>
        <v>6.6095280744334975E-2</v>
      </c>
      <c r="AZ91" s="6">
        <f t="shared" si="191"/>
        <v>6.1143305189962527E-2</v>
      </c>
      <c r="BA91" s="6">
        <f t="shared" si="192"/>
        <v>6.2110985663119907E-2</v>
      </c>
      <c r="BB91" s="6">
        <f t="shared" si="193"/>
        <v>6.1591743740885642E-2</v>
      </c>
      <c r="BC91" s="6">
        <f t="shared" si="194"/>
        <v>6.4628536899357339E-2</v>
      </c>
      <c r="BE91" s="6">
        <f t="shared" si="195"/>
        <v>1.0826324216860996</v>
      </c>
      <c r="BF91" s="6">
        <f t="shared" si="196"/>
        <v>1.0265727609049276</v>
      </c>
      <c r="BG91" s="6">
        <f t="shared" si="197"/>
        <v>1.2201057016839802</v>
      </c>
      <c r="BH91" s="6">
        <f t="shared" si="198"/>
        <v>0.99153510704669279</v>
      </c>
      <c r="BI91" s="6">
        <f t="shared" si="199"/>
        <v>1.0635287378161373</v>
      </c>
      <c r="BJ91" s="6">
        <f t="shared" si="200"/>
        <v>1.0079876962210765</v>
      </c>
      <c r="BK91" s="6">
        <f t="shared" si="201"/>
        <v>1.1454306769587064</v>
      </c>
      <c r="BL91" s="6">
        <f t="shared" si="202"/>
        <v>1.1236197726536945</v>
      </c>
      <c r="BM91" s="6">
        <f t="shared" si="203"/>
        <v>1.039436188229363</v>
      </c>
      <c r="BN91" s="6">
        <f t="shared" si="204"/>
        <v>1.0558867562730385</v>
      </c>
      <c r="BO91" s="6">
        <f t="shared" si="205"/>
        <v>1.0470596435950559</v>
      </c>
      <c r="BP91" s="6">
        <f t="shared" si="206"/>
        <v>1.098685127289075</v>
      </c>
    </row>
    <row r="92" spans="1:68" x14ac:dyDescent="0.25">
      <c r="A92" t="s">
        <v>153</v>
      </c>
      <c r="B92" t="s">
        <v>154</v>
      </c>
      <c r="C92" t="s">
        <v>58</v>
      </c>
      <c r="D92">
        <v>1</v>
      </c>
      <c r="E92">
        <v>0</v>
      </c>
      <c r="F92" t="s">
        <v>259</v>
      </c>
      <c r="G92">
        <v>51</v>
      </c>
      <c r="H92">
        <v>2</v>
      </c>
      <c r="I92">
        <v>2</v>
      </c>
      <c r="J92">
        <v>0</v>
      </c>
      <c r="K92">
        <v>1</v>
      </c>
      <c r="L92">
        <v>1</v>
      </c>
      <c r="M92">
        <f t="shared" si="165"/>
        <v>2</v>
      </c>
      <c r="N92">
        <v>598.04549999999995</v>
      </c>
      <c r="O92" t="s">
        <v>152</v>
      </c>
      <c r="P92">
        <v>20.34</v>
      </c>
      <c r="Q92" s="2">
        <v>1641333.5</v>
      </c>
      <c r="R92" s="2">
        <v>2174300</v>
      </c>
      <c r="S92" s="2">
        <v>1845010.2</v>
      </c>
      <c r="T92" s="2">
        <v>2139837.9</v>
      </c>
      <c r="U92" s="2">
        <v>2280821.1</v>
      </c>
      <c r="V92" s="2">
        <v>2150902.9</v>
      </c>
      <c r="W92" s="2">
        <v>2685911.5</v>
      </c>
      <c r="X92" s="2">
        <v>1586116.1</v>
      </c>
      <c r="Y92" s="2">
        <v>1829463.2</v>
      </c>
      <c r="Z92" s="2">
        <v>2295375.1</v>
      </c>
      <c r="AA92" s="2">
        <v>1861251.2</v>
      </c>
      <c r="AB92" s="2">
        <v>1490815.1</v>
      </c>
      <c r="AD92" t="s">
        <v>153</v>
      </c>
      <c r="AE92" s="6">
        <f t="shared" si="169"/>
        <v>16.867994628672665</v>
      </c>
      <c r="AF92" s="6">
        <f t="shared" si="170"/>
        <v>19.581458706645339</v>
      </c>
      <c r="AG92" s="6">
        <f t="shared" si="171"/>
        <v>16.417087095959939</v>
      </c>
      <c r="AH92" s="6">
        <f t="shared" si="172"/>
        <v>16.152248274404762</v>
      </c>
      <c r="AI92" s="6">
        <f t="shared" si="173"/>
        <v>18.235138936021482</v>
      </c>
      <c r="AJ92" s="6">
        <f t="shared" si="174"/>
        <v>19.073449382243425</v>
      </c>
      <c r="AK92" s="6">
        <f t="shared" si="175"/>
        <v>21.669708329169307</v>
      </c>
      <c r="AL92" s="6">
        <f t="shared" si="176"/>
        <v>16.631367048809121</v>
      </c>
      <c r="AM92" s="6">
        <f t="shared" si="177"/>
        <v>16.164037080527056</v>
      </c>
      <c r="AN92" s="6">
        <f t="shared" si="178"/>
        <v>18.906371018491569</v>
      </c>
      <c r="AO92" s="6">
        <f t="shared" si="179"/>
        <v>17.650232434969698</v>
      </c>
      <c r="AP92" s="6">
        <f t="shared" si="180"/>
        <v>12.069697797815587</v>
      </c>
      <c r="AR92" s="6">
        <f t="shared" si="183"/>
        <v>0.27667946744545974</v>
      </c>
      <c r="AS92" s="6">
        <f t="shared" si="184"/>
        <v>0.27136514728476596</v>
      </c>
      <c r="AT92" s="6">
        <f t="shared" si="185"/>
        <v>0.25072565821491449</v>
      </c>
      <c r="AU92" s="6">
        <f t="shared" si="186"/>
        <v>0.27110699489965401</v>
      </c>
      <c r="AV92" s="6">
        <f t="shared" si="187"/>
        <v>0.26479595842073195</v>
      </c>
      <c r="AW92" s="6">
        <f t="shared" si="188"/>
        <v>0.24213359837521134</v>
      </c>
      <c r="AX92" s="6">
        <f t="shared" si="189"/>
        <v>0.2563162983210433</v>
      </c>
      <c r="AY92" s="6">
        <f t="shared" si="190"/>
        <v>0.23369329534538399</v>
      </c>
      <c r="AZ92" s="6">
        <f t="shared" si="191"/>
        <v>0.23559022123165171</v>
      </c>
      <c r="BA92" s="6">
        <f t="shared" si="192"/>
        <v>0.26309502376336963</v>
      </c>
      <c r="BB92" s="6">
        <f t="shared" si="193"/>
        <v>0.22532058695342524</v>
      </c>
      <c r="BC92" s="6">
        <f t="shared" si="194"/>
        <v>0.25394781757372814</v>
      </c>
      <c r="BE92" s="6">
        <f t="shared" si="195"/>
        <v>7.0553264198592229</v>
      </c>
      <c r="BF92" s="6">
        <f t="shared" si="196"/>
        <v>6.9198112557615321</v>
      </c>
      <c r="BG92" s="6">
        <f t="shared" si="197"/>
        <v>6.3935042844803194</v>
      </c>
      <c r="BH92" s="6">
        <f t="shared" si="198"/>
        <v>6.9132283699411774</v>
      </c>
      <c r="BI92" s="6">
        <f t="shared" si="199"/>
        <v>6.752296939728665</v>
      </c>
      <c r="BJ92" s="6">
        <f t="shared" si="200"/>
        <v>6.1744067585678897</v>
      </c>
      <c r="BK92" s="6">
        <f t="shared" si="201"/>
        <v>6.5360656071866048</v>
      </c>
      <c r="BL92" s="6">
        <f t="shared" si="202"/>
        <v>5.9591790313072917</v>
      </c>
      <c r="BM92" s="6">
        <f t="shared" si="203"/>
        <v>6.0075506414071187</v>
      </c>
      <c r="BN92" s="6">
        <f t="shared" si="204"/>
        <v>6.7089231059659253</v>
      </c>
      <c r="BO92" s="6">
        <f t="shared" si="205"/>
        <v>5.7456749673123433</v>
      </c>
      <c r="BP92" s="6">
        <f t="shared" si="206"/>
        <v>6.4756693481300678</v>
      </c>
    </row>
    <row r="93" spans="1:68" x14ac:dyDescent="0.25">
      <c r="A93" t="s">
        <v>157</v>
      </c>
      <c r="B93" t="s">
        <v>158</v>
      </c>
      <c r="C93" t="s">
        <v>58</v>
      </c>
      <c r="D93">
        <v>1</v>
      </c>
      <c r="E93">
        <v>0</v>
      </c>
      <c r="F93" t="s">
        <v>195</v>
      </c>
      <c r="G93">
        <v>51</v>
      </c>
      <c r="H93">
        <v>1</v>
      </c>
      <c r="I93">
        <v>2</v>
      </c>
      <c r="J93">
        <v>0</v>
      </c>
      <c r="K93">
        <v>1</v>
      </c>
      <c r="L93">
        <v>1</v>
      </c>
      <c r="M93">
        <f t="shared" si="165"/>
        <v>2</v>
      </c>
      <c r="N93">
        <v>599.05340000000001</v>
      </c>
      <c r="O93" t="s">
        <v>196</v>
      </c>
      <c r="P93">
        <v>20.34</v>
      </c>
      <c r="Q93" s="2">
        <v>3793329</v>
      </c>
      <c r="R93" s="2">
        <v>4924892.4000000004</v>
      </c>
      <c r="S93" s="2">
        <v>4570704.2</v>
      </c>
      <c r="T93" s="2">
        <v>5125779.8</v>
      </c>
      <c r="U93" s="2">
        <v>5208584.4000000004</v>
      </c>
      <c r="V93" s="2">
        <v>5459729.5</v>
      </c>
      <c r="W93" s="2">
        <v>6569607</v>
      </c>
      <c r="X93" s="2">
        <v>4186340.6</v>
      </c>
      <c r="Y93" s="2">
        <v>4610678.5999999996</v>
      </c>
      <c r="Z93" s="2">
        <v>5779340.7999999998</v>
      </c>
      <c r="AA93" s="2">
        <v>4888612</v>
      </c>
      <c r="AB93" s="2">
        <v>3763736.9</v>
      </c>
      <c r="AD93" t="s">
        <v>157</v>
      </c>
      <c r="AE93" s="6">
        <f t="shared" si="169"/>
        <v>38.984065820132379</v>
      </c>
      <c r="AF93" s="6">
        <f t="shared" si="170"/>
        <v>44.352930674364842</v>
      </c>
      <c r="AG93" s="6">
        <f t="shared" si="171"/>
        <v>40.670587588767745</v>
      </c>
      <c r="AH93" s="6">
        <f t="shared" si="172"/>
        <v>38.691186808836683</v>
      </c>
      <c r="AI93" s="6">
        <f t="shared" si="173"/>
        <v>41.642573454794011</v>
      </c>
      <c r="AJ93" s="6">
        <f t="shared" si="174"/>
        <v>48.41495832238229</v>
      </c>
      <c r="AK93" s="6">
        <f t="shared" si="175"/>
        <v>53.00303734031035</v>
      </c>
      <c r="AL93" s="6">
        <f t="shared" si="176"/>
        <v>43.896261509439185</v>
      </c>
      <c r="AM93" s="6">
        <f t="shared" si="177"/>
        <v>40.737184468532945</v>
      </c>
      <c r="AN93" s="6">
        <f t="shared" si="178"/>
        <v>47.602834677045102</v>
      </c>
      <c r="AO93" s="6">
        <f t="shared" si="179"/>
        <v>46.358674253309864</v>
      </c>
      <c r="AP93" s="6">
        <f t="shared" si="180"/>
        <v>30.471362259134125</v>
      </c>
      <c r="AR93" s="6">
        <f t="shared" si="183"/>
        <v>0.31972059534683789</v>
      </c>
      <c r="AS93" s="6">
        <f t="shared" si="184"/>
        <v>0.30732745055595473</v>
      </c>
      <c r="AT93" s="6">
        <f t="shared" si="185"/>
        <v>0.31056544268716624</v>
      </c>
      <c r="AU93" s="6">
        <f t="shared" si="186"/>
        <v>0.32470561393817488</v>
      </c>
      <c r="AV93" s="6">
        <f t="shared" si="187"/>
        <v>0.30234990771816189</v>
      </c>
      <c r="AW93" s="6">
        <f t="shared" si="188"/>
        <v>0.30730907238776178</v>
      </c>
      <c r="AX93" s="6">
        <f t="shared" si="189"/>
        <v>0.31346850923122643</v>
      </c>
      <c r="AY93" s="6">
        <f t="shared" si="190"/>
        <v>0.3084010465098273</v>
      </c>
      <c r="AZ93" s="6">
        <f t="shared" si="191"/>
        <v>0.29687145152797889</v>
      </c>
      <c r="BA93" s="6">
        <f t="shared" si="192"/>
        <v>0.33121292574634348</v>
      </c>
      <c r="BB93" s="6">
        <f t="shared" si="193"/>
        <v>0.29590442311805037</v>
      </c>
      <c r="BC93" s="6">
        <f t="shared" si="194"/>
        <v>0.32056046778594777</v>
      </c>
      <c r="BE93" s="6">
        <f t="shared" si="195"/>
        <v>16.305750362688734</v>
      </c>
      <c r="BF93" s="6">
        <f t="shared" si="196"/>
        <v>15.673699978353692</v>
      </c>
      <c r="BG93" s="6">
        <f t="shared" si="197"/>
        <v>15.838837577045476</v>
      </c>
      <c r="BH93" s="6">
        <f t="shared" si="198"/>
        <v>16.559986310846917</v>
      </c>
      <c r="BI93" s="6">
        <f t="shared" si="199"/>
        <v>15.419845293626258</v>
      </c>
      <c r="BJ93" s="6">
        <f t="shared" si="200"/>
        <v>15.67276269177585</v>
      </c>
      <c r="BK93" s="6">
        <f t="shared" si="201"/>
        <v>15.986893970792549</v>
      </c>
      <c r="BL93" s="6">
        <f t="shared" si="202"/>
        <v>15.728453372001193</v>
      </c>
      <c r="BM93" s="6">
        <f t="shared" si="203"/>
        <v>15.140444027926923</v>
      </c>
      <c r="BN93" s="6">
        <f t="shared" si="204"/>
        <v>16.891859213063515</v>
      </c>
      <c r="BO93" s="6">
        <f t="shared" si="205"/>
        <v>15.09112557902057</v>
      </c>
      <c r="BP93" s="6">
        <f t="shared" si="206"/>
        <v>16.348583857083337</v>
      </c>
    </row>
    <row r="94" spans="1:68" x14ac:dyDescent="0.25">
      <c r="A94" t="s">
        <v>197</v>
      </c>
      <c r="B94" t="s">
        <v>198</v>
      </c>
      <c r="C94" t="s">
        <v>58</v>
      </c>
      <c r="D94">
        <v>1</v>
      </c>
      <c r="E94">
        <v>0</v>
      </c>
      <c r="F94" t="s">
        <v>199</v>
      </c>
      <c r="G94">
        <v>53</v>
      </c>
      <c r="H94">
        <v>5</v>
      </c>
      <c r="I94">
        <v>2</v>
      </c>
      <c r="J94">
        <v>0</v>
      </c>
      <c r="K94">
        <v>1</v>
      </c>
      <c r="L94">
        <v>1</v>
      </c>
      <c r="M94">
        <f t="shared" si="165"/>
        <v>2</v>
      </c>
      <c r="N94">
        <v>609.03740000000005</v>
      </c>
      <c r="O94" t="s">
        <v>200</v>
      </c>
      <c r="P94">
        <v>20.34</v>
      </c>
      <c r="Q94" s="2">
        <v>215489.7</v>
      </c>
      <c r="R94" s="2">
        <v>332441.8</v>
      </c>
      <c r="S94" s="2">
        <v>160392.79999999999</v>
      </c>
      <c r="T94" s="2">
        <v>241488.4</v>
      </c>
      <c r="U94" s="2">
        <v>301614.09999999998</v>
      </c>
      <c r="V94" s="2">
        <v>147326.6</v>
      </c>
      <c r="W94" s="2">
        <v>349664.6</v>
      </c>
      <c r="X94" s="2">
        <v>241901.1</v>
      </c>
      <c r="Y94" s="2">
        <v>169073.1</v>
      </c>
      <c r="Z94" s="2">
        <v>284957.90000000002</v>
      </c>
      <c r="AA94" s="2">
        <v>286382.40000000002</v>
      </c>
      <c r="AB94" s="2">
        <v>174884.2</v>
      </c>
      <c r="AD94" t="s">
        <v>197</v>
      </c>
      <c r="AE94" s="6">
        <f t="shared" si="169"/>
        <v>2.2145889925077897</v>
      </c>
      <c r="AF94" s="6">
        <f t="shared" si="170"/>
        <v>2.9939269553708541</v>
      </c>
      <c r="AG94" s="6">
        <f t="shared" si="171"/>
        <v>1.4271913332321322</v>
      </c>
      <c r="AH94" s="6">
        <f t="shared" si="172"/>
        <v>1.8228392871201913</v>
      </c>
      <c r="AI94" s="6">
        <f t="shared" si="173"/>
        <v>2.4114013232177989</v>
      </c>
      <c r="AJ94" s="6">
        <f t="shared" si="174"/>
        <v>1.3064404012649871</v>
      </c>
      <c r="AK94" s="6">
        <f t="shared" si="175"/>
        <v>2.8210646162524915</v>
      </c>
      <c r="AL94" s="6">
        <f t="shared" si="176"/>
        <v>2.5364763547956417</v>
      </c>
      <c r="AM94" s="6">
        <f t="shared" si="177"/>
        <v>1.4938282758131782</v>
      </c>
      <c r="AN94" s="6">
        <f t="shared" si="178"/>
        <v>2.3471195544685566</v>
      </c>
      <c r="AO94" s="6">
        <f t="shared" si="179"/>
        <v>2.7157623459339968</v>
      </c>
      <c r="AP94" s="6">
        <f t="shared" si="180"/>
        <v>1.4158693748223643</v>
      </c>
      <c r="AR94" s="6">
        <f t="shared" si="183"/>
        <v>9.0812707222483857E-2</v>
      </c>
      <c r="AS94" s="6">
        <f t="shared" si="184"/>
        <v>0.1037266223849201</v>
      </c>
      <c r="AT94" s="6">
        <f t="shared" si="185"/>
        <v>5.4491013590240764E-2</v>
      </c>
      <c r="AU94" s="6">
        <f t="shared" si="186"/>
        <v>7.6488497594987923E-2</v>
      </c>
      <c r="AV94" s="6">
        <f t="shared" si="187"/>
        <v>8.7541055590360059E-2</v>
      </c>
      <c r="AW94" s="6">
        <f t="shared" si="188"/>
        <v>4.1462494418489801E-2</v>
      </c>
      <c r="AX94" s="6">
        <f t="shared" si="189"/>
        <v>8.3421155095680086E-2</v>
      </c>
      <c r="AY94" s="6">
        <f t="shared" si="190"/>
        <v>8.9102344410149512E-2</v>
      </c>
      <c r="AZ94" s="6">
        <f t="shared" si="191"/>
        <v>5.4431224734830932E-2</v>
      </c>
      <c r="BA94" s="6">
        <f t="shared" si="192"/>
        <v>8.165441616934406E-2</v>
      </c>
      <c r="BB94" s="6">
        <f t="shared" si="193"/>
        <v>8.667267811718618E-2</v>
      </c>
      <c r="BC94" s="6">
        <f t="shared" si="194"/>
        <v>7.4475132627324775E-2</v>
      </c>
      <c r="BE94" s="6">
        <f t="shared" si="195"/>
        <v>0.9626146965583291</v>
      </c>
      <c r="BF94" s="6">
        <f t="shared" si="196"/>
        <v>1.0995021972801529</v>
      </c>
      <c r="BG94" s="6">
        <f t="shared" si="197"/>
        <v>0.57760474405655216</v>
      </c>
      <c r="BH94" s="6">
        <f t="shared" si="198"/>
        <v>0.810778074506872</v>
      </c>
      <c r="BI94" s="6">
        <f t="shared" si="199"/>
        <v>0.92793518925781671</v>
      </c>
      <c r="BJ94" s="6">
        <f t="shared" si="200"/>
        <v>0.43950244083599194</v>
      </c>
      <c r="BK94" s="6">
        <f t="shared" si="201"/>
        <v>0.88426424401420878</v>
      </c>
      <c r="BL94" s="6">
        <f t="shared" si="202"/>
        <v>0.94448485074758481</v>
      </c>
      <c r="BM94" s="6">
        <f t="shared" si="203"/>
        <v>0.57697098218920795</v>
      </c>
      <c r="BN94" s="6">
        <f t="shared" si="204"/>
        <v>0.86553681139504712</v>
      </c>
      <c r="BO94" s="6">
        <f t="shared" si="205"/>
        <v>0.91873038804217366</v>
      </c>
      <c r="BP94" s="6">
        <f t="shared" si="206"/>
        <v>0.7894364058496427</v>
      </c>
    </row>
    <row r="95" spans="1:68" x14ac:dyDescent="0.25">
      <c r="A95" t="s">
        <v>201</v>
      </c>
      <c r="B95" t="s">
        <v>202</v>
      </c>
      <c r="C95" t="s">
        <v>58</v>
      </c>
      <c r="D95">
        <v>1</v>
      </c>
      <c r="E95">
        <v>0</v>
      </c>
      <c r="F95" t="s">
        <v>203</v>
      </c>
      <c r="G95">
        <v>53</v>
      </c>
      <c r="H95">
        <v>4</v>
      </c>
      <c r="I95">
        <v>2</v>
      </c>
      <c r="J95">
        <v>0</v>
      </c>
      <c r="K95">
        <v>1</v>
      </c>
      <c r="L95">
        <v>1</v>
      </c>
      <c r="M95">
        <f t="shared" si="165"/>
        <v>2</v>
      </c>
      <c r="N95">
        <v>610.04539999999997</v>
      </c>
      <c r="O95" t="s">
        <v>204</v>
      </c>
      <c r="P95">
        <v>20.34</v>
      </c>
      <c r="Q95" s="2">
        <v>442626.7</v>
      </c>
      <c r="R95" s="2">
        <v>569308.9</v>
      </c>
      <c r="S95" s="2">
        <v>340705.4</v>
      </c>
      <c r="T95" s="2">
        <v>570844.30000000005</v>
      </c>
      <c r="U95" s="2">
        <v>424448.1</v>
      </c>
      <c r="V95" s="2">
        <v>462945.8</v>
      </c>
      <c r="W95" s="2">
        <v>765888.7</v>
      </c>
      <c r="X95" s="2">
        <v>481381.4</v>
      </c>
      <c r="Y95" s="2">
        <v>432525.9</v>
      </c>
      <c r="Z95" s="2">
        <v>558812.4</v>
      </c>
      <c r="AA95" s="2">
        <v>505162</v>
      </c>
      <c r="AB95" s="2">
        <v>285759.3</v>
      </c>
      <c r="AD95" t="s">
        <v>201</v>
      </c>
      <c r="AE95" s="6">
        <f t="shared" si="169"/>
        <v>4.5488773598461902</v>
      </c>
      <c r="AF95" s="6">
        <f t="shared" si="170"/>
        <v>5.1271207821715867</v>
      </c>
      <c r="AG95" s="6">
        <f t="shared" si="171"/>
        <v>3.0316310586596589</v>
      </c>
      <c r="AH95" s="6">
        <f t="shared" si="172"/>
        <v>4.308933335384328</v>
      </c>
      <c r="AI95" s="6">
        <f t="shared" si="173"/>
        <v>3.3934577659906506</v>
      </c>
      <c r="AJ95" s="6">
        <f t="shared" si="174"/>
        <v>4.1052403076969162</v>
      </c>
      <c r="AK95" s="6">
        <f t="shared" si="175"/>
        <v>6.1791256866083089</v>
      </c>
      <c r="AL95" s="6">
        <f t="shared" si="176"/>
        <v>5.0475691873183823</v>
      </c>
      <c r="AM95" s="6">
        <f t="shared" si="177"/>
        <v>3.82153884586929</v>
      </c>
      <c r="AN95" s="6">
        <f t="shared" si="178"/>
        <v>4.6027834684334241</v>
      </c>
      <c r="AO95" s="6">
        <f t="shared" si="179"/>
        <v>4.7904478005516733</v>
      </c>
      <c r="AP95" s="6">
        <f t="shared" si="180"/>
        <v>2.3135185536525107</v>
      </c>
      <c r="AR95" s="6">
        <f t="shared" si="183"/>
        <v>0.14922710056565747</v>
      </c>
      <c r="AS95" s="6">
        <f t="shared" si="184"/>
        <v>0.14210605114200259</v>
      </c>
      <c r="AT95" s="6">
        <f t="shared" si="185"/>
        <v>9.2599580937141407E-2</v>
      </c>
      <c r="AU95" s="6">
        <f t="shared" si="186"/>
        <v>0.14464636104313938</v>
      </c>
      <c r="AV95" s="6">
        <f t="shared" si="187"/>
        <v>9.855410530826697E-2</v>
      </c>
      <c r="AW95" s="6">
        <f t="shared" si="188"/>
        <v>0.10423039776150837</v>
      </c>
      <c r="AX95" s="6">
        <f t="shared" si="189"/>
        <v>0.1461773826203254</v>
      </c>
      <c r="AY95" s="6">
        <f t="shared" si="190"/>
        <v>0.1418504051298318</v>
      </c>
      <c r="AZ95" s="6">
        <f t="shared" si="191"/>
        <v>0.11139756456365919</v>
      </c>
      <c r="BA95" s="6">
        <f t="shared" si="192"/>
        <v>0.12810173087376053</v>
      </c>
      <c r="BB95" s="6">
        <f t="shared" si="193"/>
        <v>0.12230847544551343</v>
      </c>
      <c r="BC95" s="6">
        <f t="shared" si="194"/>
        <v>9.7353388205413574E-2</v>
      </c>
      <c r="BE95" s="6">
        <f t="shared" si="195"/>
        <v>1.9772590824949614</v>
      </c>
      <c r="BF95" s="6">
        <f t="shared" si="196"/>
        <v>1.8829051776315342</v>
      </c>
      <c r="BG95" s="6">
        <f t="shared" si="197"/>
        <v>1.2269444474171236</v>
      </c>
      <c r="BH95" s="6">
        <f t="shared" si="198"/>
        <v>1.916564283821597</v>
      </c>
      <c r="BI95" s="6">
        <f t="shared" si="199"/>
        <v>1.3058418953345374</v>
      </c>
      <c r="BJ95" s="6">
        <f t="shared" si="200"/>
        <v>1.381052770339986</v>
      </c>
      <c r="BK95" s="6">
        <f t="shared" si="201"/>
        <v>1.9368503197193117</v>
      </c>
      <c r="BL95" s="6">
        <f t="shared" si="202"/>
        <v>1.8795178679702715</v>
      </c>
      <c r="BM95" s="6">
        <f t="shared" si="203"/>
        <v>1.4760177304684843</v>
      </c>
      <c r="BN95" s="6">
        <f t="shared" si="204"/>
        <v>1.6973479340773272</v>
      </c>
      <c r="BO95" s="6">
        <f t="shared" si="205"/>
        <v>1.620587299653053</v>
      </c>
      <c r="BP95" s="6">
        <f t="shared" si="206"/>
        <v>1.28993239372173</v>
      </c>
    </row>
    <row r="96" spans="1:68" x14ac:dyDescent="0.25">
      <c r="A96" t="s">
        <v>205</v>
      </c>
      <c r="B96" t="s">
        <v>206</v>
      </c>
      <c r="C96" t="s">
        <v>58</v>
      </c>
      <c r="D96">
        <v>1</v>
      </c>
      <c r="E96">
        <v>0</v>
      </c>
      <c r="F96" t="s">
        <v>207</v>
      </c>
      <c r="G96">
        <v>53</v>
      </c>
      <c r="H96">
        <v>3</v>
      </c>
      <c r="I96">
        <v>2</v>
      </c>
      <c r="J96">
        <v>0</v>
      </c>
      <c r="K96">
        <v>1</v>
      </c>
      <c r="L96">
        <v>1</v>
      </c>
      <c r="M96">
        <f t="shared" si="165"/>
        <v>2</v>
      </c>
      <c r="N96">
        <v>611.05309999999997</v>
      </c>
      <c r="O96" t="s">
        <v>208</v>
      </c>
      <c r="P96">
        <v>20.34</v>
      </c>
      <c r="Q96" s="2">
        <v>99714.9</v>
      </c>
      <c r="R96" s="2">
        <v>150698.20000000001</v>
      </c>
      <c r="S96" s="2">
        <v>124671.1</v>
      </c>
      <c r="T96" s="2">
        <v>129941.5</v>
      </c>
      <c r="U96" s="2">
        <v>113974.2</v>
      </c>
      <c r="V96" s="2">
        <v>171112.5</v>
      </c>
      <c r="W96" s="2">
        <v>165088</v>
      </c>
      <c r="X96" s="2">
        <v>130440.5</v>
      </c>
      <c r="Y96" s="2">
        <v>161335.29999999999</v>
      </c>
      <c r="Z96" s="2">
        <v>127331.6</v>
      </c>
      <c r="AA96" s="2">
        <v>154563</v>
      </c>
      <c r="AB96" s="2">
        <v>114313</v>
      </c>
      <c r="AD96" t="s">
        <v>205</v>
      </c>
      <c r="AE96" s="6">
        <f t="shared" si="169"/>
        <v>1.0247706499615292</v>
      </c>
      <c r="AF96" s="6">
        <f t="shared" si="170"/>
        <v>1.3571680910940445</v>
      </c>
      <c r="AG96" s="6">
        <f t="shared" si="171"/>
        <v>1.1093360389276608</v>
      </c>
      <c r="AH96" s="6">
        <f t="shared" si="172"/>
        <v>0.98084409531608285</v>
      </c>
      <c r="AI96" s="6">
        <f t="shared" si="173"/>
        <v>0.91122244183110168</v>
      </c>
      <c r="AJ96" s="6">
        <f t="shared" si="174"/>
        <v>1.5173653852152638</v>
      </c>
      <c r="AK96" s="6">
        <f t="shared" si="175"/>
        <v>1.3319161143790115</v>
      </c>
      <c r="AL96" s="6">
        <f t="shared" si="176"/>
        <v>1.3677459257428797</v>
      </c>
      <c r="AM96" s="6">
        <f t="shared" si="177"/>
        <v>1.4254617264769014</v>
      </c>
      <c r="AN96" s="6">
        <f t="shared" si="178"/>
        <v>1.0487952369868265</v>
      </c>
      <c r="AO96" s="6">
        <f t="shared" si="179"/>
        <v>1.4657198748058411</v>
      </c>
      <c r="AP96" s="6">
        <f t="shared" si="180"/>
        <v>0.92548255270669921</v>
      </c>
      <c r="AR96" s="6">
        <f t="shared" si="183"/>
        <v>2.5213400044881741E-2</v>
      </c>
      <c r="AS96" s="6">
        <f t="shared" si="184"/>
        <v>2.8212003338004735E-2</v>
      </c>
      <c r="AT96" s="6">
        <f t="shared" si="185"/>
        <v>2.5413065690268886E-2</v>
      </c>
      <c r="AU96" s="6">
        <f t="shared" si="186"/>
        <v>2.4694428660521479E-2</v>
      </c>
      <c r="AV96" s="6">
        <f t="shared" si="187"/>
        <v>1.9848054407403663E-2</v>
      </c>
      <c r="AW96" s="6">
        <f t="shared" si="188"/>
        <v>2.8893971935212658E-2</v>
      </c>
      <c r="AX96" s="6">
        <f t="shared" si="189"/>
        <v>2.3631499990165943E-2</v>
      </c>
      <c r="AY96" s="6">
        <f t="shared" si="190"/>
        <v>2.8828031842845131E-2</v>
      </c>
      <c r="AZ96" s="6">
        <f t="shared" si="191"/>
        <v>3.1164075084545211E-2</v>
      </c>
      <c r="BA96" s="6">
        <f t="shared" si="192"/>
        <v>2.1892049579060869E-2</v>
      </c>
      <c r="BB96" s="6">
        <f t="shared" si="193"/>
        <v>2.8066785838431373E-2</v>
      </c>
      <c r="BC96" s="6">
        <f t="shared" si="194"/>
        <v>2.9208387616585296E-2</v>
      </c>
      <c r="BE96" s="6">
        <f t="shared" si="195"/>
        <v>0.44543673412624407</v>
      </c>
      <c r="BF96" s="6">
        <f t="shared" si="196"/>
        <v>0.49841205897141694</v>
      </c>
      <c r="BG96" s="6">
        <f t="shared" si="197"/>
        <v>0.44896416052808369</v>
      </c>
      <c r="BH96" s="6">
        <f t="shared" si="198"/>
        <v>0.43626823966921274</v>
      </c>
      <c r="BI96" s="6">
        <f t="shared" si="199"/>
        <v>0.3506489611974648</v>
      </c>
      <c r="BJ96" s="6">
        <f t="shared" si="200"/>
        <v>0.51046017085542372</v>
      </c>
      <c r="BK96" s="6">
        <f t="shared" si="201"/>
        <v>0.41748983315959837</v>
      </c>
      <c r="BL96" s="6">
        <f t="shared" si="202"/>
        <v>0.50929522922359738</v>
      </c>
      <c r="BM96" s="6">
        <f t="shared" si="203"/>
        <v>0.55056532649363199</v>
      </c>
      <c r="BN96" s="6">
        <f t="shared" si="204"/>
        <v>0.38675954256340866</v>
      </c>
      <c r="BO96" s="6">
        <f t="shared" si="205"/>
        <v>0.4958465498122876</v>
      </c>
      <c r="BP96" s="6">
        <f t="shared" si="206"/>
        <v>0.51601484789300689</v>
      </c>
    </row>
    <row r="97" spans="1:68" x14ac:dyDescent="0.25">
      <c r="A97" t="s">
        <v>209</v>
      </c>
      <c r="B97" t="s">
        <v>210</v>
      </c>
      <c r="C97" t="s">
        <v>58</v>
      </c>
      <c r="D97">
        <v>1</v>
      </c>
      <c r="E97">
        <v>0</v>
      </c>
      <c r="F97" t="s">
        <v>211</v>
      </c>
      <c r="G97">
        <v>53</v>
      </c>
      <c r="H97">
        <v>2</v>
      </c>
      <c r="I97">
        <v>2</v>
      </c>
      <c r="J97">
        <v>0</v>
      </c>
      <c r="K97">
        <v>1</v>
      </c>
      <c r="L97">
        <v>1</v>
      </c>
      <c r="M97">
        <f t="shared" si="165"/>
        <v>2</v>
      </c>
      <c r="N97">
        <v>612.06129999999996</v>
      </c>
      <c r="O97" t="s">
        <v>212</v>
      </c>
      <c r="P97">
        <v>20.34</v>
      </c>
      <c r="Q97" s="2">
        <v>106768.6</v>
      </c>
      <c r="R97" s="2">
        <v>177217.1</v>
      </c>
      <c r="S97" s="2">
        <v>118676.7</v>
      </c>
      <c r="T97" s="2">
        <v>135124.1</v>
      </c>
      <c r="U97" s="2">
        <v>169290.8</v>
      </c>
      <c r="V97" s="2">
        <v>147341.5</v>
      </c>
      <c r="W97" s="2">
        <v>192044.3</v>
      </c>
      <c r="X97" s="2">
        <v>113146.6</v>
      </c>
      <c r="Y97" s="2">
        <v>117909.1</v>
      </c>
      <c r="Z97" s="2">
        <v>173115.4</v>
      </c>
      <c r="AA97" s="2">
        <v>158458.5</v>
      </c>
      <c r="AB97" s="2">
        <v>85227.1</v>
      </c>
      <c r="AD97" t="s">
        <v>209</v>
      </c>
      <c r="AE97" s="6">
        <f t="shared" si="169"/>
        <v>1.0972615689077816</v>
      </c>
      <c r="AF97" s="6">
        <f t="shared" si="170"/>
        <v>1.5959938029533358</v>
      </c>
      <c r="AG97" s="6">
        <f t="shared" si="171"/>
        <v>1.0559972623246792</v>
      </c>
      <c r="AH97" s="6">
        <f t="shared" si="172"/>
        <v>1.0199641809575841</v>
      </c>
      <c r="AI97" s="6">
        <f t="shared" si="173"/>
        <v>1.3534780341124626</v>
      </c>
      <c r="AJ97" s="6">
        <f t="shared" si="174"/>
        <v>1.3065725292172974</v>
      </c>
      <c r="AK97" s="6">
        <f t="shared" si="175"/>
        <v>1.5493972780858525</v>
      </c>
      <c r="AL97" s="6">
        <f t="shared" si="176"/>
        <v>1.1864091379721735</v>
      </c>
      <c r="AM97" s="6">
        <f t="shared" si="177"/>
        <v>1.0417739282930496</v>
      </c>
      <c r="AN97" s="6">
        <f t="shared" si="178"/>
        <v>1.4259037581328537</v>
      </c>
      <c r="AO97" s="6">
        <f t="shared" si="179"/>
        <v>1.5026608747366537</v>
      </c>
      <c r="AP97" s="6">
        <f t="shared" si="180"/>
        <v>0.69000196012517512</v>
      </c>
      <c r="AR97" s="6">
        <f t="shared" si="183"/>
        <v>1.7997975053758004E-2</v>
      </c>
      <c r="AS97" s="6">
        <f t="shared" si="184"/>
        <v>2.2117713490723039E-2</v>
      </c>
      <c r="AT97" s="6">
        <f t="shared" si="185"/>
        <v>1.6127441312939052E-2</v>
      </c>
      <c r="AU97" s="6">
        <f t="shared" si="186"/>
        <v>1.7119562509627644E-2</v>
      </c>
      <c r="AV97" s="6">
        <f t="shared" si="187"/>
        <v>1.9654114756221974E-2</v>
      </c>
      <c r="AW97" s="6">
        <f t="shared" si="188"/>
        <v>1.6586675105138966E-2</v>
      </c>
      <c r="AX97" s="6">
        <f t="shared" si="189"/>
        <v>1.8326770665993999E-2</v>
      </c>
      <c r="AY97" s="6">
        <f t="shared" si="190"/>
        <v>1.6670659739930777E-2</v>
      </c>
      <c r="AZ97" s="6">
        <f t="shared" si="191"/>
        <v>1.5183815096267008E-2</v>
      </c>
      <c r="BA97" s="6">
        <f t="shared" si="192"/>
        <v>1.9842421518297917E-2</v>
      </c>
      <c r="BB97" s="6">
        <f t="shared" si="193"/>
        <v>1.9182774591500244E-2</v>
      </c>
      <c r="BC97" s="6">
        <f t="shared" si="194"/>
        <v>1.4517719899092708E-2</v>
      </c>
      <c r="BE97" s="6">
        <f t="shared" si="195"/>
        <v>0.47694633892458715</v>
      </c>
      <c r="BF97" s="6">
        <f t="shared" si="196"/>
        <v>0.58611940750416058</v>
      </c>
      <c r="BG97" s="6">
        <f t="shared" si="197"/>
        <v>0.42737719479288483</v>
      </c>
      <c r="BH97" s="6">
        <f t="shared" si="198"/>
        <v>0.45366840650513252</v>
      </c>
      <c r="BI97" s="6">
        <f t="shared" si="199"/>
        <v>0.52083404103988229</v>
      </c>
      <c r="BJ97" s="6">
        <f t="shared" si="200"/>
        <v>0.43954689028618249</v>
      </c>
      <c r="BK97" s="6">
        <f t="shared" si="201"/>
        <v>0.48565942264884099</v>
      </c>
      <c r="BL97" s="6">
        <f t="shared" si="202"/>
        <v>0.44177248310816564</v>
      </c>
      <c r="BM97" s="6">
        <f t="shared" si="203"/>
        <v>0.40237110005107574</v>
      </c>
      <c r="BN97" s="6">
        <f t="shared" si="204"/>
        <v>0.52582417023489481</v>
      </c>
      <c r="BO97" s="6">
        <f t="shared" si="205"/>
        <v>0.50834352667475646</v>
      </c>
      <c r="BP97" s="6">
        <f t="shared" si="206"/>
        <v>0.38471957732595674</v>
      </c>
    </row>
    <row r="98" spans="1:68" x14ac:dyDescent="0.25">
      <c r="A98" t="s">
        <v>213</v>
      </c>
      <c r="B98" t="s">
        <v>214</v>
      </c>
      <c r="C98" t="s">
        <v>58</v>
      </c>
      <c r="D98">
        <v>1</v>
      </c>
      <c r="E98">
        <v>0</v>
      </c>
      <c r="F98" t="s">
        <v>215</v>
      </c>
      <c r="G98">
        <v>53</v>
      </c>
      <c r="H98">
        <v>1</v>
      </c>
      <c r="I98">
        <v>2</v>
      </c>
      <c r="J98">
        <v>0</v>
      </c>
      <c r="K98">
        <v>1</v>
      </c>
      <c r="L98">
        <v>1</v>
      </c>
      <c r="M98">
        <f t="shared" si="165"/>
        <v>2</v>
      </c>
      <c r="N98">
        <v>613.0693</v>
      </c>
      <c r="O98" t="s">
        <v>216</v>
      </c>
      <c r="P98">
        <v>20.34</v>
      </c>
      <c r="Q98" s="2">
        <v>50213.2</v>
      </c>
      <c r="R98" s="2">
        <v>102783.8</v>
      </c>
      <c r="S98" s="2">
        <v>75369</v>
      </c>
      <c r="T98" s="2">
        <v>68632.600000000006</v>
      </c>
      <c r="U98" s="2">
        <v>79915</v>
      </c>
      <c r="V98" s="2">
        <v>78083.100000000006</v>
      </c>
      <c r="W98" s="2">
        <v>92749.7</v>
      </c>
      <c r="X98" s="2">
        <v>125428.3</v>
      </c>
      <c r="Y98" s="2">
        <v>115677.1</v>
      </c>
      <c r="Z98" s="2">
        <v>89650.8</v>
      </c>
      <c r="AA98" s="2">
        <v>86154.8</v>
      </c>
      <c r="AB98" s="2">
        <v>48567.1</v>
      </c>
      <c r="AD98" t="s">
        <v>213</v>
      </c>
      <c r="AE98" s="6">
        <f t="shared" si="169"/>
        <v>0.51604136995221639</v>
      </c>
      <c r="AF98" s="6">
        <f t="shared" si="170"/>
        <v>0.92565733128459426</v>
      </c>
      <c r="AG98" s="6">
        <f t="shared" si="171"/>
        <v>0.67064097387396804</v>
      </c>
      <c r="AH98" s="6">
        <f t="shared" si="172"/>
        <v>0.51806297800310597</v>
      </c>
      <c r="AI98" s="6">
        <f t="shared" si="173"/>
        <v>0.63891952247905659</v>
      </c>
      <c r="AJ98" s="6">
        <f t="shared" si="174"/>
        <v>0.69241343040573877</v>
      </c>
      <c r="AK98" s="6">
        <f t="shared" si="175"/>
        <v>0.74829678737291017</v>
      </c>
      <c r="AL98" s="6">
        <f t="shared" si="176"/>
        <v>1.3151900391201783</v>
      </c>
      <c r="AM98" s="6">
        <f t="shared" si="177"/>
        <v>1.0220533180267504</v>
      </c>
      <c r="AN98" s="6">
        <f t="shared" si="178"/>
        <v>0.7384288898596939</v>
      </c>
      <c r="AO98" s="6">
        <f t="shared" si="179"/>
        <v>0.81700538078273766</v>
      </c>
      <c r="AP98" s="6">
        <f t="shared" si="180"/>
        <v>0.39320115547279433</v>
      </c>
      <c r="AR98" s="6">
        <f t="shared" si="183"/>
        <v>4.232217716488562E-3</v>
      </c>
      <c r="AS98" s="6">
        <f t="shared" si="184"/>
        <v>6.4140047430179667E-3</v>
      </c>
      <c r="AT98" s="6">
        <f t="shared" si="185"/>
        <v>5.1210942177988741E-3</v>
      </c>
      <c r="AU98" s="6">
        <f t="shared" si="186"/>
        <v>4.347707351605932E-3</v>
      </c>
      <c r="AV98" s="6">
        <f t="shared" si="187"/>
        <v>4.6389366130453616E-3</v>
      </c>
      <c r="AW98" s="6">
        <f t="shared" si="188"/>
        <v>4.3950245209329226E-3</v>
      </c>
      <c r="AX98" s="6">
        <f t="shared" si="189"/>
        <v>4.4255478585923753E-3</v>
      </c>
      <c r="AY98" s="6">
        <f t="shared" si="190"/>
        <v>9.2401031540406842E-3</v>
      </c>
      <c r="AZ98" s="6">
        <f t="shared" si="191"/>
        <v>7.4481939785495275E-3</v>
      </c>
      <c r="BA98" s="6">
        <f t="shared" si="192"/>
        <v>5.1378703542625985E-3</v>
      </c>
      <c r="BB98" s="6">
        <f t="shared" si="193"/>
        <v>5.2148925692714022E-3</v>
      </c>
      <c r="BC98" s="6">
        <f t="shared" si="194"/>
        <v>4.136498567422953E-3</v>
      </c>
      <c r="BE98" s="6">
        <f t="shared" si="195"/>
        <v>0.22430753897389377</v>
      </c>
      <c r="BF98" s="6">
        <f t="shared" si="196"/>
        <v>0.33994225137995226</v>
      </c>
      <c r="BG98" s="6">
        <f t="shared" si="197"/>
        <v>0.27141799354334034</v>
      </c>
      <c r="BH98" s="6">
        <f t="shared" si="198"/>
        <v>0.23042848963511436</v>
      </c>
      <c r="BI98" s="6">
        <f t="shared" si="199"/>
        <v>0.24586364049140419</v>
      </c>
      <c r="BJ98" s="6">
        <f t="shared" si="200"/>
        <v>0.2329362996094449</v>
      </c>
      <c r="BK98" s="6">
        <f t="shared" si="201"/>
        <v>0.23455403650539591</v>
      </c>
      <c r="BL98" s="6">
        <f t="shared" si="202"/>
        <v>0.48972546716415627</v>
      </c>
      <c r="BM98" s="6">
        <f t="shared" si="203"/>
        <v>0.39475428086312497</v>
      </c>
      <c r="BN98" s="6">
        <f t="shared" si="204"/>
        <v>0.27230712877591773</v>
      </c>
      <c r="BO98" s="6">
        <f t="shared" si="205"/>
        <v>0.27638930617138435</v>
      </c>
      <c r="BP98" s="6">
        <f t="shared" si="206"/>
        <v>0.21923442407341648</v>
      </c>
    </row>
    <row r="99" spans="1:68" x14ac:dyDescent="0.25">
      <c r="A99" t="s">
        <v>217</v>
      </c>
      <c r="B99" t="s">
        <v>218</v>
      </c>
      <c r="C99" t="s">
        <v>58</v>
      </c>
      <c r="D99">
        <v>1</v>
      </c>
      <c r="E99">
        <v>0</v>
      </c>
      <c r="F99" t="s">
        <v>219</v>
      </c>
      <c r="G99">
        <v>55</v>
      </c>
      <c r="H99">
        <v>6</v>
      </c>
      <c r="I99">
        <v>2</v>
      </c>
      <c r="J99">
        <v>0</v>
      </c>
      <c r="K99">
        <v>1</v>
      </c>
      <c r="L99">
        <v>1</v>
      </c>
      <c r="M99">
        <f t="shared" si="165"/>
        <v>2</v>
      </c>
      <c r="N99">
        <v>622.04549999999995</v>
      </c>
      <c r="O99" t="s">
        <v>220</v>
      </c>
      <c r="P99">
        <v>20.34</v>
      </c>
      <c r="Q99" s="2">
        <v>551100.6</v>
      </c>
      <c r="R99" s="2">
        <v>811754.7</v>
      </c>
      <c r="S99" s="2">
        <v>728591.6</v>
      </c>
      <c r="T99" s="2">
        <v>695478.3</v>
      </c>
      <c r="U99" s="2">
        <v>882827.3</v>
      </c>
      <c r="V99" s="2">
        <v>736306.1</v>
      </c>
      <c r="W99" s="2">
        <v>971120.1</v>
      </c>
      <c r="X99" s="2">
        <v>625568</v>
      </c>
      <c r="Y99" s="2">
        <v>673580.2</v>
      </c>
      <c r="Z99" s="2">
        <v>695995.9</v>
      </c>
      <c r="AA99" s="2">
        <v>689359.9</v>
      </c>
      <c r="AB99" s="2">
        <v>583744.4</v>
      </c>
      <c r="AD99" t="s">
        <v>217</v>
      </c>
      <c r="AE99" s="6">
        <f t="shared" si="169"/>
        <v>5.6636643075025779</v>
      </c>
      <c r="AF99" s="6">
        <f t="shared" si="170"/>
        <v>7.3105556445638937</v>
      </c>
      <c r="AG99" s="6">
        <f t="shared" si="171"/>
        <v>6.4830816407328289</v>
      </c>
      <c r="AH99" s="6">
        <f t="shared" si="172"/>
        <v>5.2497145559768619</v>
      </c>
      <c r="AI99" s="6">
        <f t="shared" si="173"/>
        <v>7.0581942932800459</v>
      </c>
      <c r="AJ99" s="6">
        <f t="shared" si="174"/>
        <v>6.5293031722571317</v>
      </c>
      <c r="AK99" s="6">
        <f t="shared" si="175"/>
        <v>7.8349153795997113</v>
      </c>
      <c r="AL99" s="6">
        <f t="shared" si="176"/>
        <v>6.5594511158353548</v>
      </c>
      <c r="AM99" s="6">
        <f t="shared" si="177"/>
        <v>5.9513497344515214</v>
      </c>
      <c r="AN99" s="6">
        <f t="shared" si="178"/>
        <v>5.7327260859233666</v>
      </c>
      <c r="AO99" s="6">
        <f t="shared" si="179"/>
        <v>6.5371952299332126</v>
      </c>
      <c r="AP99" s="6">
        <f t="shared" si="180"/>
        <v>4.7260176658843749</v>
      </c>
      <c r="AR99" s="6">
        <f t="shared" si="183"/>
        <v>0.27869696289670559</v>
      </c>
      <c r="AS99" s="6">
        <f t="shared" si="184"/>
        <v>0.30393496811562482</v>
      </c>
      <c r="AT99" s="6">
        <f t="shared" si="185"/>
        <v>0.29703349360321862</v>
      </c>
      <c r="AU99" s="6">
        <f t="shared" si="186"/>
        <v>0.26434109602075945</v>
      </c>
      <c r="AV99" s="6">
        <f t="shared" si="187"/>
        <v>0.30748018907333907</v>
      </c>
      <c r="AW99" s="6">
        <f t="shared" si="188"/>
        <v>0.24866456616700577</v>
      </c>
      <c r="AX99" s="6">
        <f t="shared" si="189"/>
        <v>0.27802171730955555</v>
      </c>
      <c r="AY99" s="6">
        <f t="shared" si="190"/>
        <v>0.27650759118318224</v>
      </c>
      <c r="AZ99" s="6">
        <f t="shared" si="191"/>
        <v>0.26022208318034523</v>
      </c>
      <c r="BA99" s="6">
        <f t="shared" si="192"/>
        <v>0.23932435859791432</v>
      </c>
      <c r="BB99" s="6">
        <f t="shared" si="193"/>
        <v>0.25035896920870415</v>
      </c>
      <c r="BC99" s="6">
        <f t="shared" si="194"/>
        <v>0.29830785132418913</v>
      </c>
      <c r="BE99" s="6">
        <f t="shared" si="195"/>
        <v>2.554722159886468</v>
      </c>
      <c r="BF99" s="6">
        <f t="shared" si="196"/>
        <v>2.7860705410598943</v>
      </c>
      <c r="BG99" s="6">
        <f t="shared" si="197"/>
        <v>2.7228070246961704</v>
      </c>
      <c r="BH99" s="6">
        <f t="shared" si="198"/>
        <v>2.4231267135236285</v>
      </c>
      <c r="BI99" s="6">
        <f t="shared" si="199"/>
        <v>2.818568399838941</v>
      </c>
      <c r="BJ99" s="6">
        <f t="shared" si="200"/>
        <v>2.2794251898642193</v>
      </c>
      <c r="BK99" s="6">
        <f t="shared" si="201"/>
        <v>2.5485324086709258</v>
      </c>
      <c r="BL99" s="6">
        <f t="shared" si="202"/>
        <v>2.5346529191791705</v>
      </c>
      <c r="BM99" s="6">
        <f t="shared" si="203"/>
        <v>2.3853690958198315</v>
      </c>
      <c r="BN99" s="6">
        <f t="shared" si="204"/>
        <v>2.1938066204808817</v>
      </c>
      <c r="BO99" s="6">
        <f t="shared" si="205"/>
        <v>2.2949572177464543</v>
      </c>
      <c r="BP99" s="6">
        <f t="shared" si="206"/>
        <v>2.7344886371384001</v>
      </c>
    </row>
    <row r="100" spans="1:68" x14ac:dyDescent="0.25">
      <c r="A100" t="s">
        <v>221</v>
      </c>
      <c r="B100" t="s">
        <v>222</v>
      </c>
      <c r="C100" t="s">
        <v>58</v>
      </c>
      <c r="D100">
        <v>1</v>
      </c>
      <c r="E100">
        <v>0</v>
      </c>
      <c r="F100" t="s">
        <v>223</v>
      </c>
      <c r="G100">
        <v>55</v>
      </c>
      <c r="H100">
        <v>5</v>
      </c>
      <c r="I100">
        <v>2</v>
      </c>
      <c r="J100">
        <v>0</v>
      </c>
      <c r="K100">
        <v>1</v>
      </c>
      <c r="L100">
        <v>1</v>
      </c>
      <c r="M100">
        <f t="shared" si="165"/>
        <v>2</v>
      </c>
      <c r="N100">
        <v>623.05319999999995</v>
      </c>
      <c r="O100" t="s">
        <v>224</v>
      </c>
      <c r="P100">
        <v>20.34</v>
      </c>
      <c r="Q100" s="2">
        <v>210011.1</v>
      </c>
      <c r="R100" s="2">
        <v>307937.40000000002</v>
      </c>
      <c r="S100" s="2">
        <v>290369.7</v>
      </c>
      <c r="T100" s="2">
        <v>271388.2</v>
      </c>
      <c r="U100" s="2">
        <v>280700.40000000002</v>
      </c>
      <c r="V100" s="2">
        <v>290090.90000000002</v>
      </c>
      <c r="W100" s="2">
        <v>330753.59999999998</v>
      </c>
      <c r="X100" s="2">
        <v>254333.3</v>
      </c>
      <c r="Y100" s="2">
        <v>251138.1</v>
      </c>
      <c r="Z100" s="2">
        <v>318405.8</v>
      </c>
      <c r="AA100" s="2">
        <v>263298.5</v>
      </c>
      <c r="AB100" s="2">
        <v>204247.2</v>
      </c>
      <c r="AD100" t="s">
        <v>221</v>
      </c>
      <c r="AE100" s="6">
        <f t="shared" si="169"/>
        <v>2.1582853860971203</v>
      </c>
      <c r="AF100" s="6">
        <f t="shared" si="170"/>
        <v>2.7732435645181108</v>
      </c>
      <c r="AG100" s="6">
        <f t="shared" si="171"/>
        <v>2.5837389164177837</v>
      </c>
      <c r="AH100" s="6">
        <f t="shared" si="172"/>
        <v>2.0485334824398684</v>
      </c>
      <c r="AI100" s="6">
        <f t="shared" si="173"/>
        <v>2.2441965279069036</v>
      </c>
      <c r="AJ100" s="6">
        <f t="shared" si="174"/>
        <v>2.5724239329443646</v>
      </c>
      <c r="AK100" s="6">
        <f t="shared" si="175"/>
        <v>2.6684922570318244</v>
      </c>
      <c r="AL100" s="6">
        <f t="shared" si="176"/>
        <v>2.6668353376117193</v>
      </c>
      <c r="AM100" s="6">
        <f t="shared" si="177"/>
        <v>2.2189052836553982</v>
      </c>
      <c r="AN100" s="6">
        <f t="shared" si="178"/>
        <v>2.6226206728650241</v>
      </c>
      <c r="AO100" s="6">
        <f t="shared" si="179"/>
        <v>2.4968578796773211</v>
      </c>
      <c r="AP100" s="6">
        <f t="shared" si="180"/>
        <v>1.6535933799235063</v>
      </c>
      <c r="AR100" s="6">
        <f t="shared" si="183"/>
        <v>8.8503889224272811E-2</v>
      </c>
      <c r="AS100" s="6">
        <f t="shared" si="184"/>
        <v>9.6080897191610976E-2</v>
      </c>
      <c r="AT100" s="6">
        <f t="shared" si="185"/>
        <v>9.8648687901789447E-2</v>
      </c>
      <c r="AU100" s="6">
        <f t="shared" si="186"/>
        <v>8.5958893607345557E-2</v>
      </c>
      <c r="AV100" s="6">
        <f t="shared" si="187"/>
        <v>8.1471023140616813E-2</v>
      </c>
      <c r="AW100" s="6">
        <f t="shared" si="188"/>
        <v>8.1641009309280754E-2</v>
      </c>
      <c r="AX100" s="6">
        <f t="shared" si="189"/>
        <v>7.8909467426941493E-2</v>
      </c>
      <c r="AY100" s="6">
        <f t="shared" si="190"/>
        <v>9.3681646307395353E-2</v>
      </c>
      <c r="AZ100" s="6">
        <f t="shared" si="191"/>
        <v>8.0851148766885123E-2</v>
      </c>
      <c r="BA100" s="6">
        <f t="shared" si="192"/>
        <v>9.1238880213297929E-2</v>
      </c>
      <c r="BB100" s="6">
        <f t="shared" si="193"/>
        <v>7.9686412779688798E-2</v>
      </c>
      <c r="BC100" s="6">
        <f t="shared" si="194"/>
        <v>8.6979483045122041E-2</v>
      </c>
      <c r="BE100" s="6">
        <f t="shared" si="195"/>
        <v>0.97354278146700091</v>
      </c>
      <c r="BF100" s="6">
        <f t="shared" si="196"/>
        <v>1.0568898691077206</v>
      </c>
      <c r="BG100" s="6">
        <f t="shared" si="197"/>
        <v>1.085135566919684</v>
      </c>
      <c r="BH100" s="6">
        <f t="shared" si="198"/>
        <v>0.94554782968080109</v>
      </c>
      <c r="BI100" s="6">
        <f t="shared" si="199"/>
        <v>0.89618125454678488</v>
      </c>
      <c r="BJ100" s="6">
        <f t="shared" si="200"/>
        <v>0.89805110240208841</v>
      </c>
      <c r="BK100" s="6">
        <f t="shared" si="201"/>
        <v>0.86800414169635653</v>
      </c>
      <c r="BL100" s="6">
        <f t="shared" si="202"/>
        <v>1.0304981093813488</v>
      </c>
      <c r="BM100" s="6">
        <f t="shared" si="203"/>
        <v>0.88936263643573632</v>
      </c>
      <c r="BN100" s="6">
        <f t="shared" si="204"/>
        <v>1.0036276823462771</v>
      </c>
      <c r="BO100" s="6">
        <f t="shared" si="205"/>
        <v>0.87655054057657666</v>
      </c>
      <c r="BP100" s="6">
        <f t="shared" si="206"/>
        <v>0.95677431349634245</v>
      </c>
    </row>
    <row r="101" spans="1:68" x14ac:dyDescent="0.25">
      <c r="A101" t="s">
        <v>225</v>
      </c>
      <c r="B101" t="s">
        <v>226</v>
      </c>
      <c r="C101" t="s">
        <v>58</v>
      </c>
      <c r="D101">
        <v>1</v>
      </c>
      <c r="E101">
        <v>0</v>
      </c>
      <c r="F101" t="s">
        <v>227</v>
      </c>
      <c r="G101">
        <v>55</v>
      </c>
      <c r="H101">
        <v>4</v>
      </c>
      <c r="I101">
        <v>2</v>
      </c>
      <c r="J101">
        <v>0</v>
      </c>
      <c r="K101">
        <v>1</v>
      </c>
      <c r="L101">
        <v>1</v>
      </c>
      <c r="M101">
        <f>J101+K101+L101</f>
        <v>2</v>
      </c>
      <c r="N101">
        <v>624.06119999999999</v>
      </c>
      <c r="O101" t="s">
        <v>228</v>
      </c>
      <c r="P101">
        <v>20.34</v>
      </c>
      <c r="Q101" s="2">
        <v>88900.6</v>
      </c>
      <c r="R101" s="2">
        <v>152252.6</v>
      </c>
      <c r="S101" s="2">
        <v>129258.4</v>
      </c>
      <c r="T101" s="2">
        <v>124683.9</v>
      </c>
      <c r="U101" s="2">
        <v>103077.9</v>
      </c>
      <c r="V101" s="2">
        <v>101089.3</v>
      </c>
      <c r="W101" s="2">
        <v>173411.5</v>
      </c>
      <c r="X101" s="2">
        <v>86042.7</v>
      </c>
      <c r="Y101" s="2">
        <v>117539.4</v>
      </c>
      <c r="Z101" s="2">
        <v>130999.2</v>
      </c>
      <c r="AA101" s="2">
        <v>148915.5</v>
      </c>
      <c r="AB101" s="2">
        <v>98167.4</v>
      </c>
      <c r="AD101" t="s">
        <v>225</v>
      </c>
      <c r="AE101" s="6">
        <f t="shared" si="169"/>
        <v>0.91363202133251853</v>
      </c>
      <c r="AF101" s="6">
        <f t="shared" si="170"/>
        <v>1.3711668122519387</v>
      </c>
      <c r="AG101" s="6">
        <f t="shared" si="171"/>
        <v>1.1501542976209171</v>
      </c>
      <c r="AH101" s="6">
        <f t="shared" si="172"/>
        <v>0.94115788332427242</v>
      </c>
      <c r="AI101" s="6">
        <f t="shared" si="173"/>
        <v>0.82410664638858711</v>
      </c>
      <c r="AJ101" s="6">
        <f t="shared" si="174"/>
        <v>0.89642430936162687</v>
      </c>
      <c r="AK101" s="6">
        <f t="shared" si="175"/>
        <v>1.3990694130926293</v>
      </c>
      <c r="AL101" s="6">
        <f t="shared" si="176"/>
        <v>0.90220868798353926</v>
      </c>
      <c r="AM101" s="6">
        <f t="shared" si="177"/>
        <v>1.038507481332722</v>
      </c>
      <c r="AN101" s="6">
        <f t="shared" si="178"/>
        <v>1.0790042456788786</v>
      </c>
      <c r="AO101" s="6">
        <f t="shared" si="179"/>
        <v>1.4121646708245132</v>
      </c>
      <c r="AP101" s="6">
        <f t="shared" si="180"/>
        <v>0.79476713886066874</v>
      </c>
      <c r="AR101" s="6">
        <f t="shared" si="183"/>
        <v>2.9971935214363005E-2</v>
      </c>
      <c r="AS101" s="6">
        <f t="shared" si="184"/>
        <v>3.800400057350739E-2</v>
      </c>
      <c r="AT101" s="6">
        <f t="shared" si="185"/>
        <v>3.5130859894223564E-2</v>
      </c>
      <c r="AU101" s="6">
        <f t="shared" si="186"/>
        <v>3.1593680475861252E-2</v>
      </c>
      <c r="AV101" s="6">
        <f t="shared" si="187"/>
        <v>2.3934022113787319E-2</v>
      </c>
      <c r="AW101" s="6">
        <f t="shared" si="188"/>
        <v>2.2759852121851946E-2</v>
      </c>
      <c r="AX101" s="6">
        <f t="shared" si="189"/>
        <v>3.3097288400082886E-2</v>
      </c>
      <c r="AY101" s="6">
        <f t="shared" si="190"/>
        <v>2.5354514847197206E-2</v>
      </c>
      <c r="AZ101" s="6">
        <f t="shared" si="191"/>
        <v>3.0272413513904629E-2</v>
      </c>
      <c r="BA101" s="6">
        <f t="shared" si="192"/>
        <v>3.0030157281903429E-2</v>
      </c>
      <c r="BB101" s="6">
        <f t="shared" si="193"/>
        <v>3.6055023487923388E-2</v>
      </c>
      <c r="BC101" s="6">
        <f t="shared" si="194"/>
        <v>3.3443982405178478E-2</v>
      </c>
      <c r="BE101" s="6">
        <f t="shared" si="195"/>
        <v>0.41211410919749136</v>
      </c>
      <c r="BF101" s="6">
        <f t="shared" si="196"/>
        <v>0.52255500788572673</v>
      </c>
      <c r="BG101" s="6">
        <f t="shared" si="197"/>
        <v>0.48304932354557401</v>
      </c>
      <c r="BH101" s="6">
        <f t="shared" si="198"/>
        <v>0.43441310654309229</v>
      </c>
      <c r="BI101" s="6">
        <f t="shared" si="199"/>
        <v>0.32909280406457564</v>
      </c>
      <c r="BJ101" s="6">
        <f t="shared" si="200"/>
        <v>0.31294796667546426</v>
      </c>
      <c r="BK101" s="6">
        <f t="shared" si="201"/>
        <v>0.45508771550113963</v>
      </c>
      <c r="BL101" s="6">
        <f t="shared" si="202"/>
        <v>0.34862457914896161</v>
      </c>
      <c r="BM101" s="6">
        <f t="shared" si="203"/>
        <v>0.41624568581618859</v>
      </c>
      <c r="BN101" s="6">
        <f t="shared" si="204"/>
        <v>0.41291466262617216</v>
      </c>
      <c r="BO101" s="6">
        <f t="shared" si="205"/>
        <v>0.49575657295894665</v>
      </c>
      <c r="BP101" s="6">
        <f t="shared" si="206"/>
        <v>0.45985475807120407</v>
      </c>
    </row>
    <row r="102" spans="1:68" x14ac:dyDescent="0.25">
      <c r="A102" t="s">
        <v>278</v>
      </c>
      <c r="B102" t="s">
        <v>279</v>
      </c>
      <c r="C102" t="s">
        <v>58</v>
      </c>
      <c r="D102">
        <v>1</v>
      </c>
      <c r="E102">
        <v>0</v>
      </c>
      <c r="F102" t="s">
        <v>280</v>
      </c>
      <c r="G102">
        <v>55</v>
      </c>
      <c r="H102">
        <v>2</v>
      </c>
      <c r="I102">
        <v>2</v>
      </c>
      <c r="J102">
        <v>0</v>
      </c>
      <c r="K102">
        <v>1</v>
      </c>
      <c r="L102">
        <v>1</v>
      </c>
      <c r="M102">
        <f t="shared" ref="M102:M152" si="207">J102+K102+L102</f>
        <v>2</v>
      </c>
      <c r="N102">
        <v>626.07569999999998</v>
      </c>
      <c r="O102" t="s">
        <v>281</v>
      </c>
      <c r="P102">
        <v>20.34</v>
      </c>
      <c r="Q102" s="2">
        <v>15280.8</v>
      </c>
      <c r="R102" s="2">
        <v>34480.9</v>
      </c>
      <c r="S102" s="2">
        <v>27575.3</v>
      </c>
      <c r="T102" s="2">
        <v>25255.599999999999</v>
      </c>
      <c r="U102" s="2">
        <v>34484.300000000003</v>
      </c>
      <c r="V102" s="2">
        <v>33722.800000000003</v>
      </c>
      <c r="W102" s="2">
        <v>29798</v>
      </c>
      <c r="X102" s="2">
        <v>27098.400000000001</v>
      </c>
      <c r="Y102" s="2">
        <v>10175.700000000001</v>
      </c>
      <c r="Z102" s="2">
        <v>27860.5</v>
      </c>
      <c r="AA102" s="2">
        <v>28187.7</v>
      </c>
      <c r="AB102" s="2">
        <v>25892.400000000001</v>
      </c>
      <c r="AD102" t="s">
        <v>278</v>
      </c>
      <c r="AE102" s="6">
        <f t="shared" si="169"/>
        <v>0.15704087701970457</v>
      </c>
      <c r="AF102" s="6">
        <f t="shared" si="170"/>
        <v>0.31053043256126905</v>
      </c>
      <c r="AG102" s="6">
        <f t="shared" si="171"/>
        <v>0.24536780436076941</v>
      </c>
      <c r="AH102" s="6">
        <f t="shared" si="172"/>
        <v>0.19063814203826232</v>
      </c>
      <c r="AI102" s="6">
        <f t="shared" si="173"/>
        <v>0.27570158905117348</v>
      </c>
      <c r="AJ102" s="6">
        <f t="shared" si="174"/>
        <v>0.29904191343436221</v>
      </c>
      <c r="AK102" s="6">
        <f t="shared" si="175"/>
        <v>0.24040776056567276</v>
      </c>
      <c r="AL102" s="6">
        <f t="shared" si="176"/>
        <v>0.28414277923000025</v>
      </c>
      <c r="AM102" s="6">
        <f t="shared" si="177"/>
        <v>8.9906368228843958E-2</v>
      </c>
      <c r="AN102" s="6">
        <f t="shared" si="178"/>
        <v>0.2294792471002601</v>
      </c>
      <c r="AO102" s="6">
        <f t="shared" si="179"/>
        <v>0.26730376684629958</v>
      </c>
      <c r="AP102" s="6">
        <f t="shared" si="180"/>
        <v>0.2096258907359875</v>
      </c>
      <c r="AR102" s="6">
        <f t="shared" si="183"/>
        <v>2.5758833327538745E-3</v>
      </c>
      <c r="AS102" s="6">
        <f t="shared" si="184"/>
        <v>4.3034146654147487E-3</v>
      </c>
      <c r="AT102" s="6">
        <f t="shared" si="185"/>
        <v>3.7473154581875649E-3</v>
      </c>
      <c r="AU102" s="6">
        <f t="shared" si="186"/>
        <v>3.1997609820761204E-3</v>
      </c>
      <c r="AV102" s="6">
        <f t="shared" si="187"/>
        <v>4.003515781649006E-3</v>
      </c>
      <c r="AW102" s="6">
        <f t="shared" si="188"/>
        <v>3.7962768618181593E-3</v>
      </c>
      <c r="AX102" s="6">
        <f t="shared" si="189"/>
        <v>2.8436205203970603E-3</v>
      </c>
      <c r="AY102" s="6">
        <f t="shared" si="190"/>
        <v>3.9925919638463744E-3</v>
      </c>
      <c r="AZ102" s="6">
        <f t="shared" si="191"/>
        <v>1.3103818727738929E-3</v>
      </c>
      <c r="BA102" s="6">
        <f t="shared" si="192"/>
        <v>3.1933599478182707E-3</v>
      </c>
      <c r="BB102" s="6">
        <f t="shared" si="193"/>
        <v>3.4123653534069254E-3</v>
      </c>
      <c r="BC102" s="6">
        <f t="shared" si="194"/>
        <v>4.4105526377791566E-3</v>
      </c>
      <c r="BE102" s="6">
        <f t="shared" si="195"/>
        <v>7.0836791650731548E-2</v>
      </c>
      <c r="BF102" s="6">
        <f t="shared" si="196"/>
        <v>0.1183439032989056</v>
      </c>
      <c r="BG102" s="6">
        <f t="shared" si="197"/>
        <v>0.10305117510015803</v>
      </c>
      <c r="BH102" s="6">
        <f t="shared" si="198"/>
        <v>8.7993427007093311E-2</v>
      </c>
      <c r="BI102" s="6">
        <f t="shared" si="199"/>
        <v>0.11009668399534767</v>
      </c>
      <c r="BJ102" s="6">
        <f t="shared" si="200"/>
        <v>0.10439761369999938</v>
      </c>
      <c r="BK102" s="6">
        <f t="shared" si="201"/>
        <v>7.8199564310919151E-2</v>
      </c>
      <c r="BL102" s="6">
        <f t="shared" si="202"/>
        <v>0.10979627900577529</v>
      </c>
      <c r="BM102" s="6">
        <f t="shared" si="203"/>
        <v>3.6035501501282048E-2</v>
      </c>
      <c r="BN102" s="6">
        <f t="shared" si="204"/>
        <v>8.7817398565002439E-2</v>
      </c>
      <c r="BO102" s="6">
        <f t="shared" si="205"/>
        <v>9.3840047218690451E-2</v>
      </c>
      <c r="BP102" s="6">
        <f t="shared" si="206"/>
        <v>0.12129019753892681</v>
      </c>
    </row>
    <row r="103" spans="1:68" x14ac:dyDescent="0.25">
      <c r="A103" t="s">
        <v>282</v>
      </c>
      <c r="B103" t="s">
        <v>283</v>
      </c>
      <c r="C103" t="s">
        <v>58</v>
      </c>
      <c r="D103">
        <v>1</v>
      </c>
      <c r="E103">
        <v>0</v>
      </c>
      <c r="F103" t="s">
        <v>284</v>
      </c>
      <c r="G103">
        <v>55</v>
      </c>
      <c r="H103">
        <v>1</v>
      </c>
      <c r="I103">
        <v>2</v>
      </c>
      <c r="J103">
        <v>0</v>
      </c>
      <c r="K103">
        <v>1</v>
      </c>
      <c r="L103">
        <v>1</v>
      </c>
      <c r="M103">
        <f t="shared" si="207"/>
        <v>2</v>
      </c>
      <c r="N103">
        <v>627.08420000000001</v>
      </c>
      <c r="O103" t="s">
        <v>178</v>
      </c>
      <c r="P103">
        <v>20.34</v>
      </c>
      <c r="Q103" s="2">
        <v>22076.6</v>
      </c>
      <c r="R103" s="2">
        <v>41719.4</v>
      </c>
      <c r="S103" s="2">
        <v>14443.9</v>
      </c>
      <c r="T103" s="2">
        <v>17373</v>
      </c>
      <c r="U103" s="2">
        <v>25310.2</v>
      </c>
      <c r="V103" s="2">
        <v>23273.9</v>
      </c>
      <c r="W103" s="2">
        <v>16398.7</v>
      </c>
      <c r="X103" s="2">
        <v>9595.2999999999993</v>
      </c>
      <c r="Y103" s="2">
        <v>13558.9</v>
      </c>
      <c r="Z103" s="2">
        <v>0</v>
      </c>
      <c r="AA103" s="2">
        <v>12517.8</v>
      </c>
      <c r="AB103" s="2">
        <v>11641.1</v>
      </c>
      <c r="AD103" t="s">
        <v>282</v>
      </c>
      <c r="AE103" s="6">
        <f t="shared" si="169"/>
        <v>0.22688135605552129</v>
      </c>
      <c r="AF103" s="6">
        <f t="shared" si="170"/>
        <v>0.37571940779378171</v>
      </c>
      <c r="AG103" s="6">
        <f t="shared" si="171"/>
        <v>0.1285232809581951</v>
      </c>
      <c r="AH103" s="6">
        <f t="shared" si="172"/>
        <v>0.13113750778562899</v>
      </c>
      <c r="AI103" s="6">
        <f t="shared" si="173"/>
        <v>0.20235476315897413</v>
      </c>
      <c r="AJ103" s="6">
        <f t="shared" si="174"/>
        <v>0.20638474827357167</v>
      </c>
      <c r="AK103" s="6">
        <f t="shared" si="175"/>
        <v>0.13230333388778773</v>
      </c>
      <c r="AL103" s="6">
        <f t="shared" si="176"/>
        <v>0.10061240551271002</v>
      </c>
      <c r="AM103" s="6">
        <f t="shared" si="177"/>
        <v>0.11979828966833458</v>
      </c>
      <c r="AN103" s="6">
        <f t="shared" si="178"/>
        <v>0</v>
      </c>
      <c r="AO103" s="6">
        <f t="shared" si="179"/>
        <v>0.11870621202257046</v>
      </c>
      <c r="AP103" s="6">
        <f t="shared" si="180"/>
        <v>9.4246804338211379E-2</v>
      </c>
      <c r="AR103" s="6">
        <f t="shared" si="183"/>
        <v>1.8607254196074219E-3</v>
      </c>
      <c r="AS103" s="6">
        <f t="shared" si="184"/>
        <v>2.6034105518171519E-3</v>
      </c>
      <c r="AT103" s="6">
        <f t="shared" si="185"/>
        <v>9.8141905521454656E-4</v>
      </c>
      <c r="AU103" s="6">
        <f t="shared" si="186"/>
        <v>1.10053705993143E-3</v>
      </c>
      <c r="AV103" s="6">
        <f t="shared" si="187"/>
        <v>1.4692162105174337E-3</v>
      </c>
      <c r="AW103" s="6">
        <f t="shared" si="188"/>
        <v>1.3100064059667295E-3</v>
      </c>
      <c r="AX103" s="6">
        <f t="shared" si="189"/>
        <v>7.8246324967842275E-4</v>
      </c>
      <c r="AY103" s="6">
        <f t="shared" si="190"/>
        <v>7.0687047336180566E-4</v>
      </c>
      <c r="AZ103" s="6">
        <f t="shared" si="191"/>
        <v>8.7302774132265763E-4</v>
      </c>
      <c r="BA103" s="6">
        <f t="shared" si="192"/>
        <v>0</v>
      </c>
      <c r="BB103" s="6">
        <f t="shared" si="193"/>
        <v>7.5769408325044641E-4</v>
      </c>
      <c r="BC103" s="6">
        <f t="shared" si="194"/>
        <v>9.9148175355801222E-4</v>
      </c>
      <c r="BE103" s="6">
        <f t="shared" si="195"/>
        <v>0.10233989807840821</v>
      </c>
      <c r="BF103" s="6">
        <f t="shared" si="196"/>
        <v>0.14318758034994333</v>
      </c>
      <c r="BG103" s="6">
        <f t="shared" si="197"/>
        <v>5.3978048036800057E-2</v>
      </c>
      <c r="BH103" s="6">
        <f t="shared" si="198"/>
        <v>6.0529538296228647E-2</v>
      </c>
      <c r="BI103" s="6">
        <f t="shared" si="199"/>
        <v>8.0806891578458856E-2</v>
      </c>
      <c r="BJ103" s="6">
        <f t="shared" si="200"/>
        <v>7.2050352328170128E-2</v>
      </c>
      <c r="BK103" s="6">
        <f t="shared" si="201"/>
        <v>4.3035478732313254E-2</v>
      </c>
      <c r="BL103" s="6">
        <f t="shared" si="202"/>
        <v>3.8877876034899311E-2</v>
      </c>
      <c r="BM103" s="6">
        <f t="shared" si="203"/>
        <v>4.801652577274617E-2</v>
      </c>
      <c r="BN103" s="6">
        <f t="shared" si="204"/>
        <v>0</v>
      </c>
      <c r="BO103" s="6">
        <f t="shared" si="205"/>
        <v>4.1673174578774549E-2</v>
      </c>
      <c r="BP103" s="6">
        <f t="shared" si="206"/>
        <v>5.4531496445690664E-2</v>
      </c>
    </row>
    <row r="104" spans="1:68" s="7" customFormat="1" x14ac:dyDescent="0.25">
      <c r="M104" s="7">
        <f t="shared" si="207"/>
        <v>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E104" s="9">
        <f t="shared" ref="AE104:AP104" si="208">SUM(AE87:AE103)</f>
        <v>121.93166904947695</v>
      </c>
      <c r="AF104" s="9">
        <f t="shared" si="208"/>
        <v>144.31815509525907</v>
      </c>
      <c r="AG104" s="9">
        <f t="shared" si="208"/>
        <v>130.95657790147433</v>
      </c>
      <c r="AH104" s="9">
        <f t="shared" si="208"/>
        <v>119.15773903497593</v>
      </c>
      <c r="AI104" s="9">
        <f t="shared" si="208"/>
        <v>137.72973760458859</v>
      </c>
      <c r="AJ104" s="9">
        <f t="shared" si="208"/>
        <v>157.54483896685102</v>
      </c>
      <c r="AK104" s="9">
        <f t="shared" si="208"/>
        <v>169.08568414192212</v>
      </c>
      <c r="AL104" s="9">
        <f t="shared" si="208"/>
        <v>142.33499531280097</v>
      </c>
      <c r="AM104" s="9">
        <f t="shared" si="208"/>
        <v>137.22162996428654</v>
      </c>
      <c r="AN104" s="9">
        <f t="shared" si="208"/>
        <v>143.72275650105914</v>
      </c>
      <c r="AO104" s="9">
        <f t="shared" si="208"/>
        <v>156.66772995419259</v>
      </c>
      <c r="AP104" s="9">
        <f t="shared" si="208"/>
        <v>95.056519194628777</v>
      </c>
      <c r="AR104" s="9">
        <f t="shared" ref="AR104:BC104" si="209">SUM(AR87:AR103)</f>
        <v>1.5663777841693878</v>
      </c>
      <c r="AS104" s="9">
        <f t="shared" si="209"/>
        <v>1.593332474836165</v>
      </c>
      <c r="AT104" s="9">
        <f t="shared" si="209"/>
        <v>1.501461678340803</v>
      </c>
      <c r="AU104" s="9">
        <f t="shared" si="209"/>
        <v>1.509977242961265</v>
      </c>
      <c r="AV104" s="9">
        <f t="shared" si="209"/>
        <v>1.4885750157293702</v>
      </c>
      <c r="AW104" s="9">
        <f t="shared" si="209"/>
        <v>1.3989596734797536</v>
      </c>
      <c r="AX104" s="9">
        <f t="shared" si="209"/>
        <v>1.5155142125819814</v>
      </c>
      <c r="AY104" s="9">
        <f t="shared" si="209"/>
        <v>1.5197319504260531</v>
      </c>
      <c r="AZ104" s="9">
        <f t="shared" si="209"/>
        <v>1.4369947767006954</v>
      </c>
      <c r="BA104" s="9">
        <f t="shared" si="209"/>
        <v>1.4840617090261146</v>
      </c>
      <c r="BB104" s="9">
        <f t="shared" si="209"/>
        <v>1.4327318577912231</v>
      </c>
      <c r="BC104" s="9">
        <f t="shared" si="209"/>
        <v>1.5073552945833413</v>
      </c>
      <c r="BE104" s="9">
        <f t="shared" ref="BE104:BP104" si="210">SUM(BE87:BE103)</f>
        <v>50.662592643397694</v>
      </c>
      <c r="BF104" s="9">
        <f t="shared" si="210"/>
        <v>50.710823536747419</v>
      </c>
      <c r="BG104" s="9">
        <f t="shared" si="210"/>
        <v>50.557250397277343</v>
      </c>
      <c r="BH104" s="9">
        <f t="shared" si="210"/>
        <v>50.617773223116778</v>
      </c>
      <c r="BI104" s="9">
        <f t="shared" si="210"/>
        <v>50.555733344856321</v>
      </c>
      <c r="BJ104" s="9">
        <f t="shared" si="210"/>
        <v>50.45097288684854</v>
      </c>
      <c r="BK104" s="9">
        <f t="shared" si="210"/>
        <v>50.605787450082879</v>
      </c>
      <c r="BL104" s="9">
        <f t="shared" si="210"/>
        <v>50.593798057125404</v>
      </c>
      <c r="BM104" s="9">
        <f t="shared" si="210"/>
        <v>50.465280633421429</v>
      </c>
      <c r="BN104" s="9">
        <f t="shared" si="210"/>
        <v>50.592798758692432</v>
      </c>
      <c r="BO104" s="9">
        <f t="shared" si="210"/>
        <v>50.485906870682136</v>
      </c>
      <c r="BP104" s="9">
        <f t="shared" si="210"/>
        <v>50.58657058231195</v>
      </c>
    </row>
    <row r="105" spans="1:68" x14ac:dyDescent="0.25">
      <c r="M105">
        <f t="shared" si="207"/>
        <v>0</v>
      </c>
    </row>
    <row r="106" spans="1:68" x14ac:dyDescent="0.25">
      <c r="M106">
        <f t="shared" si="207"/>
        <v>0</v>
      </c>
    </row>
    <row r="107" spans="1:68" x14ac:dyDescent="0.25">
      <c r="M107">
        <f t="shared" si="207"/>
        <v>0</v>
      </c>
    </row>
    <row r="108" spans="1:68" x14ac:dyDescent="0.25">
      <c r="M108">
        <f t="shared" si="207"/>
        <v>0</v>
      </c>
    </row>
    <row r="109" spans="1:68" x14ac:dyDescent="0.25">
      <c r="A109" t="s">
        <v>27</v>
      </c>
      <c r="B109" t="s">
        <v>247</v>
      </c>
      <c r="M109">
        <f t="shared" si="207"/>
        <v>0</v>
      </c>
      <c r="AD109" t="s">
        <v>27</v>
      </c>
      <c r="AE109" s="6" t="s">
        <v>247</v>
      </c>
    </row>
    <row r="110" spans="1:68" x14ac:dyDescent="0.25">
      <c r="A110" t="s">
        <v>229</v>
      </c>
      <c r="B110" t="s">
        <v>230</v>
      </c>
      <c r="C110" t="s">
        <v>58</v>
      </c>
      <c r="D110">
        <v>1</v>
      </c>
      <c r="E110">
        <v>0</v>
      </c>
      <c r="F110" t="s">
        <v>231</v>
      </c>
      <c r="G110">
        <v>46</v>
      </c>
      <c r="H110">
        <v>0</v>
      </c>
      <c r="I110">
        <v>2</v>
      </c>
      <c r="J110">
        <v>0.764184321</v>
      </c>
      <c r="K110">
        <v>0</v>
      </c>
      <c r="L110">
        <v>0</v>
      </c>
      <c r="M110">
        <f t="shared" si="207"/>
        <v>0.764184321</v>
      </c>
      <c r="N110">
        <v>560.5077</v>
      </c>
      <c r="O110" t="s">
        <v>232</v>
      </c>
      <c r="P110">
        <v>20.34</v>
      </c>
      <c r="Q110" s="2">
        <v>848542.4</v>
      </c>
      <c r="R110" s="2">
        <v>904389.3</v>
      </c>
      <c r="S110" s="2">
        <v>1041639.8</v>
      </c>
      <c r="T110" s="2">
        <v>1162726.6000000001</v>
      </c>
      <c r="U110" s="2">
        <v>1168673.2</v>
      </c>
      <c r="V110" s="2">
        <v>1258932.8</v>
      </c>
      <c r="W110" s="2">
        <v>1343728</v>
      </c>
      <c r="X110" s="2">
        <v>848622.4</v>
      </c>
      <c r="Y110" s="2">
        <v>1065558.5</v>
      </c>
      <c r="Z110" s="2">
        <v>1179535.3999999999</v>
      </c>
      <c r="AA110" s="2">
        <v>1112068.2</v>
      </c>
      <c r="AB110" s="2">
        <v>938872.2</v>
      </c>
      <c r="AD110" t="s">
        <v>229</v>
      </c>
      <c r="AE110" s="6">
        <f t="shared" ref="AE110:AE129" si="211">$M110*Q110*$P110/Q$157</f>
        <v>3.3320253409855773</v>
      </c>
      <c r="AF110" s="6">
        <f t="shared" ref="AF110:AF129" si="212">$M110*R110*$P110/R$157</f>
        <v>3.112068286943106</v>
      </c>
      <c r="AG110" s="6">
        <f t="shared" ref="AG110:AG129" si="213">$M110*S110*$P110/S$157</f>
        <v>3.5414655659918366</v>
      </c>
      <c r="AH110" s="6">
        <f t="shared" ref="AH110:AH129" si="214">$M110*T110*$P110/T$157</f>
        <v>3.3534963767236028</v>
      </c>
      <c r="AI110" s="6">
        <f t="shared" ref="AI110:AI129" si="215">$M110*U110*$P110/U$157</f>
        <v>3.5700891958977867</v>
      </c>
      <c r="AJ110" s="6">
        <f t="shared" ref="AJ110:AJ129" si="216">$M110*V110*$P110/V$157</f>
        <v>4.2655900233592048</v>
      </c>
      <c r="AK110" s="6">
        <f t="shared" ref="AK110:AK129" si="217">$M110*W110*$P110/W$157</f>
        <v>4.1422934418318453</v>
      </c>
      <c r="AL110" s="6">
        <f t="shared" ref="AL110:AL129" si="218">$M110*X110*$P110/X$157</f>
        <v>3.3999739787309502</v>
      </c>
      <c r="AM110" s="6">
        <f t="shared" ref="AM110:AM129" si="219">$M110*Y110*$P110/Y$157</f>
        <v>3.5972579834301919</v>
      </c>
      <c r="AN110" s="6">
        <f t="shared" ref="AN110:AN129" si="220">$M110*Z110*$P110/Z$157</f>
        <v>3.7122192347958709</v>
      </c>
      <c r="AO110" s="6">
        <f t="shared" ref="AO110:AO129" si="221">$M110*AA110*$P110/AA$157</f>
        <v>4.0294427297247077</v>
      </c>
      <c r="AP110" s="6">
        <f t="shared" ref="AP110:AP129" si="222">$M110*AB110*$P110/AB$157</f>
        <v>2.9043384231723111</v>
      </c>
      <c r="AR110" s="6">
        <f>AE110*$H110/AE$130</f>
        <v>0</v>
      </c>
      <c r="AS110" s="6">
        <f t="shared" ref="AS110:BC110" si="223">AF110*$H110/AF$130</f>
        <v>0</v>
      </c>
      <c r="AT110" s="6">
        <f t="shared" si="223"/>
        <v>0</v>
      </c>
      <c r="AU110" s="6">
        <f t="shared" si="223"/>
        <v>0</v>
      </c>
      <c r="AV110" s="6">
        <f t="shared" si="223"/>
        <v>0</v>
      </c>
      <c r="AW110" s="6">
        <f t="shared" si="223"/>
        <v>0</v>
      </c>
      <c r="AX110" s="6">
        <f t="shared" si="223"/>
        <v>0</v>
      </c>
      <c r="AY110" s="6">
        <f t="shared" si="223"/>
        <v>0</v>
      </c>
      <c r="AZ110" s="6">
        <f t="shared" si="223"/>
        <v>0</v>
      </c>
      <c r="BA110" s="6">
        <f t="shared" si="223"/>
        <v>0</v>
      </c>
      <c r="BB110" s="6">
        <f t="shared" si="223"/>
        <v>0</v>
      </c>
      <c r="BC110" s="6">
        <f t="shared" si="223"/>
        <v>0</v>
      </c>
      <c r="BE110" s="6">
        <f>AE110*$G110/AE$130</f>
        <v>0.57876763230046546</v>
      </c>
      <c r="BF110" s="6">
        <f t="shared" ref="BF110:BP110" si="224">AF110*$G110/AF$130</f>
        <v>0.45005462452135425</v>
      </c>
      <c r="BG110" s="6">
        <f t="shared" si="224"/>
        <v>0.52903244168618402</v>
      </c>
      <c r="BH110" s="6">
        <f t="shared" si="224"/>
        <v>0.56679242543222419</v>
      </c>
      <c r="BI110" s="6">
        <f t="shared" si="224"/>
        <v>0.54398102635710699</v>
      </c>
      <c r="BJ110" s="6">
        <f t="shared" si="224"/>
        <v>0.60290260138525531</v>
      </c>
      <c r="BK110" s="6">
        <f t="shared" si="224"/>
        <v>0.53752745700956772</v>
      </c>
      <c r="BL110" s="6">
        <f t="shared" si="224"/>
        <v>0.50816006476011444</v>
      </c>
      <c r="BM110" s="6">
        <f t="shared" si="224"/>
        <v>0.57409607888483816</v>
      </c>
      <c r="BN110" s="6">
        <f t="shared" si="224"/>
        <v>0.55365409930481602</v>
      </c>
      <c r="BO110" s="6">
        <f t="shared" si="224"/>
        <v>0.51218821605226483</v>
      </c>
      <c r="BP110" s="6">
        <f t="shared" si="224"/>
        <v>0.65621130303918607</v>
      </c>
    </row>
    <row r="111" spans="1:68" x14ac:dyDescent="0.25">
      <c r="A111" t="s">
        <v>56</v>
      </c>
      <c r="B111" t="s">
        <v>57</v>
      </c>
      <c r="C111" t="s">
        <v>58</v>
      </c>
      <c r="D111">
        <v>1</v>
      </c>
      <c r="E111">
        <v>0</v>
      </c>
      <c r="F111" t="s">
        <v>59</v>
      </c>
      <c r="G111">
        <v>48</v>
      </c>
      <c r="H111">
        <v>2</v>
      </c>
      <c r="I111">
        <v>2</v>
      </c>
      <c r="J111">
        <v>1.1645130100000001</v>
      </c>
      <c r="K111">
        <v>0</v>
      </c>
      <c r="L111">
        <v>0</v>
      </c>
      <c r="M111">
        <f t="shared" si="207"/>
        <v>1.1645130100000001</v>
      </c>
      <c r="N111">
        <v>572.50739999999996</v>
      </c>
      <c r="O111" t="s">
        <v>60</v>
      </c>
      <c r="P111">
        <v>20.34</v>
      </c>
      <c r="Q111" s="2">
        <v>779979.6</v>
      </c>
      <c r="R111" s="2">
        <v>886560.9</v>
      </c>
      <c r="S111" s="2">
        <v>836753.5</v>
      </c>
      <c r="T111" s="2">
        <v>981517.8</v>
      </c>
      <c r="U111" s="2">
        <v>859759.5</v>
      </c>
      <c r="V111" s="2">
        <v>968012.9</v>
      </c>
      <c r="W111" s="2">
        <v>1193767.8999999999</v>
      </c>
      <c r="X111" s="2">
        <v>799238.1</v>
      </c>
      <c r="Y111" s="2">
        <v>773394</v>
      </c>
      <c r="Z111" s="2">
        <v>904107.1</v>
      </c>
      <c r="AA111" s="2">
        <v>687956.7</v>
      </c>
      <c r="AB111" s="2">
        <v>527098.69999999995</v>
      </c>
      <c r="AD111" t="s">
        <v>56</v>
      </c>
      <c r="AE111" s="6">
        <f t="shared" si="211"/>
        <v>4.6672838448194502</v>
      </c>
      <c r="AF111" s="6">
        <f t="shared" si="212"/>
        <v>4.6488817355079446</v>
      </c>
      <c r="AG111" s="6">
        <f t="shared" si="213"/>
        <v>4.3352007940945159</v>
      </c>
      <c r="AH111" s="6">
        <f t="shared" si="214"/>
        <v>4.3138459822613004</v>
      </c>
      <c r="AI111" s="6">
        <f t="shared" si="215"/>
        <v>4.0022958365383046</v>
      </c>
      <c r="AJ111" s="6">
        <f t="shared" si="216"/>
        <v>4.9980883651865318</v>
      </c>
      <c r="AK111" s="6">
        <f t="shared" si="217"/>
        <v>5.6078399863661552</v>
      </c>
      <c r="AL111" s="6">
        <f t="shared" si="218"/>
        <v>4.8795919122461155</v>
      </c>
      <c r="AM111" s="6">
        <f t="shared" si="219"/>
        <v>3.9787010427182015</v>
      </c>
      <c r="AN111" s="6">
        <f t="shared" si="220"/>
        <v>4.3359946639873765</v>
      </c>
      <c r="AO111" s="6">
        <f t="shared" si="221"/>
        <v>3.7985766299213912</v>
      </c>
      <c r="AP111" s="6">
        <f t="shared" si="222"/>
        <v>2.4847283071153998</v>
      </c>
      <c r="AR111" s="6">
        <f t="shared" ref="AR111:AR129" si="225">AE111*$H111/AE$130</f>
        <v>3.5247824471583852E-2</v>
      </c>
      <c r="AS111" s="6">
        <f t="shared" ref="AS111:AS129" si="226">AF111*$H111/AF$130</f>
        <v>2.9230535576842128E-2</v>
      </c>
      <c r="AT111" s="6">
        <f t="shared" ref="AT111:AT129" si="227">AG111*$H111/AG$130</f>
        <v>2.8156629294251074E-2</v>
      </c>
      <c r="AU111" s="6">
        <f t="shared" ref="AU111:AU129" si="228">AH111*$H111/AH$130</f>
        <v>3.1700272511917711E-2</v>
      </c>
      <c r="AV111" s="6">
        <f t="shared" ref="AV111:AV129" si="229">AI111*$H111/AI$130</f>
        <v>2.6514658409126455E-2</v>
      </c>
      <c r="AW111" s="6">
        <f t="shared" ref="AW111:AW129" si="230">AJ111*$H111/AJ$130</f>
        <v>3.07145487985666E-2</v>
      </c>
      <c r="AX111" s="6">
        <f t="shared" ref="AX111:AX129" si="231">AK111*$H111/AK$130</f>
        <v>3.1639351164919186E-2</v>
      </c>
      <c r="AY111" s="6">
        <f t="shared" ref="AY111:AY129" si="232">AL111*$H111/AL$130</f>
        <v>3.170885830612253E-2</v>
      </c>
      <c r="AZ111" s="6">
        <f t="shared" ref="AZ111:AZ129" si="233">AM111*$H111/AM$130</f>
        <v>2.7607460994395733E-2</v>
      </c>
      <c r="BA111" s="6">
        <f t="shared" ref="BA111:BA129" si="234">AN111*$H111/AN$130</f>
        <v>2.8116794463870859E-2</v>
      </c>
      <c r="BB111" s="6">
        <f t="shared" ref="BB111:BB129" si="235">AO111*$H111/AO$130</f>
        <v>2.0993152027060924E-2</v>
      </c>
      <c r="BC111" s="6">
        <f t="shared" ref="BC111:BC129" si="236">AP111*$H111/AP$130</f>
        <v>2.4408863457232338E-2</v>
      </c>
      <c r="BE111" s="6">
        <f t="shared" ref="BE111:BE129" si="237">AE111*$G111/AE$130</f>
        <v>0.84594778731801246</v>
      </c>
      <c r="BF111" s="6">
        <f t="shared" ref="BF111:BF129" si="238">AF111*$G111/AF$130</f>
        <v>0.70153285384421105</v>
      </c>
      <c r="BG111" s="6">
        <f t="shared" ref="BG111:BG129" si="239">AG111*$G111/AG$130</f>
        <v>0.6757591030620258</v>
      </c>
      <c r="BH111" s="6">
        <f t="shared" ref="BH111:BH129" si="240">AH111*$G111/AH$130</f>
        <v>0.76080654028602512</v>
      </c>
      <c r="BI111" s="6">
        <f t="shared" ref="BI111:BI129" si="241">AI111*$G111/AI$130</f>
        <v>0.63635180181903483</v>
      </c>
      <c r="BJ111" s="6">
        <f t="shared" ref="BJ111:BJ129" si="242">AJ111*$G111/AJ$130</f>
        <v>0.7371491711655983</v>
      </c>
      <c r="BK111" s="6">
        <f t="shared" ref="BK111:BK129" si="243">AK111*$G111/AK$130</f>
        <v>0.75934442795806045</v>
      </c>
      <c r="BL111" s="6">
        <f t="shared" ref="BL111:BL129" si="244">AL111*$G111/AL$130</f>
        <v>0.76101259934694065</v>
      </c>
      <c r="BM111" s="6">
        <f t="shared" ref="BM111:BM129" si="245">AM111*$G111/AM$130</f>
        <v>0.66257906386549759</v>
      </c>
      <c r="BN111" s="6">
        <f t="shared" ref="BN111:BN129" si="246">AN111*$G111/AN$130</f>
        <v>0.67480306713290061</v>
      </c>
      <c r="BO111" s="6">
        <f t="shared" ref="BO111:BO129" si="247">AO111*$G111/AO$130</f>
        <v>0.50383564864946218</v>
      </c>
      <c r="BP111" s="6">
        <f t="shared" ref="BP111:BP129" si="248">AP111*$G111/AP$130</f>
        <v>0.58581272297357612</v>
      </c>
    </row>
    <row r="112" spans="1:68" x14ac:dyDescent="0.25">
      <c r="A112" t="s">
        <v>61</v>
      </c>
      <c r="B112" t="s">
        <v>62</v>
      </c>
      <c r="C112" t="s">
        <v>58</v>
      </c>
      <c r="D112">
        <v>1</v>
      </c>
      <c r="E112">
        <v>0</v>
      </c>
      <c r="F112" t="s">
        <v>63</v>
      </c>
      <c r="G112">
        <v>48</v>
      </c>
      <c r="H112">
        <v>1</v>
      </c>
      <c r="I112">
        <v>2</v>
      </c>
      <c r="J112">
        <v>1.624606869</v>
      </c>
      <c r="K112">
        <v>0</v>
      </c>
      <c r="L112">
        <v>0</v>
      </c>
      <c r="M112">
        <f t="shared" si="207"/>
        <v>1.624606869</v>
      </c>
      <c r="N112">
        <v>573.51480000000004</v>
      </c>
      <c r="O112" t="s">
        <v>64</v>
      </c>
      <c r="P112">
        <v>20.34</v>
      </c>
      <c r="Q112" s="2">
        <v>5280778.5999999996</v>
      </c>
      <c r="R112" s="2">
        <v>8279367.7999999998</v>
      </c>
      <c r="S112" s="2">
        <v>8280284.2000000002</v>
      </c>
      <c r="T112" s="2">
        <v>7597368.5</v>
      </c>
      <c r="U112" s="2">
        <v>9129832.4000000004</v>
      </c>
      <c r="V112" s="2">
        <v>7949661.5999999996</v>
      </c>
      <c r="W112" s="2">
        <v>9384016.5999999996</v>
      </c>
      <c r="X112" s="2">
        <v>7371643.2000000002</v>
      </c>
      <c r="Y112" s="2">
        <v>7602154.9000000004</v>
      </c>
      <c r="Z112" s="2">
        <v>8219012.5999999996</v>
      </c>
      <c r="AA112" s="2">
        <v>9481361.9000000004</v>
      </c>
      <c r="AB112" s="2">
        <v>5780325.4000000004</v>
      </c>
      <c r="AD112" t="s">
        <v>61</v>
      </c>
      <c r="AE112" s="6">
        <f t="shared" si="211"/>
        <v>44.084190424594375</v>
      </c>
      <c r="AF112" s="6">
        <f t="shared" si="212"/>
        <v>60.56769423563123</v>
      </c>
      <c r="AG112" s="6">
        <f t="shared" si="213"/>
        <v>59.849546413825728</v>
      </c>
      <c r="AH112" s="6">
        <f t="shared" si="214"/>
        <v>46.583657864994983</v>
      </c>
      <c r="AI112" s="6">
        <f t="shared" si="215"/>
        <v>59.292388993488331</v>
      </c>
      <c r="AJ112" s="6">
        <f t="shared" si="216"/>
        <v>57.263167542074335</v>
      </c>
      <c r="AK112" s="6">
        <f t="shared" si="217"/>
        <v>61.499052387695237</v>
      </c>
      <c r="AL112" s="6">
        <f t="shared" si="218"/>
        <v>62.787844041154933</v>
      </c>
      <c r="AM112" s="6">
        <f t="shared" si="219"/>
        <v>54.560854578229261</v>
      </c>
      <c r="AN112" s="6">
        <f t="shared" si="220"/>
        <v>54.991104904704372</v>
      </c>
      <c r="AO112" s="6">
        <f t="shared" si="221"/>
        <v>73.035574775725564</v>
      </c>
      <c r="AP112" s="6">
        <f t="shared" si="222"/>
        <v>38.013966734088122</v>
      </c>
      <c r="AR112" s="6">
        <f t="shared" si="225"/>
        <v>0.16646424962805004</v>
      </c>
      <c r="AS112" s="6">
        <f t="shared" si="226"/>
        <v>0.19041419441147334</v>
      </c>
      <c r="AT112" s="6">
        <f t="shared" si="227"/>
        <v>0.19435795155079325</v>
      </c>
      <c r="AU112" s="6">
        <f t="shared" si="228"/>
        <v>0.1711598716081412</v>
      </c>
      <c r="AV112" s="6">
        <f t="shared" si="229"/>
        <v>0.19640195335774574</v>
      </c>
      <c r="AW112" s="6">
        <f t="shared" si="230"/>
        <v>0.17594850524075289</v>
      </c>
      <c r="AX112" s="6">
        <f t="shared" si="231"/>
        <v>0.17348837694501612</v>
      </c>
      <c r="AY112" s="6">
        <f t="shared" si="232"/>
        <v>0.20400587650079327</v>
      </c>
      <c r="AZ112" s="6">
        <f t="shared" si="233"/>
        <v>0.18929377307025372</v>
      </c>
      <c r="BA112" s="6">
        <f t="shared" si="234"/>
        <v>0.1782951449166307</v>
      </c>
      <c r="BB112" s="6">
        <f t="shared" si="235"/>
        <v>0.20181861181543576</v>
      </c>
      <c r="BC112" s="6">
        <f t="shared" si="236"/>
        <v>0.1867161332736077</v>
      </c>
      <c r="BE112" s="6">
        <f t="shared" si="237"/>
        <v>7.9902839821464022</v>
      </c>
      <c r="BF112" s="6">
        <f t="shared" si="238"/>
        <v>9.1398813317507202</v>
      </c>
      <c r="BG112" s="6">
        <f t="shared" si="239"/>
        <v>9.3291816744380771</v>
      </c>
      <c r="BH112" s="6">
        <f t="shared" si="240"/>
        <v>8.215673837190776</v>
      </c>
      <c r="BI112" s="6">
        <f t="shared" si="241"/>
        <v>9.4272937611717964</v>
      </c>
      <c r="BJ112" s="6">
        <f t="shared" si="242"/>
        <v>8.445528251556139</v>
      </c>
      <c r="BK112" s="6">
        <f t="shared" si="243"/>
        <v>8.3274420933607747</v>
      </c>
      <c r="BL112" s="6">
        <f t="shared" si="244"/>
        <v>9.792282072038077</v>
      </c>
      <c r="BM112" s="6">
        <f t="shared" si="245"/>
        <v>9.086101107372178</v>
      </c>
      <c r="BN112" s="6">
        <f t="shared" si="246"/>
        <v>8.5581669559982743</v>
      </c>
      <c r="BO112" s="6">
        <f t="shared" si="247"/>
        <v>9.6872933671409172</v>
      </c>
      <c r="BP112" s="6">
        <f t="shared" si="248"/>
        <v>8.9623743971331695</v>
      </c>
    </row>
    <row r="113" spans="1:68" x14ac:dyDescent="0.25">
      <c r="A113" t="s">
        <v>65</v>
      </c>
      <c r="B113" t="s">
        <v>66</v>
      </c>
      <c r="C113" t="s">
        <v>58</v>
      </c>
      <c r="D113">
        <v>1</v>
      </c>
      <c r="E113">
        <v>0</v>
      </c>
      <c r="F113" t="s">
        <v>67</v>
      </c>
      <c r="G113">
        <v>48</v>
      </c>
      <c r="H113">
        <v>0</v>
      </c>
      <c r="I113">
        <v>2</v>
      </c>
      <c r="J113">
        <v>1.239668223</v>
      </c>
      <c r="K113">
        <v>0</v>
      </c>
      <c r="L113">
        <v>0</v>
      </c>
      <c r="M113">
        <f t="shared" si="207"/>
        <v>1.239668223</v>
      </c>
      <c r="N113">
        <v>574.52279999999996</v>
      </c>
      <c r="O113" t="s">
        <v>68</v>
      </c>
      <c r="P113">
        <v>20.34</v>
      </c>
      <c r="Q113" s="2">
        <v>5797998.7000000002</v>
      </c>
      <c r="R113" s="2">
        <v>9163962.3000000007</v>
      </c>
      <c r="S113" s="2">
        <v>10216110.5</v>
      </c>
      <c r="T113" s="2">
        <v>9525756</v>
      </c>
      <c r="U113" s="2">
        <v>10858241.300000001</v>
      </c>
      <c r="V113" s="2">
        <v>11925218.6</v>
      </c>
      <c r="W113" s="2">
        <v>12037474.9</v>
      </c>
      <c r="X113" s="2">
        <v>7301330.2999999998</v>
      </c>
      <c r="Y113" s="2">
        <v>10186485.199999999</v>
      </c>
      <c r="Z113" s="2">
        <v>9503609.8000000007</v>
      </c>
      <c r="AA113" s="2">
        <v>11262523.1</v>
      </c>
      <c r="AB113" s="2">
        <v>7391270.5</v>
      </c>
      <c r="AD113" t="s">
        <v>65</v>
      </c>
      <c r="AE113" s="6">
        <f t="shared" si="211"/>
        <v>36.933478040335892</v>
      </c>
      <c r="AF113" s="6">
        <f t="shared" si="212"/>
        <v>51.154558686906171</v>
      </c>
      <c r="AG113" s="6">
        <f t="shared" si="213"/>
        <v>56.345389536236816</v>
      </c>
      <c r="AH113" s="6">
        <f t="shared" si="214"/>
        <v>44.568398880850651</v>
      </c>
      <c r="AI113" s="6">
        <f t="shared" si="215"/>
        <v>53.808739238549279</v>
      </c>
      <c r="AJ113" s="6">
        <f t="shared" si="216"/>
        <v>65.546613421155627</v>
      </c>
      <c r="AK113" s="6">
        <f t="shared" si="217"/>
        <v>60.196637784100602</v>
      </c>
      <c r="AL113" s="6">
        <f t="shared" si="218"/>
        <v>47.453739709148458</v>
      </c>
      <c r="AM113" s="6">
        <f t="shared" si="219"/>
        <v>55.786098818724959</v>
      </c>
      <c r="AN113" s="6">
        <f t="shared" si="220"/>
        <v>48.5197528508616</v>
      </c>
      <c r="AO113" s="6">
        <f t="shared" si="221"/>
        <v>66.199789144841489</v>
      </c>
      <c r="AP113" s="6">
        <f t="shared" si="222"/>
        <v>37.09088391446501</v>
      </c>
      <c r="AR113" s="6">
        <f t="shared" si="225"/>
        <v>0</v>
      </c>
      <c r="AS113" s="6">
        <f t="shared" si="226"/>
        <v>0</v>
      </c>
      <c r="AT113" s="6">
        <f t="shared" si="227"/>
        <v>0</v>
      </c>
      <c r="AU113" s="6">
        <f t="shared" si="228"/>
        <v>0</v>
      </c>
      <c r="AV113" s="6">
        <f t="shared" si="229"/>
        <v>0</v>
      </c>
      <c r="AW113" s="6">
        <f t="shared" si="230"/>
        <v>0</v>
      </c>
      <c r="AX113" s="6">
        <f t="shared" si="231"/>
        <v>0</v>
      </c>
      <c r="AY113" s="6">
        <f t="shared" si="232"/>
        <v>0</v>
      </c>
      <c r="AZ113" s="6">
        <f t="shared" si="233"/>
        <v>0</v>
      </c>
      <c r="BA113" s="6">
        <f t="shared" si="234"/>
        <v>0</v>
      </c>
      <c r="BB113" s="6">
        <f t="shared" si="235"/>
        <v>0</v>
      </c>
      <c r="BC113" s="6">
        <f t="shared" si="236"/>
        <v>0</v>
      </c>
      <c r="BE113" s="6">
        <f t="shared" si="237"/>
        <v>6.694213393697976</v>
      </c>
      <c r="BF113" s="6">
        <f t="shared" si="238"/>
        <v>7.7194055655720906</v>
      </c>
      <c r="BG113" s="6">
        <f t="shared" si="239"/>
        <v>8.7829633973483983</v>
      </c>
      <c r="BH113" s="6">
        <f t="shared" si="240"/>
        <v>7.8602549785176006</v>
      </c>
      <c r="BI113" s="6">
        <f t="shared" si="241"/>
        <v>8.555411585385869</v>
      </c>
      <c r="BJ113" s="6">
        <f t="shared" si="242"/>
        <v>9.6672223909977859</v>
      </c>
      <c r="BK113" s="6">
        <f t="shared" si="243"/>
        <v>8.1510851939957405</v>
      </c>
      <c r="BL113" s="6">
        <f t="shared" si="244"/>
        <v>7.4008020453843946</v>
      </c>
      <c r="BM113" s="6">
        <f t="shared" si="245"/>
        <v>9.2901428720481203</v>
      </c>
      <c r="BN113" s="6">
        <f t="shared" si="246"/>
        <v>7.5510420509103797</v>
      </c>
      <c r="BO113" s="6">
        <f t="shared" si="247"/>
        <v>8.7806083577519072</v>
      </c>
      <c r="BP113" s="6">
        <f t="shared" si="248"/>
        <v>8.7447434961831494</v>
      </c>
    </row>
    <row r="114" spans="1:68" x14ac:dyDescent="0.25">
      <c r="A114" t="s">
        <v>249</v>
      </c>
      <c r="B114" t="s">
        <v>250</v>
      </c>
      <c r="C114" t="s">
        <v>58</v>
      </c>
      <c r="D114">
        <v>1</v>
      </c>
      <c r="E114">
        <v>0</v>
      </c>
      <c r="F114" t="s">
        <v>296</v>
      </c>
      <c r="G114">
        <v>50</v>
      </c>
      <c r="H114">
        <v>2</v>
      </c>
      <c r="I114">
        <v>2</v>
      </c>
      <c r="J114">
        <v>1.114990819</v>
      </c>
      <c r="K114">
        <v>0</v>
      </c>
      <c r="L114">
        <v>0</v>
      </c>
      <c r="M114">
        <f t="shared" si="207"/>
        <v>1.114990819</v>
      </c>
      <c r="N114">
        <v>586.52260000000001</v>
      </c>
      <c r="O114" t="s">
        <v>64</v>
      </c>
      <c r="P114">
        <v>20.34</v>
      </c>
      <c r="Q114" s="2">
        <v>6078172.5</v>
      </c>
      <c r="R114" s="2">
        <v>6863559.5999999996</v>
      </c>
      <c r="S114" s="2">
        <v>6698219.0999999996</v>
      </c>
      <c r="T114" s="2">
        <v>8088346.0999999996</v>
      </c>
      <c r="U114" s="2">
        <v>6908365.7000000002</v>
      </c>
      <c r="V114" s="2">
        <v>6603081.5999999996</v>
      </c>
      <c r="W114" s="2">
        <v>9586216.5</v>
      </c>
      <c r="X114" s="2">
        <v>5852100.2999999998</v>
      </c>
      <c r="Y114" s="2">
        <v>6073344.2999999998</v>
      </c>
      <c r="Z114" s="2">
        <v>8131430.2000000002</v>
      </c>
      <c r="AA114" s="2">
        <v>6854922.2000000002</v>
      </c>
      <c r="AB114" s="2">
        <v>4753035.8</v>
      </c>
      <c r="AD114" t="s">
        <v>249</v>
      </c>
      <c r="AE114" s="6">
        <f t="shared" si="211"/>
        <v>34.824183083465904</v>
      </c>
      <c r="AF114" s="6">
        <f t="shared" si="212"/>
        <v>34.460079910180056</v>
      </c>
      <c r="AG114" s="6">
        <f t="shared" si="213"/>
        <v>33.227523645163501</v>
      </c>
      <c r="AH114" s="6">
        <f t="shared" si="214"/>
        <v>34.037145274813376</v>
      </c>
      <c r="AI114" s="6">
        <f t="shared" si="215"/>
        <v>30.791756912726129</v>
      </c>
      <c r="AJ114" s="6">
        <f t="shared" si="216"/>
        <v>32.643475859176711</v>
      </c>
      <c r="AK114" s="6">
        <f t="shared" si="217"/>
        <v>43.117135029944805</v>
      </c>
      <c r="AL114" s="6">
        <f t="shared" si="218"/>
        <v>34.209445246302714</v>
      </c>
      <c r="AM114" s="6">
        <f t="shared" si="219"/>
        <v>29.915437450515348</v>
      </c>
      <c r="AN114" s="6">
        <f t="shared" si="220"/>
        <v>37.3390052882323</v>
      </c>
      <c r="AO114" s="6">
        <f t="shared" si="221"/>
        <v>36.240089705034102</v>
      </c>
      <c r="AP114" s="6">
        <f t="shared" si="222"/>
        <v>21.452849918824676</v>
      </c>
      <c r="AR114" s="6">
        <f t="shared" si="225"/>
        <v>0.26299593800252141</v>
      </c>
      <c r="AS114" s="6">
        <f t="shared" si="226"/>
        <v>0.21667287943716276</v>
      </c>
      <c r="AT114" s="6">
        <f t="shared" si="227"/>
        <v>0.21580893482887506</v>
      </c>
      <c r="AU114" s="6">
        <f t="shared" si="228"/>
        <v>0.25012176725273716</v>
      </c>
      <c r="AV114" s="6">
        <f t="shared" si="229"/>
        <v>0.20399114650753722</v>
      </c>
      <c r="AW114" s="6">
        <f t="shared" si="230"/>
        <v>0.20060262223757122</v>
      </c>
      <c r="AX114" s="6">
        <f t="shared" si="231"/>
        <v>0.2432662450701725</v>
      </c>
      <c r="AY114" s="6">
        <f t="shared" si="232"/>
        <v>0.22230187924603595</v>
      </c>
      <c r="AZ114" s="6">
        <f t="shared" si="233"/>
        <v>0.20757761482404569</v>
      </c>
      <c r="BA114" s="6">
        <f t="shared" si="234"/>
        <v>0.24212509897536882</v>
      </c>
      <c r="BB114" s="6">
        <f t="shared" si="235"/>
        <v>0.20028389230306259</v>
      </c>
      <c r="BC114" s="6">
        <f t="shared" si="236"/>
        <v>0.21074323616693502</v>
      </c>
      <c r="BE114" s="6">
        <f t="shared" si="237"/>
        <v>6.5748984500630359</v>
      </c>
      <c r="BF114" s="6">
        <f t="shared" si="238"/>
        <v>5.4168219859290687</v>
      </c>
      <c r="BG114" s="6">
        <f t="shared" si="239"/>
        <v>5.3952233707218769</v>
      </c>
      <c r="BH114" s="6">
        <f t="shared" si="240"/>
        <v>6.2530441813184288</v>
      </c>
      <c r="BI114" s="6">
        <f t="shared" si="241"/>
        <v>5.0997786626884301</v>
      </c>
      <c r="BJ114" s="6">
        <f t="shared" si="242"/>
        <v>5.0150655559392803</v>
      </c>
      <c r="BK114" s="6">
        <f t="shared" si="243"/>
        <v>6.0816561267543126</v>
      </c>
      <c r="BL114" s="6">
        <f t="shared" si="244"/>
        <v>5.5575469811508986</v>
      </c>
      <c r="BM114" s="6">
        <f t="shared" si="245"/>
        <v>5.189440370601142</v>
      </c>
      <c r="BN114" s="6">
        <f t="shared" si="246"/>
        <v>6.0531274743842207</v>
      </c>
      <c r="BO114" s="6">
        <f t="shared" si="247"/>
        <v>5.007097307576565</v>
      </c>
      <c r="BP114" s="6">
        <f t="shared" si="248"/>
        <v>5.2685809041733753</v>
      </c>
    </row>
    <row r="115" spans="1:68" x14ac:dyDescent="0.25">
      <c r="A115" t="s">
        <v>69</v>
      </c>
      <c r="B115" t="s">
        <v>70</v>
      </c>
      <c r="C115" t="s">
        <v>58</v>
      </c>
      <c r="D115">
        <v>1</v>
      </c>
      <c r="E115">
        <v>0</v>
      </c>
      <c r="F115" t="s">
        <v>71</v>
      </c>
      <c r="G115">
        <v>50</v>
      </c>
      <c r="H115">
        <v>1</v>
      </c>
      <c r="I115">
        <v>2</v>
      </c>
      <c r="J115">
        <v>0.92244013300000005</v>
      </c>
      <c r="K115">
        <v>0</v>
      </c>
      <c r="L115">
        <v>0</v>
      </c>
      <c r="M115">
        <f t="shared" si="207"/>
        <v>0.92244013300000005</v>
      </c>
      <c r="N115">
        <v>587.52940000000001</v>
      </c>
      <c r="O115" t="s">
        <v>72</v>
      </c>
      <c r="P115">
        <v>20.34</v>
      </c>
      <c r="Q115" s="2">
        <v>21642854.100000001</v>
      </c>
      <c r="R115" s="2">
        <v>27801349.899999999</v>
      </c>
      <c r="S115" s="2">
        <v>25211849.5</v>
      </c>
      <c r="T115" s="2">
        <v>28306250.100000001</v>
      </c>
      <c r="U115" s="2">
        <v>28659499.199999999</v>
      </c>
      <c r="V115" s="2">
        <v>27356768.199999999</v>
      </c>
      <c r="W115" s="2">
        <v>34255784</v>
      </c>
      <c r="X115" s="2">
        <v>23135214.100000001</v>
      </c>
      <c r="Y115" s="2">
        <v>23682464.5</v>
      </c>
      <c r="Z115" s="2">
        <v>30148814.5</v>
      </c>
      <c r="AA115" s="2">
        <v>28902469.199999999</v>
      </c>
      <c r="AB115" s="2">
        <v>18768605.399999999</v>
      </c>
      <c r="AD115" t="s">
        <v>69</v>
      </c>
      <c r="AE115" s="6">
        <f t="shared" si="211"/>
        <v>102.58629525924914</v>
      </c>
      <c r="AF115" s="6">
        <f t="shared" si="212"/>
        <v>115.47810620864598</v>
      </c>
      <c r="AG115" s="6">
        <f t="shared" si="213"/>
        <v>103.46899500305237</v>
      </c>
      <c r="AH115" s="6">
        <f t="shared" si="214"/>
        <v>98.546825712459977</v>
      </c>
      <c r="AI115" s="6">
        <f t="shared" si="215"/>
        <v>105.68044805298477</v>
      </c>
      <c r="AJ115" s="6">
        <f t="shared" si="216"/>
        <v>111.8874614930558</v>
      </c>
      <c r="AK115" s="6">
        <f t="shared" si="217"/>
        <v>127.46867536664314</v>
      </c>
      <c r="AL115" s="6">
        <f t="shared" si="218"/>
        <v>111.8857279765689</v>
      </c>
      <c r="AM115" s="6">
        <f t="shared" si="219"/>
        <v>96.507540800522278</v>
      </c>
      <c r="AN115" s="6">
        <f t="shared" si="220"/>
        <v>114.5336084939505</v>
      </c>
      <c r="AO115" s="6">
        <f t="shared" si="221"/>
        <v>126.41208058238867</v>
      </c>
      <c r="AP115" s="6">
        <f t="shared" si="222"/>
        <v>70.083020482021738</v>
      </c>
      <c r="AR115" s="6">
        <f t="shared" si="225"/>
        <v>0.38737131152861864</v>
      </c>
      <c r="AS115" s="6">
        <f t="shared" si="226"/>
        <v>0.36304288686205621</v>
      </c>
      <c r="AT115" s="6">
        <f t="shared" si="227"/>
        <v>0.33600959610893466</v>
      </c>
      <c r="AU115" s="6">
        <f t="shared" si="228"/>
        <v>0.36208539237553783</v>
      </c>
      <c r="AV115" s="6">
        <f t="shared" si="229"/>
        <v>0.35005920290389136</v>
      </c>
      <c r="AW115" s="6">
        <f t="shared" si="230"/>
        <v>0.34378872929830129</v>
      </c>
      <c r="AX115" s="6">
        <f t="shared" si="231"/>
        <v>0.35958820082754195</v>
      </c>
      <c r="AY115" s="6">
        <f t="shared" si="232"/>
        <v>0.36353129100639542</v>
      </c>
      <c r="AZ115" s="6">
        <f t="shared" si="233"/>
        <v>0.33482387087008125</v>
      </c>
      <c r="BA115" s="6">
        <f t="shared" si="234"/>
        <v>0.37134708167150493</v>
      </c>
      <c r="BB115" s="6">
        <f t="shared" si="235"/>
        <v>0.34931347768783594</v>
      </c>
      <c r="BC115" s="6">
        <f t="shared" si="236"/>
        <v>0.34423217876928169</v>
      </c>
      <c r="BE115" s="6">
        <f t="shared" si="237"/>
        <v>19.368565576430932</v>
      </c>
      <c r="BF115" s="6">
        <f t="shared" si="238"/>
        <v>18.152144343102808</v>
      </c>
      <c r="BG115" s="6">
        <f t="shared" si="239"/>
        <v>16.800479805446734</v>
      </c>
      <c r="BH115" s="6">
        <f t="shared" si="240"/>
        <v>18.10426961877689</v>
      </c>
      <c r="BI115" s="6">
        <f t="shared" si="241"/>
        <v>17.502960145194571</v>
      </c>
      <c r="BJ115" s="6">
        <f t="shared" si="242"/>
        <v>17.189436464915065</v>
      </c>
      <c r="BK115" s="6">
        <f t="shared" si="243"/>
        <v>17.979410041377097</v>
      </c>
      <c r="BL115" s="6">
        <f t="shared" si="244"/>
        <v>18.176564550319771</v>
      </c>
      <c r="BM115" s="6">
        <f t="shared" si="245"/>
        <v>16.74119354350406</v>
      </c>
      <c r="BN115" s="6">
        <f t="shared" si="246"/>
        <v>18.567354083575243</v>
      </c>
      <c r="BO115" s="6">
        <f t="shared" si="247"/>
        <v>17.465673884391794</v>
      </c>
      <c r="BP115" s="6">
        <f t="shared" si="248"/>
        <v>17.211608938464085</v>
      </c>
    </row>
    <row r="116" spans="1:68" x14ac:dyDescent="0.25">
      <c r="A116" t="s">
        <v>73</v>
      </c>
      <c r="B116" t="s">
        <v>74</v>
      </c>
      <c r="C116" t="s">
        <v>58</v>
      </c>
      <c r="D116">
        <v>1</v>
      </c>
      <c r="E116">
        <v>0</v>
      </c>
      <c r="F116" t="s">
        <v>75</v>
      </c>
      <c r="G116">
        <v>50</v>
      </c>
      <c r="H116">
        <v>0</v>
      </c>
      <c r="I116">
        <v>2</v>
      </c>
      <c r="J116">
        <v>0.18360127600000001</v>
      </c>
      <c r="K116">
        <v>0</v>
      </c>
      <c r="L116">
        <v>0</v>
      </c>
      <c r="M116">
        <f t="shared" si="207"/>
        <v>0.18360127600000001</v>
      </c>
      <c r="N116">
        <v>588.53740000000005</v>
      </c>
      <c r="O116" t="s">
        <v>76</v>
      </c>
      <c r="P116">
        <v>20.34</v>
      </c>
      <c r="Q116" s="2">
        <v>13125378.1</v>
      </c>
      <c r="R116" s="2">
        <v>19207698.399999999</v>
      </c>
      <c r="S116" s="2">
        <v>17766858.199999999</v>
      </c>
      <c r="T116" s="2">
        <v>21036413.600000001</v>
      </c>
      <c r="U116" s="2">
        <v>21373884.399999999</v>
      </c>
      <c r="V116" s="2">
        <v>20051691.899999999</v>
      </c>
      <c r="W116" s="2">
        <v>25361739.300000001</v>
      </c>
      <c r="X116" s="2">
        <v>15448359.1</v>
      </c>
      <c r="Y116" s="2">
        <v>18067905.800000001</v>
      </c>
      <c r="Z116" s="2">
        <v>19748697.899999999</v>
      </c>
      <c r="AA116" s="2">
        <v>22026386.199999999</v>
      </c>
      <c r="AB116" s="2">
        <v>13273448.6</v>
      </c>
      <c r="AD116" t="s">
        <v>73</v>
      </c>
      <c r="AE116" s="6">
        <f t="shared" si="211"/>
        <v>12.382950668873834</v>
      </c>
      <c r="AF116" s="6">
        <f t="shared" si="212"/>
        <v>15.879857560122336</v>
      </c>
      <c r="AG116" s="6">
        <f t="shared" si="213"/>
        <v>14.512882075854304</v>
      </c>
      <c r="AH116" s="6">
        <f t="shared" si="214"/>
        <v>14.577045407448734</v>
      </c>
      <c r="AI116" s="6">
        <f t="shared" si="215"/>
        <v>15.687256955136361</v>
      </c>
      <c r="AJ116" s="6">
        <f t="shared" si="216"/>
        <v>16.323194610311869</v>
      </c>
      <c r="AK116" s="6">
        <f t="shared" si="217"/>
        <v>18.78391440769887</v>
      </c>
      <c r="AL116" s="6">
        <f t="shared" si="218"/>
        <v>14.870344522054747</v>
      </c>
      <c r="AM116" s="6">
        <f t="shared" si="219"/>
        <v>14.654792621980516</v>
      </c>
      <c r="AN116" s="6">
        <f t="shared" si="220"/>
        <v>14.932711545930042</v>
      </c>
      <c r="AO116" s="6">
        <f t="shared" si="221"/>
        <v>19.174956498482633</v>
      </c>
      <c r="AP116" s="6">
        <f t="shared" si="222"/>
        <v>9.8651134779070002</v>
      </c>
      <c r="AR116" s="6">
        <f t="shared" si="225"/>
        <v>0</v>
      </c>
      <c r="AS116" s="6">
        <f t="shared" si="226"/>
        <v>0</v>
      </c>
      <c r="AT116" s="6">
        <f t="shared" si="227"/>
        <v>0</v>
      </c>
      <c r="AU116" s="6">
        <f t="shared" si="228"/>
        <v>0</v>
      </c>
      <c r="AV116" s="6">
        <f t="shared" si="229"/>
        <v>0</v>
      </c>
      <c r="AW116" s="6">
        <f t="shared" si="230"/>
        <v>0</v>
      </c>
      <c r="AX116" s="6">
        <f t="shared" si="231"/>
        <v>0</v>
      </c>
      <c r="AY116" s="6">
        <f t="shared" si="232"/>
        <v>0</v>
      </c>
      <c r="AZ116" s="6">
        <f t="shared" si="233"/>
        <v>0</v>
      </c>
      <c r="BA116" s="6">
        <f t="shared" si="234"/>
        <v>0</v>
      </c>
      <c r="BB116" s="6">
        <f t="shared" si="235"/>
        <v>0</v>
      </c>
      <c r="BC116" s="6">
        <f t="shared" si="236"/>
        <v>0</v>
      </c>
      <c r="BE116" s="6">
        <f t="shared" si="237"/>
        <v>2.3379340432723956</v>
      </c>
      <c r="BF116" s="6">
        <f t="shared" si="238"/>
        <v>2.496174175721555</v>
      </c>
      <c r="BG116" s="6">
        <f t="shared" si="239"/>
        <v>2.356487392450533</v>
      </c>
      <c r="BH116" s="6">
        <f t="shared" si="240"/>
        <v>2.6779833687554047</v>
      </c>
      <c r="BI116" s="6">
        <f t="shared" si="241"/>
        <v>2.5981478914199507</v>
      </c>
      <c r="BJ116" s="6">
        <f t="shared" si="242"/>
        <v>2.507756569987194</v>
      </c>
      <c r="BK116" s="6">
        <f t="shared" si="243"/>
        <v>2.6494642573694365</v>
      </c>
      <c r="BL116" s="6">
        <f t="shared" si="244"/>
        <v>2.4157842289521199</v>
      </c>
      <c r="BM116" s="6">
        <f t="shared" si="245"/>
        <v>2.5421714986147848</v>
      </c>
      <c r="BN116" s="6">
        <f t="shared" si="246"/>
        <v>2.4207823917101146</v>
      </c>
      <c r="BO116" s="6">
        <f t="shared" si="247"/>
        <v>2.6493000938436779</v>
      </c>
      <c r="BP116" s="6">
        <f t="shared" si="248"/>
        <v>2.4227619492921781</v>
      </c>
    </row>
    <row r="117" spans="1:68" x14ac:dyDescent="0.25">
      <c r="A117" t="s">
        <v>169</v>
      </c>
      <c r="B117" t="s">
        <v>170</v>
      </c>
      <c r="C117" t="s">
        <v>58</v>
      </c>
      <c r="D117">
        <v>1</v>
      </c>
      <c r="E117">
        <v>0</v>
      </c>
      <c r="F117" t="s">
        <v>297</v>
      </c>
      <c r="G117">
        <v>52</v>
      </c>
      <c r="H117">
        <v>3</v>
      </c>
      <c r="I117">
        <v>2</v>
      </c>
      <c r="J117">
        <v>0.31200018000000002</v>
      </c>
      <c r="K117">
        <v>0</v>
      </c>
      <c r="L117">
        <v>0</v>
      </c>
      <c r="M117">
        <f t="shared" si="207"/>
        <v>0.31200018000000002</v>
      </c>
      <c r="N117">
        <v>599.53039999999999</v>
      </c>
      <c r="O117" t="s">
        <v>298</v>
      </c>
      <c r="P117">
        <v>20.34</v>
      </c>
      <c r="Q117" s="2">
        <v>1201058.1000000001</v>
      </c>
      <c r="R117" s="2">
        <v>1849979.2</v>
      </c>
      <c r="S117" s="2">
        <v>1652596.4</v>
      </c>
      <c r="T117" s="2">
        <v>1559824.4</v>
      </c>
      <c r="U117" s="2">
        <v>1722205.1</v>
      </c>
      <c r="V117" s="2">
        <v>1676668.2</v>
      </c>
      <c r="W117" s="2">
        <v>1908422.8</v>
      </c>
      <c r="X117" s="2">
        <v>1312441.3</v>
      </c>
      <c r="Y117" s="2">
        <v>1515646.3</v>
      </c>
      <c r="Z117" s="2">
        <v>1639428.5</v>
      </c>
      <c r="AA117" s="2">
        <v>1547931.9</v>
      </c>
      <c r="AB117" s="2">
        <v>1173642.8</v>
      </c>
      <c r="AD117" t="s">
        <v>169</v>
      </c>
      <c r="AE117" s="6">
        <f t="shared" si="211"/>
        <v>1.9255530394983438</v>
      </c>
      <c r="AF117" s="6">
        <f t="shared" si="212"/>
        <v>2.5990657706373783</v>
      </c>
      <c r="AG117" s="6">
        <f t="shared" si="213"/>
        <v>2.2939765920881139</v>
      </c>
      <c r="AH117" s="6">
        <f t="shared" si="214"/>
        <v>1.8367610646354104</v>
      </c>
      <c r="AI117" s="6">
        <f t="shared" si="215"/>
        <v>2.1479668498730997</v>
      </c>
      <c r="AJ117" s="6">
        <f t="shared" si="216"/>
        <v>2.3194254194249431</v>
      </c>
      <c r="AK117" s="6">
        <f t="shared" si="217"/>
        <v>2.4019325771998825</v>
      </c>
      <c r="AL117" s="6">
        <f t="shared" si="218"/>
        <v>2.146830279940855</v>
      </c>
      <c r="AM117" s="6">
        <f t="shared" si="219"/>
        <v>2.0890501825869996</v>
      </c>
      <c r="AN117" s="6">
        <f t="shared" si="220"/>
        <v>2.106550329127912</v>
      </c>
      <c r="AO117" s="6">
        <f t="shared" si="221"/>
        <v>2.2899296345215898</v>
      </c>
      <c r="AP117" s="6">
        <f t="shared" si="222"/>
        <v>1.4822907590586274</v>
      </c>
      <c r="AR117" s="6">
        <f t="shared" si="225"/>
        <v>2.1812972320817123E-2</v>
      </c>
      <c r="AS117" s="6">
        <f t="shared" si="226"/>
        <v>2.4513019086363462E-2</v>
      </c>
      <c r="AT117" s="6">
        <f t="shared" si="227"/>
        <v>2.2348670193466324E-2</v>
      </c>
      <c r="AU117" s="6">
        <f t="shared" si="228"/>
        <v>2.0246142257158494E-2</v>
      </c>
      <c r="AV117" s="6">
        <f t="shared" si="229"/>
        <v>2.1344976592649573E-2</v>
      </c>
      <c r="AW117" s="6">
        <f t="shared" si="230"/>
        <v>2.1380205798013481E-2</v>
      </c>
      <c r="AX117" s="6">
        <f t="shared" si="231"/>
        <v>2.0327502693349254E-2</v>
      </c>
      <c r="AY117" s="6">
        <f t="shared" si="232"/>
        <v>2.0925992904169868E-2</v>
      </c>
      <c r="AZ117" s="6">
        <f t="shared" si="233"/>
        <v>2.1743291646651629E-2</v>
      </c>
      <c r="BA117" s="6">
        <f t="shared" si="234"/>
        <v>2.0489915424880274E-2</v>
      </c>
      <c r="BB117" s="6">
        <f t="shared" si="235"/>
        <v>1.8983231996735562E-2</v>
      </c>
      <c r="BC117" s="6">
        <f t="shared" si="236"/>
        <v>2.1842045650324861E-2</v>
      </c>
      <c r="BE117" s="6">
        <f t="shared" si="237"/>
        <v>0.37809152022749676</v>
      </c>
      <c r="BF117" s="6">
        <f t="shared" si="238"/>
        <v>0.42489233083029998</v>
      </c>
      <c r="BG117" s="6">
        <f t="shared" si="239"/>
        <v>0.38737695002008293</v>
      </c>
      <c r="BH117" s="6">
        <f t="shared" si="240"/>
        <v>0.35093313245741392</v>
      </c>
      <c r="BI117" s="6">
        <f t="shared" si="241"/>
        <v>0.36997959427259264</v>
      </c>
      <c r="BJ117" s="6">
        <f t="shared" si="242"/>
        <v>0.37059023383223372</v>
      </c>
      <c r="BK117" s="6">
        <f t="shared" si="243"/>
        <v>0.35234338001805371</v>
      </c>
      <c r="BL117" s="6">
        <f t="shared" si="244"/>
        <v>0.36271721033894438</v>
      </c>
      <c r="BM117" s="6">
        <f t="shared" si="245"/>
        <v>0.37688372187529495</v>
      </c>
      <c r="BN117" s="6">
        <f t="shared" si="246"/>
        <v>0.35515853403125813</v>
      </c>
      <c r="BO117" s="6">
        <f t="shared" si="247"/>
        <v>0.32904268794341646</v>
      </c>
      <c r="BP117" s="6">
        <f t="shared" si="248"/>
        <v>0.37859545793896426</v>
      </c>
    </row>
    <row r="118" spans="1:68" x14ac:dyDescent="0.25">
      <c r="A118" t="s">
        <v>77</v>
      </c>
      <c r="B118" t="s">
        <v>78</v>
      </c>
      <c r="C118" t="s">
        <v>58</v>
      </c>
      <c r="D118">
        <v>1</v>
      </c>
      <c r="E118">
        <v>0</v>
      </c>
      <c r="F118" t="s">
        <v>79</v>
      </c>
      <c r="G118">
        <v>52</v>
      </c>
      <c r="H118">
        <v>2</v>
      </c>
      <c r="I118">
        <v>2</v>
      </c>
      <c r="J118">
        <v>7.7736003999999997E-2</v>
      </c>
      <c r="K118">
        <v>0</v>
      </c>
      <c r="L118">
        <v>0</v>
      </c>
      <c r="M118">
        <f t="shared" si="207"/>
        <v>7.7736003999999997E-2</v>
      </c>
      <c r="N118">
        <v>600.53800000000001</v>
      </c>
      <c r="O118" t="s">
        <v>80</v>
      </c>
      <c r="P118">
        <v>20.34</v>
      </c>
      <c r="Q118" s="2">
        <v>7335595.7000000002</v>
      </c>
      <c r="R118" s="2">
        <v>10047059.800000001</v>
      </c>
      <c r="S118" s="2">
        <v>9102331.8000000007</v>
      </c>
      <c r="T118" s="2">
        <v>9614692.5999999996</v>
      </c>
      <c r="U118" s="2">
        <v>10007736.300000001</v>
      </c>
      <c r="V118" s="2">
        <v>9603713</v>
      </c>
      <c r="W118" s="2">
        <v>11969290.5</v>
      </c>
      <c r="X118" s="2">
        <v>7412080.0999999996</v>
      </c>
      <c r="Y118" s="2">
        <v>8156039.5999999996</v>
      </c>
      <c r="Z118" s="2">
        <v>9798039.0999999996</v>
      </c>
      <c r="AA118" s="2">
        <v>8711872.9000000004</v>
      </c>
      <c r="AB118" s="2">
        <v>6471941.7999999998</v>
      </c>
      <c r="AD118" t="s">
        <v>77</v>
      </c>
      <c r="AE118" s="6">
        <f t="shared" si="211"/>
        <v>2.9301794894859339</v>
      </c>
      <c r="AF118" s="6">
        <f t="shared" si="212"/>
        <v>3.5168737558388181</v>
      </c>
      <c r="AG118" s="6">
        <f t="shared" si="213"/>
        <v>3.1480542623818448</v>
      </c>
      <c r="AH118" s="6">
        <f t="shared" si="214"/>
        <v>2.8208482669988459</v>
      </c>
      <c r="AI118" s="6">
        <f t="shared" si="215"/>
        <v>3.1098964196603252</v>
      </c>
      <c r="AJ118" s="6">
        <f t="shared" si="216"/>
        <v>3.3100901769152871</v>
      </c>
      <c r="AK118" s="6">
        <f t="shared" si="217"/>
        <v>3.7533752954593984</v>
      </c>
      <c r="AL118" s="6">
        <f t="shared" si="218"/>
        <v>3.0208231112925938</v>
      </c>
      <c r="AM118" s="6">
        <f t="shared" si="219"/>
        <v>2.8009006361150282</v>
      </c>
      <c r="AN118" s="6">
        <f t="shared" si="220"/>
        <v>3.1367932497380457</v>
      </c>
      <c r="AO118" s="6">
        <f t="shared" si="221"/>
        <v>3.2110656542683622</v>
      </c>
      <c r="AP118" s="6">
        <f t="shared" si="222"/>
        <v>2.0365704263369211</v>
      </c>
      <c r="AR118" s="6">
        <f t="shared" si="225"/>
        <v>2.212902744928957E-2</v>
      </c>
      <c r="AS118" s="6">
        <f t="shared" si="226"/>
        <v>2.2112866983499822E-2</v>
      </c>
      <c r="AT118" s="6">
        <f t="shared" si="227"/>
        <v>2.0446249452809109E-2</v>
      </c>
      <c r="AU118" s="6">
        <f t="shared" si="228"/>
        <v>2.0728987345941304E-2</v>
      </c>
      <c r="AV118" s="6">
        <f t="shared" si="229"/>
        <v>2.0602635243070624E-2</v>
      </c>
      <c r="AW118" s="6">
        <f t="shared" si="230"/>
        <v>2.0341362304571065E-2</v>
      </c>
      <c r="AX118" s="6">
        <f t="shared" si="231"/>
        <v>2.1176488508140242E-2</v>
      </c>
      <c r="AY118" s="6">
        <f t="shared" si="232"/>
        <v>1.9630094837120426E-2</v>
      </c>
      <c r="AZ118" s="6">
        <f t="shared" si="233"/>
        <v>1.9434924672776067E-2</v>
      </c>
      <c r="BA118" s="6">
        <f t="shared" si="234"/>
        <v>2.034056264207592E-2</v>
      </c>
      <c r="BB118" s="6">
        <f t="shared" si="235"/>
        <v>1.7746223392714495E-2</v>
      </c>
      <c r="BC118" s="6">
        <f t="shared" si="236"/>
        <v>2.000636017835113E-2</v>
      </c>
      <c r="BE118" s="6">
        <f t="shared" si="237"/>
        <v>0.5753547136815288</v>
      </c>
      <c r="BF118" s="6">
        <f t="shared" si="238"/>
        <v>0.57493454157099533</v>
      </c>
      <c r="BG118" s="6">
        <f t="shared" si="239"/>
        <v>0.53160248577303681</v>
      </c>
      <c r="BH118" s="6">
        <f t="shared" si="240"/>
        <v>0.53895367099447389</v>
      </c>
      <c r="BI118" s="6">
        <f t="shared" si="241"/>
        <v>0.53566851631983614</v>
      </c>
      <c r="BJ118" s="6">
        <f t="shared" si="242"/>
        <v>0.52887541991884768</v>
      </c>
      <c r="BK118" s="6">
        <f t="shared" si="243"/>
        <v>0.55058870121164627</v>
      </c>
      <c r="BL118" s="6">
        <f t="shared" si="244"/>
        <v>0.51038246576513113</v>
      </c>
      <c r="BM118" s="6">
        <f t="shared" si="245"/>
        <v>0.50530804149217767</v>
      </c>
      <c r="BN118" s="6">
        <f t="shared" si="246"/>
        <v>0.52885462869397393</v>
      </c>
      <c r="BO118" s="6">
        <f t="shared" si="247"/>
        <v>0.46140180821057686</v>
      </c>
      <c r="BP118" s="6">
        <f t="shared" si="248"/>
        <v>0.52016536463712937</v>
      </c>
    </row>
    <row r="119" spans="1:68" x14ac:dyDescent="0.25">
      <c r="A119" t="s">
        <v>81</v>
      </c>
      <c r="B119" t="s">
        <v>82</v>
      </c>
      <c r="C119" t="s">
        <v>58</v>
      </c>
      <c r="D119">
        <v>1</v>
      </c>
      <c r="E119">
        <v>0</v>
      </c>
      <c r="F119" t="s">
        <v>83</v>
      </c>
      <c r="G119">
        <v>52</v>
      </c>
      <c r="H119">
        <v>1</v>
      </c>
      <c r="I119">
        <v>2</v>
      </c>
      <c r="J119">
        <v>6.4203602999999998E-2</v>
      </c>
      <c r="K119">
        <v>0</v>
      </c>
      <c r="L119">
        <v>0</v>
      </c>
      <c r="M119">
        <f t="shared" si="207"/>
        <v>6.4203602999999998E-2</v>
      </c>
      <c r="N119">
        <v>601.54470000000003</v>
      </c>
      <c r="O119" t="s">
        <v>84</v>
      </c>
      <c r="P119">
        <v>20.34</v>
      </c>
      <c r="Q119" s="2">
        <v>12024236.4</v>
      </c>
      <c r="R119" s="2">
        <v>19488820.399999999</v>
      </c>
      <c r="S119" s="2">
        <v>19005784.800000001</v>
      </c>
      <c r="T119" s="2">
        <v>17426433.100000001</v>
      </c>
      <c r="U119" s="2">
        <v>20202201.699999999</v>
      </c>
      <c r="V119" s="2">
        <v>20896883</v>
      </c>
      <c r="W119" s="2">
        <v>21329800.399999999</v>
      </c>
      <c r="X119" s="2">
        <v>14903629.699999999</v>
      </c>
      <c r="Y119" s="2">
        <v>17599116.199999999</v>
      </c>
      <c r="Z119" s="2">
        <v>17419059.199999999</v>
      </c>
      <c r="AA119" s="2">
        <v>18753648.300000001</v>
      </c>
      <c r="AB119" s="2">
        <v>14798456.800000001</v>
      </c>
      <c r="AD119" t="s">
        <v>81</v>
      </c>
      <c r="AE119" s="6">
        <f t="shared" si="211"/>
        <v>3.9669208144401784</v>
      </c>
      <c r="AF119" s="6">
        <f t="shared" si="212"/>
        <v>5.6343073456742774</v>
      </c>
      <c r="AG119" s="6">
        <f t="shared" si="213"/>
        <v>5.4289087649649268</v>
      </c>
      <c r="AH119" s="6">
        <f t="shared" si="214"/>
        <v>4.2226979219015917</v>
      </c>
      <c r="AI119" s="6">
        <f t="shared" si="215"/>
        <v>5.1849665911990357</v>
      </c>
      <c r="AJ119" s="6">
        <f t="shared" si="216"/>
        <v>5.9486628070191641</v>
      </c>
      <c r="AK119" s="6">
        <f t="shared" si="217"/>
        <v>5.5243039229131075</v>
      </c>
      <c r="AL119" s="6">
        <f t="shared" si="218"/>
        <v>5.0166572649528627</v>
      </c>
      <c r="AM119" s="6">
        <f t="shared" si="219"/>
        <v>4.9916764072080468</v>
      </c>
      <c r="AN119" s="6">
        <f t="shared" si="220"/>
        <v>4.6058374871527867</v>
      </c>
      <c r="AO119" s="6">
        <f t="shared" si="221"/>
        <v>5.7090074573864724</v>
      </c>
      <c r="AP119" s="6">
        <f t="shared" si="222"/>
        <v>3.8460811858478605</v>
      </c>
      <c r="AR119" s="6">
        <f t="shared" si="225"/>
        <v>1.4979304153020599E-2</v>
      </c>
      <c r="AS119" s="6">
        <f t="shared" si="226"/>
        <v>1.7713272856638949E-2</v>
      </c>
      <c r="AT119" s="6">
        <f t="shared" si="227"/>
        <v>1.7630068228403174E-2</v>
      </c>
      <c r="AU119" s="6">
        <f t="shared" si="228"/>
        <v>1.5515235756008591E-2</v>
      </c>
      <c r="AV119" s="6">
        <f t="shared" si="229"/>
        <v>1.7174844594606904E-2</v>
      </c>
      <c r="AW119" s="6">
        <f t="shared" si="230"/>
        <v>1.827803759383808E-2</v>
      </c>
      <c r="AX119" s="6">
        <f t="shared" si="231"/>
        <v>1.5584020958491032E-2</v>
      </c>
      <c r="AY119" s="6">
        <f t="shared" si="232"/>
        <v>1.6299772321692794E-2</v>
      </c>
      <c r="AZ119" s="6">
        <f t="shared" si="233"/>
        <v>1.7318153617102771E-2</v>
      </c>
      <c r="BA119" s="6">
        <f t="shared" si="234"/>
        <v>1.4933296278687874E-2</v>
      </c>
      <c r="BB119" s="6">
        <f t="shared" si="235"/>
        <v>1.5775654034787628E-2</v>
      </c>
      <c r="BC119" s="6">
        <f t="shared" si="236"/>
        <v>1.8891093694621518E-2</v>
      </c>
      <c r="BE119" s="6">
        <f t="shared" si="237"/>
        <v>0.77892381595707105</v>
      </c>
      <c r="BF119" s="6">
        <f t="shared" si="238"/>
        <v>0.9210901885452254</v>
      </c>
      <c r="BG119" s="6">
        <f t="shared" si="239"/>
        <v>0.91676354787696512</v>
      </c>
      <c r="BH119" s="6">
        <f t="shared" si="240"/>
        <v>0.8067922593124468</v>
      </c>
      <c r="BI119" s="6">
        <f t="shared" si="241"/>
        <v>0.89309191891955908</v>
      </c>
      <c r="BJ119" s="6">
        <f t="shared" si="242"/>
        <v>0.95045795487958007</v>
      </c>
      <c r="BK119" s="6">
        <f t="shared" si="243"/>
        <v>0.81036908984153377</v>
      </c>
      <c r="BL119" s="6">
        <f t="shared" si="244"/>
        <v>0.84758816072802523</v>
      </c>
      <c r="BM119" s="6">
        <f t="shared" si="245"/>
        <v>0.90054398808934411</v>
      </c>
      <c r="BN119" s="6">
        <f t="shared" si="246"/>
        <v>0.77653140649176944</v>
      </c>
      <c r="BO119" s="6">
        <f t="shared" si="247"/>
        <v>0.82033400980895665</v>
      </c>
      <c r="BP119" s="6">
        <f t="shared" si="248"/>
        <v>0.98233687212031895</v>
      </c>
    </row>
    <row r="120" spans="1:68" x14ac:dyDescent="0.25">
      <c r="A120" t="s">
        <v>113</v>
      </c>
      <c r="B120" t="s">
        <v>114</v>
      </c>
      <c r="C120" t="s">
        <v>58</v>
      </c>
      <c r="D120">
        <v>1</v>
      </c>
      <c r="E120">
        <v>0</v>
      </c>
      <c r="F120" t="s">
        <v>299</v>
      </c>
      <c r="G120">
        <v>54</v>
      </c>
      <c r="H120">
        <v>6</v>
      </c>
      <c r="I120">
        <v>2</v>
      </c>
      <c r="J120">
        <v>1.391709233</v>
      </c>
      <c r="K120">
        <v>0</v>
      </c>
      <c r="L120">
        <v>0</v>
      </c>
      <c r="M120">
        <f t="shared" si="207"/>
        <v>1.391709233</v>
      </c>
      <c r="N120">
        <v>610.52250000000004</v>
      </c>
      <c r="O120" t="s">
        <v>300</v>
      </c>
      <c r="P120">
        <v>20.34</v>
      </c>
      <c r="Q120" s="2">
        <v>853739.1</v>
      </c>
      <c r="R120" s="2">
        <v>1242958.1000000001</v>
      </c>
      <c r="S120" s="2">
        <v>1382372.6</v>
      </c>
      <c r="T120" s="2">
        <v>1282421.5</v>
      </c>
      <c r="U120" s="2">
        <v>1247310.8999999999</v>
      </c>
      <c r="V120" s="2">
        <v>1283877.3999999999</v>
      </c>
      <c r="W120" s="2">
        <v>1520387.7</v>
      </c>
      <c r="X120" s="2">
        <v>924817.1</v>
      </c>
      <c r="Y120" s="2">
        <v>1287796.5</v>
      </c>
      <c r="Z120" s="2">
        <v>1333862.5</v>
      </c>
      <c r="AA120" s="2">
        <v>1377657.5</v>
      </c>
      <c r="AB120" s="2">
        <v>959020.2</v>
      </c>
      <c r="AD120" t="s">
        <v>113</v>
      </c>
      <c r="AE120" s="6">
        <f t="shared" si="211"/>
        <v>6.1053463373327919</v>
      </c>
      <c r="AF120" s="6">
        <f t="shared" si="212"/>
        <v>7.7893384934957224</v>
      </c>
      <c r="AG120" s="6">
        <f t="shared" si="213"/>
        <v>8.5593534525679225</v>
      </c>
      <c r="AH120" s="6">
        <f t="shared" si="214"/>
        <v>6.7359896224056772</v>
      </c>
      <c r="AI120" s="6">
        <f t="shared" si="215"/>
        <v>6.9392268463966174</v>
      </c>
      <c r="AJ120" s="6">
        <f t="shared" si="216"/>
        <v>7.9222857489535112</v>
      </c>
      <c r="AK120" s="6">
        <f t="shared" si="217"/>
        <v>8.5356033940490477</v>
      </c>
      <c r="AL120" s="6">
        <f t="shared" si="218"/>
        <v>6.7478798178594381</v>
      </c>
      <c r="AM120" s="6">
        <f t="shared" si="219"/>
        <v>7.9175700291053879</v>
      </c>
      <c r="AN120" s="6">
        <f t="shared" si="220"/>
        <v>7.6451161154059157</v>
      </c>
      <c r="AO120" s="6">
        <f t="shared" si="221"/>
        <v>9.0908650705599321</v>
      </c>
      <c r="AP120" s="6">
        <f t="shared" si="222"/>
        <v>5.4027998743723016</v>
      </c>
      <c r="AR120" s="6">
        <f t="shared" si="225"/>
        <v>0.13832467653026906</v>
      </c>
      <c r="AS120" s="6">
        <f t="shared" si="226"/>
        <v>0.14692987404807481</v>
      </c>
      <c r="AT120" s="6">
        <f t="shared" si="227"/>
        <v>0.16677604125561205</v>
      </c>
      <c r="AU120" s="6">
        <f t="shared" si="228"/>
        <v>0.14849814356777988</v>
      </c>
      <c r="AV120" s="6">
        <f t="shared" si="229"/>
        <v>0.13791426493958414</v>
      </c>
      <c r="AW120" s="6">
        <f t="shared" si="230"/>
        <v>0.14605349953031901</v>
      </c>
      <c r="AX120" s="6">
        <f t="shared" si="231"/>
        <v>0.14447324844077356</v>
      </c>
      <c r="AY120" s="6">
        <f t="shared" si="232"/>
        <v>0.13154843818451067</v>
      </c>
      <c r="AZ120" s="6">
        <f t="shared" si="233"/>
        <v>0.16481560444128493</v>
      </c>
      <c r="BA120" s="6">
        <f t="shared" si="234"/>
        <v>0.1487244624085548</v>
      </c>
      <c r="BB120" s="6">
        <f t="shared" si="235"/>
        <v>0.15072428260138485</v>
      </c>
      <c r="BC120" s="6">
        <f t="shared" si="236"/>
        <v>0.15922409388904754</v>
      </c>
      <c r="BE120" s="6">
        <f t="shared" si="237"/>
        <v>1.2449220887724213</v>
      </c>
      <c r="BF120" s="6">
        <f t="shared" si="238"/>
        <v>1.3223688664326734</v>
      </c>
      <c r="BG120" s="6">
        <f t="shared" si="239"/>
        <v>1.5009843713005084</v>
      </c>
      <c r="BH120" s="6">
        <f t="shared" si="240"/>
        <v>1.3364832921100187</v>
      </c>
      <c r="BI120" s="6">
        <f t="shared" si="241"/>
        <v>1.2412283844562575</v>
      </c>
      <c r="BJ120" s="6">
        <f t="shared" si="242"/>
        <v>1.3144814957728712</v>
      </c>
      <c r="BK120" s="6">
        <f t="shared" si="243"/>
        <v>1.3002592359669618</v>
      </c>
      <c r="BL120" s="6">
        <f t="shared" si="244"/>
        <v>1.1839359436605961</v>
      </c>
      <c r="BM120" s="6">
        <f t="shared" si="245"/>
        <v>1.4833404399715644</v>
      </c>
      <c r="BN120" s="6">
        <f t="shared" si="246"/>
        <v>1.3385201616769933</v>
      </c>
      <c r="BO120" s="6">
        <f t="shared" si="247"/>
        <v>1.3565185434124636</v>
      </c>
      <c r="BP120" s="6">
        <f t="shared" si="248"/>
        <v>1.433016845001428</v>
      </c>
    </row>
    <row r="121" spans="1:68" x14ac:dyDescent="0.25">
      <c r="A121" t="s">
        <v>117</v>
      </c>
      <c r="B121" t="s">
        <v>118</v>
      </c>
      <c r="C121" t="s">
        <v>58</v>
      </c>
      <c r="D121">
        <v>1</v>
      </c>
      <c r="E121">
        <v>0</v>
      </c>
      <c r="F121" t="s">
        <v>301</v>
      </c>
      <c r="G121">
        <v>54</v>
      </c>
      <c r="H121">
        <v>5</v>
      </c>
      <c r="I121">
        <v>2</v>
      </c>
      <c r="J121">
        <v>1.0883542319999999</v>
      </c>
      <c r="K121">
        <v>0</v>
      </c>
      <c r="L121">
        <v>0</v>
      </c>
      <c r="M121">
        <f t="shared" si="207"/>
        <v>1.0883542319999999</v>
      </c>
      <c r="N121">
        <v>611.53020000000004</v>
      </c>
      <c r="O121" t="s">
        <v>302</v>
      </c>
      <c r="P121">
        <v>20.34</v>
      </c>
      <c r="Q121" s="2">
        <v>589746.19999999995</v>
      </c>
      <c r="R121" s="2">
        <v>749423.8</v>
      </c>
      <c r="S121" s="2">
        <v>806484.9</v>
      </c>
      <c r="T121" s="2">
        <v>837016.9</v>
      </c>
      <c r="U121" s="2">
        <v>702359.3</v>
      </c>
      <c r="V121" s="2">
        <v>892564.5</v>
      </c>
      <c r="W121" s="2">
        <v>917604.7</v>
      </c>
      <c r="X121" s="2">
        <v>581085</v>
      </c>
      <c r="Y121" s="2">
        <v>744598.1</v>
      </c>
      <c r="Z121" s="2">
        <v>849067</v>
      </c>
      <c r="AA121" s="2">
        <v>734081.2</v>
      </c>
      <c r="AB121" s="2">
        <v>660705.69999999995</v>
      </c>
      <c r="AD121" t="s">
        <v>117</v>
      </c>
      <c r="AE121" s="6">
        <f t="shared" si="211"/>
        <v>3.2981624758799013</v>
      </c>
      <c r="AF121" s="6">
        <f t="shared" si="212"/>
        <v>3.6727666067750357</v>
      </c>
      <c r="AG121" s="6">
        <f t="shared" si="213"/>
        <v>3.9051151624970912</v>
      </c>
      <c r="AH121" s="6">
        <f t="shared" si="214"/>
        <v>3.4381641504851781</v>
      </c>
      <c r="AI121" s="6">
        <f t="shared" si="215"/>
        <v>3.0557475103981728</v>
      </c>
      <c r="AJ121" s="6">
        <f t="shared" si="216"/>
        <v>4.307133374691273</v>
      </c>
      <c r="AK121" s="6">
        <f t="shared" si="217"/>
        <v>4.0286289675247451</v>
      </c>
      <c r="AL121" s="6">
        <f t="shared" si="218"/>
        <v>3.3156823264645356</v>
      </c>
      <c r="AM121" s="6">
        <f t="shared" si="219"/>
        <v>3.580043951373769</v>
      </c>
      <c r="AN121" s="6">
        <f t="shared" si="220"/>
        <v>3.8057192464761083</v>
      </c>
      <c r="AO121" s="6">
        <f t="shared" si="221"/>
        <v>3.7881730902805013</v>
      </c>
      <c r="AP121" s="6">
        <f t="shared" si="222"/>
        <v>2.9108574757000829</v>
      </c>
      <c r="AR121" s="6">
        <f t="shared" si="225"/>
        <v>6.2270185344317927E-2</v>
      </c>
      <c r="AS121" s="6">
        <f t="shared" si="226"/>
        <v>5.7732666194102174E-2</v>
      </c>
      <c r="AT121" s="6">
        <f t="shared" si="227"/>
        <v>6.3408181768403918E-2</v>
      </c>
      <c r="AU121" s="6">
        <f t="shared" si="228"/>
        <v>6.3163323956893849E-2</v>
      </c>
      <c r="AV121" s="6">
        <f t="shared" si="229"/>
        <v>5.0609765452036388E-2</v>
      </c>
      <c r="AW121" s="6">
        <f t="shared" si="230"/>
        <v>6.6171128115875527E-2</v>
      </c>
      <c r="AX121" s="6">
        <f t="shared" si="231"/>
        <v>5.6823664247986405E-2</v>
      </c>
      <c r="AY121" s="6">
        <f t="shared" si="232"/>
        <v>5.3865416908185394E-2</v>
      </c>
      <c r="AZ121" s="6">
        <f t="shared" si="233"/>
        <v>6.2103135347818285E-2</v>
      </c>
      <c r="BA121" s="6">
        <f t="shared" si="234"/>
        <v>6.169554746520655E-2</v>
      </c>
      <c r="BB121" s="6">
        <f t="shared" si="235"/>
        <v>5.2339139983813801E-2</v>
      </c>
      <c r="BC121" s="6">
        <f t="shared" si="236"/>
        <v>7.1487416214041088E-2</v>
      </c>
      <c r="BE121" s="6">
        <f t="shared" si="237"/>
        <v>0.67251800171863363</v>
      </c>
      <c r="BF121" s="6">
        <f t="shared" si="238"/>
        <v>0.62351279489630351</v>
      </c>
      <c r="BG121" s="6">
        <f t="shared" si="239"/>
        <v>0.68480836309876236</v>
      </c>
      <c r="BH121" s="6">
        <f t="shared" si="240"/>
        <v>0.6821638987344536</v>
      </c>
      <c r="BI121" s="6">
        <f t="shared" si="241"/>
        <v>0.54658546688199305</v>
      </c>
      <c r="BJ121" s="6">
        <f t="shared" si="242"/>
        <v>0.71464818365145566</v>
      </c>
      <c r="BK121" s="6">
        <f t="shared" si="243"/>
        <v>0.61369557387825313</v>
      </c>
      <c r="BL121" s="6">
        <f t="shared" si="244"/>
        <v>0.58174650260840233</v>
      </c>
      <c r="BM121" s="6">
        <f t="shared" si="245"/>
        <v>0.67071386175643755</v>
      </c>
      <c r="BN121" s="6">
        <f t="shared" si="246"/>
        <v>0.66631191262423084</v>
      </c>
      <c r="BO121" s="6">
        <f t="shared" si="247"/>
        <v>0.56526271182518917</v>
      </c>
      <c r="BP121" s="6">
        <f t="shared" si="248"/>
        <v>0.77206409511164376</v>
      </c>
    </row>
    <row r="122" spans="1:68" x14ac:dyDescent="0.25">
      <c r="A122" t="s">
        <v>85</v>
      </c>
      <c r="B122" t="s">
        <v>86</v>
      </c>
      <c r="C122" t="s">
        <v>58</v>
      </c>
      <c r="D122">
        <v>1</v>
      </c>
      <c r="E122">
        <v>0</v>
      </c>
      <c r="F122" t="s">
        <v>87</v>
      </c>
      <c r="G122">
        <v>54</v>
      </c>
      <c r="H122">
        <v>4</v>
      </c>
      <c r="I122">
        <v>2</v>
      </c>
      <c r="J122">
        <v>0.50446031599999996</v>
      </c>
      <c r="K122">
        <v>0</v>
      </c>
      <c r="L122">
        <v>0</v>
      </c>
      <c r="M122">
        <f t="shared" si="207"/>
        <v>0.50446031599999996</v>
      </c>
      <c r="N122">
        <v>612.53830000000005</v>
      </c>
      <c r="O122" t="s">
        <v>88</v>
      </c>
      <c r="P122">
        <v>20.34</v>
      </c>
      <c r="Q122" s="2">
        <v>688890.2</v>
      </c>
      <c r="R122" s="2">
        <v>962000.1</v>
      </c>
      <c r="S122" s="2">
        <v>950228</v>
      </c>
      <c r="T122" s="2">
        <v>827768.9</v>
      </c>
      <c r="U122" s="2">
        <v>972324.4</v>
      </c>
      <c r="V122" s="2">
        <v>985437.1</v>
      </c>
      <c r="W122" s="2">
        <v>1077470.2</v>
      </c>
      <c r="X122" s="2">
        <v>665833.69999999995</v>
      </c>
      <c r="Y122" s="2">
        <v>779908</v>
      </c>
      <c r="Z122" s="2">
        <v>1059502.6000000001</v>
      </c>
      <c r="AA122" s="2">
        <v>762187.6</v>
      </c>
      <c r="AB122" s="2">
        <v>733051</v>
      </c>
      <c r="AD122" t="s">
        <v>85</v>
      </c>
      <c r="AE122" s="6">
        <f t="shared" si="211"/>
        <v>1.7857211357950518</v>
      </c>
      <c r="AF122" s="6">
        <f t="shared" si="212"/>
        <v>2.1852327688267774</v>
      </c>
      <c r="AG122" s="6">
        <f t="shared" si="213"/>
        <v>2.1326626650452618</v>
      </c>
      <c r="AH122" s="6">
        <f t="shared" si="214"/>
        <v>1.576007295862863</v>
      </c>
      <c r="AI122" s="6">
        <f t="shared" si="215"/>
        <v>1.9607672789004646</v>
      </c>
      <c r="AJ122" s="6">
        <f t="shared" si="216"/>
        <v>2.2041155405192701</v>
      </c>
      <c r="AK122" s="6">
        <f t="shared" si="217"/>
        <v>2.1926213904581862</v>
      </c>
      <c r="AL122" s="6">
        <f t="shared" si="218"/>
        <v>1.7609854159968941</v>
      </c>
      <c r="AM122" s="6">
        <f t="shared" si="219"/>
        <v>1.7380671333290085</v>
      </c>
      <c r="AN122" s="6">
        <f t="shared" si="220"/>
        <v>2.2011698159687545</v>
      </c>
      <c r="AO122" s="6">
        <f t="shared" si="221"/>
        <v>1.8230741332552878</v>
      </c>
      <c r="AP122" s="6">
        <f t="shared" si="222"/>
        <v>1.4969380093104292</v>
      </c>
      <c r="AR122" s="6">
        <f t="shared" si="225"/>
        <v>2.6971912248090934E-2</v>
      </c>
      <c r="AS122" s="6">
        <f t="shared" si="226"/>
        <v>2.7479952309818523E-2</v>
      </c>
      <c r="AT122" s="6">
        <f t="shared" si="227"/>
        <v>2.7702796212423744E-2</v>
      </c>
      <c r="AU122" s="6">
        <f t="shared" si="228"/>
        <v>2.3162561187886697E-2</v>
      </c>
      <c r="AV122" s="6">
        <f t="shared" si="229"/>
        <v>2.5979626066225517E-2</v>
      </c>
      <c r="AW122" s="6">
        <f t="shared" si="230"/>
        <v>2.7089722862245379E-2</v>
      </c>
      <c r="AX122" s="6">
        <f t="shared" si="231"/>
        <v>2.4741475617378762E-2</v>
      </c>
      <c r="AY122" s="6">
        <f t="shared" si="232"/>
        <v>2.2886683164982411E-2</v>
      </c>
      <c r="AZ122" s="6">
        <f t="shared" si="233"/>
        <v>2.4120244307795476E-2</v>
      </c>
      <c r="BA122" s="6">
        <f t="shared" si="234"/>
        <v>2.8547008975678061E-2</v>
      </c>
      <c r="BB122" s="6">
        <f t="shared" si="235"/>
        <v>2.0150743904736021E-2</v>
      </c>
      <c r="BC122" s="6">
        <f t="shared" si="236"/>
        <v>2.9410503650291027E-2</v>
      </c>
      <c r="BE122" s="6">
        <f t="shared" si="237"/>
        <v>0.36412081534922763</v>
      </c>
      <c r="BF122" s="6">
        <f t="shared" si="238"/>
        <v>0.37097935618255007</v>
      </c>
      <c r="BG122" s="6">
        <f t="shared" si="239"/>
        <v>0.37398774886772052</v>
      </c>
      <c r="BH122" s="6">
        <f t="shared" si="240"/>
        <v>0.31269457603647044</v>
      </c>
      <c r="BI122" s="6">
        <f t="shared" si="241"/>
        <v>0.35072495189404446</v>
      </c>
      <c r="BJ122" s="6">
        <f t="shared" si="242"/>
        <v>0.36571125864031268</v>
      </c>
      <c r="BK122" s="6">
        <f t="shared" si="243"/>
        <v>0.33400992083461328</v>
      </c>
      <c r="BL122" s="6">
        <f t="shared" si="244"/>
        <v>0.30897022272726249</v>
      </c>
      <c r="BM122" s="6">
        <f t="shared" si="245"/>
        <v>0.32562329815523894</v>
      </c>
      <c r="BN122" s="6">
        <f t="shared" si="246"/>
        <v>0.38538462117165384</v>
      </c>
      <c r="BO122" s="6">
        <f t="shared" si="247"/>
        <v>0.27203504271393625</v>
      </c>
      <c r="BP122" s="6">
        <f t="shared" si="248"/>
        <v>0.39704179927892885</v>
      </c>
    </row>
    <row r="123" spans="1:68" x14ac:dyDescent="0.25">
      <c r="A123" t="s">
        <v>181</v>
      </c>
      <c r="B123" t="s">
        <v>182</v>
      </c>
      <c r="C123" t="s">
        <v>58</v>
      </c>
      <c r="D123">
        <v>1</v>
      </c>
      <c r="E123">
        <v>0</v>
      </c>
      <c r="F123" t="s">
        <v>303</v>
      </c>
      <c r="G123">
        <v>54</v>
      </c>
      <c r="H123">
        <v>2</v>
      </c>
      <c r="I123">
        <v>2</v>
      </c>
      <c r="J123">
        <v>0.471883108</v>
      </c>
      <c r="K123">
        <v>0</v>
      </c>
      <c r="L123">
        <v>0</v>
      </c>
      <c r="M123">
        <f t="shared" si="207"/>
        <v>0.471883108</v>
      </c>
      <c r="N123">
        <v>614.5539</v>
      </c>
      <c r="O123" t="s">
        <v>304</v>
      </c>
      <c r="P123">
        <v>20.34</v>
      </c>
      <c r="Q123" s="2">
        <v>616455.6</v>
      </c>
      <c r="R123" s="2">
        <v>718226.1</v>
      </c>
      <c r="S123" s="2">
        <v>765370.8</v>
      </c>
      <c r="T123" s="2">
        <v>645542.40000000002</v>
      </c>
      <c r="U123" s="2">
        <v>690993.8</v>
      </c>
      <c r="V123" s="2">
        <v>602504.69999999995</v>
      </c>
      <c r="W123" s="2">
        <v>900057.1</v>
      </c>
      <c r="X123" s="2">
        <v>554118.80000000005</v>
      </c>
      <c r="Y123" s="2">
        <v>551310.19999999995</v>
      </c>
      <c r="Z123" s="2">
        <v>769725.4</v>
      </c>
      <c r="AA123" s="2">
        <v>711731.19999999995</v>
      </c>
      <c r="AB123" s="2">
        <v>460615.9</v>
      </c>
      <c r="AD123" t="s">
        <v>181</v>
      </c>
      <c r="AE123" s="6">
        <f t="shared" si="211"/>
        <v>1.4947647859443542</v>
      </c>
      <c r="AF123" s="6">
        <f t="shared" si="212"/>
        <v>1.526128820387235</v>
      </c>
      <c r="AG123" s="6">
        <f t="shared" si="213"/>
        <v>1.6068437782121905</v>
      </c>
      <c r="AH123" s="6">
        <f t="shared" si="214"/>
        <v>1.1496914833193643</v>
      </c>
      <c r="AI123" s="6">
        <f t="shared" si="215"/>
        <v>1.3034561958280382</v>
      </c>
      <c r="AJ123" s="6">
        <f t="shared" si="216"/>
        <v>1.2605884122808284</v>
      </c>
      <c r="AK123" s="6">
        <f t="shared" si="217"/>
        <v>1.7133096649401223</v>
      </c>
      <c r="AL123" s="6">
        <f t="shared" si="218"/>
        <v>1.3708826988342684</v>
      </c>
      <c r="AM123" s="6">
        <f t="shared" si="219"/>
        <v>1.1492820484725415</v>
      </c>
      <c r="AN123" s="6">
        <f t="shared" si="220"/>
        <v>1.4958731384863739</v>
      </c>
      <c r="AO123" s="6">
        <f t="shared" si="221"/>
        <v>1.5924502671497707</v>
      </c>
      <c r="AP123" s="6">
        <f t="shared" si="222"/>
        <v>0.87986486201072189</v>
      </c>
      <c r="AR123" s="6">
        <f t="shared" si="225"/>
        <v>1.1288622794980101E-2</v>
      </c>
      <c r="AS123" s="6">
        <f t="shared" si="226"/>
        <v>9.5957620170131225E-3</v>
      </c>
      <c r="AT123" s="6">
        <f t="shared" si="227"/>
        <v>1.04362650649367E-2</v>
      </c>
      <c r="AU123" s="6">
        <f t="shared" si="228"/>
        <v>8.4485012853310407E-3</v>
      </c>
      <c r="AV123" s="6">
        <f t="shared" si="229"/>
        <v>8.6352176838412741E-3</v>
      </c>
      <c r="AW123" s="6">
        <f t="shared" si="230"/>
        <v>7.7466426111220026E-3</v>
      </c>
      <c r="AX123" s="6">
        <f t="shared" si="231"/>
        <v>9.6664680652589381E-3</v>
      </c>
      <c r="AY123" s="6">
        <f t="shared" si="232"/>
        <v>8.9083525904201013E-3</v>
      </c>
      <c r="AZ123" s="6">
        <f t="shared" si="233"/>
        <v>7.974652778407346E-3</v>
      </c>
      <c r="BA123" s="6">
        <f t="shared" si="234"/>
        <v>9.7000021536394702E-3</v>
      </c>
      <c r="BB123" s="6">
        <f t="shared" si="235"/>
        <v>8.8008098324189234E-3</v>
      </c>
      <c r="BC123" s="6">
        <f t="shared" si="236"/>
        <v>8.6434002527097358E-3</v>
      </c>
      <c r="BE123" s="6">
        <f t="shared" si="237"/>
        <v>0.30479281546446269</v>
      </c>
      <c r="BF123" s="6">
        <f t="shared" si="238"/>
        <v>0.25908557445935432</v>
      </c>
      <c r="BG123" s="6">
        <f t="shared" si="239"/>
        <v>0.2817791567532909</v>
      </c>
      <c r="BH123" s="6">
        <f t="shared" si="240"/>
        <v>0.22810953470393813</v>
      </c>
      <c r="BI123" s="6">
        <f t="shared" si="241"/>
        <v>0.23315087746371441</v>
      </c>
      <c r="BJ123" s="6">
        <f t="shared" si="242"/>
        <v>0.20915935050029408</v>
      </c>
      <c r="BK123" s="6">
        <f t="shared" si="243"/>
        <v>0.26099463776199133</v>
      </c>
      <c r="BL123" s="6">
        <f t="shared" si="244"/>
        <v>0.24052551994134275</v>
      </c>
      <c r="BM123" s="6">
        <f t="shared" si="245"/>
        <v>0.21531562501699836</v>
      </c>
      <c r="BN123" s="6">
        <f t="shared" si="246"/>
        <v>0.26190005814826567</v>
      </c>
      <c r="BO123" s="6">
        <f t="shared" si="247"/>
        <v>0.23762186547531094</v>
      </c>
      <c r="BP123" s="6">
        <f t="shared" si="248"/>
        <v>0.23337180682316291</v>
      </c>
    </row>
    <row r="124" spans="1:68" x14ac:dyDescent="0.25">
      <c r="A124" t="s">
        <v>89</v>
      </c>
      <c r="B124" t="s">
        <v>90</v>
      </c>
      <c r="C124" t="s">
        <v>58</v>
      </c>
      <c r="D124">
        <v>1</v>
      </c>
      <c r="E124">
        <v>0</v>
      </c>
      <c r="F124" t="s">
        <v>91</v>
      </c>
      <c r="G124">
        <v>54</v>
      </c>
      <c r="H124">
        <v>1</v>
      </c>
      <c r="I124">
        <v>2</v>
      </c>
      <c r="J124">
        <v>0.64656346899999995</v>
      </c>
      <c r="K124">
        <v>0</v>
      </c>
      <c r="L124">
        <v>0</v>
      </c>
      <c r="M124">
        <f t="shared" si="207"/>
        <v>0.64656346899999995</v>
      </c>
      <c r="N124">
        <v>615.56190000000004</v>
      </c>
      <c r="O124" t="s">
        <v>92</v>
      </c>
      <c r="P124">
        <v>20.34</v>
      </c>
      <c r="Q124" s="2">
        <v>242920</v>
      </c>
      <c r="R124" s="2">
        <v>413872</v>
      </c>
      <c r="S124" s="2">
        <v>376030.8</v>
      </c>
      <c r="T124" s="2">
        <v>289888.59999999998</v>
      </c>
      <c r="U124" s="2">
        <v>448708.6</v>
      </c>
      <c r="V124" s="2">
        <v>365647.1</v>
      </c>
      <c r="W124" s="2">
        <v>364010.6</v>
      </c>
      <c r="X124" s="2">
        <v>326325.7</v>
      </c>
      <c r="Y124" s="2">
        <v>295093.3</v>
      </c>
      <c r="Z124" s="2">
        <v>379873.8</v>
      </c>
      <c r="AA124" s="2">
        <v>396113.5</v>
      </c>
      <c r="AB124" s="2">
        <v>250500.2</v>
      </c>
      <c r="AD124" t="s">
        <v>89</v>
      </c>
      <c r="AE124" s="6">
        <f t="shared" si="211"/>
        <v>0.8070697327392331</v>
      </c>
      <c r="AF124" s="6">
        <f t="shared" si="212"/>
        <v>1.2049604392219426</v>
      </c>
      <c r="AG124" s="6">
        <f t="shared" si="213"/>
        <v>1.0816877638570228</v>
      </c>
      <c r="AH124" s="6">
        <f t="shared" si="214"/>
        <v>0.70739894957241423</v>
      </c>
      <c r="AI124" s="6">
        <f t="shared" si="215"/>
        <v>1.1597474212433085</v>
      </c>
      <c r="AJ124" s="6">
        <f t="shared" si="216"/>
        <v>1.0482182987386657</v>
      </c>
      <c r="AK124" s="6">
        <f t="shared" si="217"/>
        <v>0.94941604112987266</v>
      </c>
      <c r="AL124" s="6">
        <f t="shared" si="218"/>
        <v>1.1061790288012407</v>
      </c>
      <c r="AM124" s="6">
        <f t="shared" si="219"/>
        <v>0.84288180059873441</v>
      </c>
      <c r="AN124" s="6">
        <f t="shared" si="220"/>
        <v>1.0115212685765087</v>
      </c>
      <c r="AO124" s="6">
        <f t="shared" si="221"/>
        <v>1.2143566339050524</v>
      </c>
      <c r="AP124" s="6">
        <f t="shared" si="222"/>
        <v>0.65563458979199718</v>
      </c>
      <c r="AR124" s="6">
        <f t="shared" si="225"/>
        <v>3.0475382708399479E-3</v>
      </c>
      <c r="AS124" s="6">
        <f t="shared" si="226"/>
        <v>3.7881840183568291E-3</v>
      </c>
      <c r="AT124" s="6">
        <f t="shared" si="227"/>
        <v>3.5127186519870305E-3</v>
      </c>
      <c r="AU124" s="6">
        <f t="shared" si="228"/>
        <v>2.5991585661960638E-3</v>
      </c>
      <c r="AV124" s="6">
        <f t="shared" si="229"/>
        <v>3.8415834274920062E-3</v>
      </c>
      <c r="AW124" s="6">
        <f t="shared" si="230"/>
        <v>3.220786602375091E-3</v>
      </c>
      <c r="AX124" s="6">
        <f t="shared" si="231"/>
        <v>2.678295707433373E-3</v>
      </c>
      <c r="AY124" s="6">
        <f t="shared" si="232"/>
        <v>3.5941196227326677E-3</v>
      </c>
      <c r="AZ124" s="6">
        <f t="shared" si="233"/>
        <v>2.9242994363077265E-3</v>
      </c>
      <c r="BA124" s="6">
        <f t="shared" si="234"/>
        <v>3.2796091564196638E-3</v>
      </c>
      <c r="BB124" s="6">
        <f t="shared" si="235"/>
        <v>3.3556218439597858E-3</v>
      </c>
      <c r="BC124" s="6">
        <f t="shared" si="236"/>
        <v>3.2203309984120817E-3</v>
      </c>
      <c r="BE124" s="6">
        <f t="shared" si="237"/>
        <v>0.16456706662535717</v>
      </c>
      <c r="BF124" s="6">
        <f t="shared" si="238"/>
        <v>0.20456193699126879</v>
      </c>
      <c r="BG124" s="6">
        <f t="shared" si="239"/>
        <v>0.18968680720729966</v>
      </c>
      <c r="BH124" s="6">
        <f t="shared" si="240"/>
        <v>0.14035456257458745</v>
      </c>
      <c r="BI124" s="6">
        <f t="shared" si="241"/>
        <v>0.20744550508456833</v>
      </c>
      <c r="BJ124" s="6">
        <f t="shared" si="242"/>
        <v>0.17392247652825493</v>
      </c>
      <c r="BK124" s="6">
        <f t="shared" si="243"/>
        <v>0.14462796820140214</v>
      </c>
      <c r="BL124" s="6">
        <f t="shared" si="244"/>
        <v>0.19408245962756407</v>
      </c>
      <c r="BM124" s="6">
        <f t="shared" si="245"/>
        <v>0.15791216956061724</v>
      </c>
      <c r="BN124" s="6">
        <f t="shared" si="246"/>
        <v>0.17709889444666185</v>
      </c>
      <c r="BO124" s="6">
        <f t="shared" si="247"/>
        <v>0.18120357957382843</v>
      </c>
      <c r="BP124" s="6">
        <f t="shared" si="248"/>
        <v>0.1738978739142524</v>
      </c>
    </row>
    <row r="125" spans="1:68" x14ac:dyDescent="0.25">
      <c r="A125" t="s">
        <v>89</v>
      </c>
      <c r="B125" t="s">
        <v>90</v>
      </c>
      <c r="C125" t="s">
        <v>58</v>
      </c>
      <c r="D125">
        <v>1</v>
      </c>
      <c r="E125">
        <v>0</v>
      </c>
      <c r="F125" t="s">
        <v>91</v>
      </c>
      <c r="G125">
        <v>54</v>
      </c>
      <c r="H125">
        <v>1</v>
      </c>
      <c r="I125">
        <v>2</v>
      </c>
      <c r="J125">
        <v>0.4</v>
      </c>
      <c r="K125">
        <v>0</v>
      </c>
      <c r="L125">
        <v>0</v>
      </c>
      <c r="M125">
        <f t="shared" si="207"/>
        <v>0.4</v>
      </c>
      <c r="N125">
        <v>615.56190000000004</v>
      </c>
      <c r="O125" t="s">
        <v>92</v>
      </c>
      <c r="P125">
        <v>20.34</v>
      </c>
      <c r="Q125" s="2">
        <v>242920</v>
      </c>
      <c r="R125" s="2">
        <v>413872</v>
      </c>
      <c r="S125" s="2">
        <v>376030.8</v>
      </c>
      <c r="T125" s="2">
        <v>289888.59999999998</v>
      </c>
      <c r="U125" s="2">
        <v>448708.6</v>
      </c>
      <c r="V125" s="2">
        <v>365647.1</v>
      </c>
      <c r="W125" s="2">
        <v>364010.6</v>
      </c>
      <c r="X125" s="2">
        <v>326325.7</v>
      </c>
      <c r="Y125" s="2">
        <v>295093.3</v>
      </c>
      <c r="Z125" s="2">
        <v>379873.8</v>
      </c>
      <c r="AA125" s="2">
        <v>396113.5</v>
      </c>
      <c r="AB125" s="2">
        <v>250500.2</v>
      </c>
      <c r="AD125" t="s">
        <v>89</v>
      </c>
      <c r="AE125" s="6">
        <f t="shared" si="211"/>
        <v>0.49929807137881038</v>
      </c>
      <c r="AF125" s="6">
        <f t="shared" si="212"/>
        <v>0.74545531691456746</v>
      </c>
      <c r="AG125" s="6">
        <f t="shared" si="213"/>
        <v>0.66919200710798155</v>
      </c>
      <c r="AH125" s="6">
        <f t="shared" si="214"/>
        <v>0.43763620030466915</v>
      </c>
      <c r="AI125" s="6">
        <f t="shared" si="215"/>
        <v>0.71748403790088466</v>
      </c>
      <c r="AJ125" s="6">
        <f t="shared" si="216"/>
        <v>0.64848594082179167</v>
      </c>
      <c r="AK125" s="6">
        <f t="shared" si="217"/>
        <v>0.58736138779895886</v>
      </c>
      <c r="AL125" s="6">
        <f t="shared" si="218"/>
        <v>0.6843436611178173</v>
      </c>
      <c r="AM125" s="6">
        <f t="shared" si="219"/>
        <v>0.521453401567749</v>
      </c>
      <c r="AN125" s="6">
        <f t="shared" si="220"/>
        <v>0.62578312390025148</v>
      </c>
      <c r="AO125" s="6">
        <f t="shared" si="221"/>
        <v>0.75126832376300101</v>
      </c>
      <c r="AP125" s="6">
        <f t="shared" si="222"/>
        <v>0.40561189812101639</v>
      </c>
      <c r="AR125" s="6">
        <f t="shared" si="225"/>
        <v>1.8853760949738704E-3</v>
      </c>
      <c r="AS125" s="6">
        <f t="shared" si="226"/>
        <v>2.3435806073088422E-3</v>
      </c>
      <c r="AT125" s="6">
        <f t="shared" si="227"/>
        <v>2.173162463026213E-3</v>
      </c>
      <c r="AU125" s="6">
        <f t="shared" si="228"/>
        <v>1.6079835566435718E-3</v>
      </c>
      <c r="AV125" s="6">
        <f t="shared" si="229"/>
        <v>2.376616441651767E-3</v>
      </c>
      <c r="AW125" s="6">
        <f t="shared" si="230"/>
        <v>1.9925571157655936E-3</v>
      </c>
      <c r="AX125" s="6">
        <f t="shared" si="231"/>
        <v>1.6569421786700872E-3</v>
      </c>
      <c r="AY125" s="6">
        <f t="shared" si="232"/>
        <v>2.2235216154673711E-3</v>
      </c>
      <c r="AZ125" s="6">
        <f t="shared" si="233"/>
        <v>1.8091337209821406E-3</v>
      </c>
      <c r="BA125" s="6">
        <f t="shared" si="234"/>
        <v>2.0289480081465369E-3</v>
      </c>
      <c r="BB125" s="6">
        <f t="shared" si="235"/>
        <v>2.0759736699320305E-3</v>
      </c>
      <c r="BC125" s="6">
        <f t="shared" si="236"/>
        <v>1.992275253900608E-3</v>
      </c>
      <c r="BE125" s="6">
        <f t="shared" si="237"/>
        <v>0.101810309128589</v>
      </c>
      <c r="BF125" s="6">
        <f t="shared" si="238"/>
        <v>0.12655335279467747</v>
      </c>
      <c r="BG125" s="6">
        <f t="shared" si="239"/>
        <v>0.11735077300341551</v>
      </c>
      <c r="BH125" s="6">
        <f t="shared" si="240"/>
        <v>8.683111205875288E-2</v>
      </c>
      <c r="BI125" s="6">
        <f t="shared" si="241"/>
        <v>0.1283372878491954</v>
      </c>
      <c r="BJ125" s="6">
        <f t="shared" si="242"/>
        <v>0.10759808425134205</v>
      </c>
      <c r="BK125" s="6">
        <f t="shared" si="243"/>
        <v>8.9474877648184709E-2</v>
      </c>
      <c r="BL125" s="6">
        <f t="shared" si="244"/>
        <v>0.12007016723523804</v>
      </c>
      <c r="BM125" s="6">
        <f t="shared" si="245"/>
        <v>9.7693220933035591E-2</v>
      </c>
      <c r="BN125" s="6">
        <f t="shared" si="246"/>
        <v>0.10956319243991301</v>
      </c>
      <c r="BO125" s="6">
        <f t="shared" si="247"/>
        <v>0.11210257817632964</v>
      </c>
      <c r="BP125" s="6">
        <f t="shared" si="248"/>
        <v>0.10758286371063283</v>
      </c>
    </row>
    <row r="126" spans="1:68" x14ac:dyDescent="0.25">
      <c r="A126" t="s">
        <v>233</v>
      </c>
      <c r="B126" t="s">
        <v>234</v>
      </c>
      <c r="C126" t="s">
        <v>58</v>
      </c>
      <c r="D126">
        <v>1</v>
      </c>
      <c r="E126">
        <v>0</v>
      </c>
      <c r="F126" t="s">
        <v>235</v>
      </c>
      <c r="G126">
        <v>56</v>
      </c>
      <c r="H126">
        <v>7</v>
      </c>
      <c r="I126">
        <v>2</v>
      </c>
      <c r="J126">
        <v>0.2</v>
      </c>
      <c r="K126">
        <v>0</v>
      </c>
      <c r="L126">
        <v>0</v>
      </c>
      <c r="M126">
        <f t="shared" si="207"/>
        <v>0.2</v>
      </c>
      <c r="N126">
        <v>623.53049999999996</v>
      </c>
      <c r="O126" t="s">
        <v>236</v>
      </c>
      <c r="P126">
        <v>20.34</v>
      </c>
      <c r="Q126" s="2">
        <v>356435.9</v>
      </c>
      <c r="R126" s="2">
        <v>418469.7</v>
      </c>
      <c r="S126" s="2">
        <v>398217.6</v>
      </c>
      <c r="T126" s="2">
        <v>368925.9</v>
      </c>
      <c r="U126" s="2">
        <v>398307.3</v>
      </c>
      <c r="V126" s="2">
        <v>376839.1</v>
      </c>
      <c r="W126" s="2">
        <v>493479.9</v>
      </c>
      <c r="X126" s="2">
        <v>256942.3</v>
      </c>
      <c r="Y126" s="2">
        <v>387466.7</v>
      </c>
      <c r="Z126" s="2">
        <v>469705.2</v>
      </c>
      <c r="AA126" s="2">
        <v>352153.2</v>
      </c>
      <c r="AB126" s="2">
        <v>256054.6</v>
      </c>
      <c r="AD126" t="s">
        <v>233</v>
      </c>
      <c r="AE126" s="6">
        <f t="shared" si="211"/>
        <v>0.36630939700347964</v>
      </c>
      <c r="AF126" s="6">
        <f t="shared" si="212"/>
        <v>0.37686828636951031</v>
      </c>
      <c r="AG126" s="6">
        <f t="shared" si="213"/>
        <v>0.35433804226904203</v>
      </c>
      <c r="AH126" s="6">
        <f t="shared" si="214"/>
        <v>0.27847823106872838</v>
      </c>
      <c r="AI126" s="6">
        <f t="shared" si="215"/>
        <v>0.31844623652120674</v>
      </c>
      <c r="AJ126" s="6">
        <f t="shared" si="216"/>
        <v>0.33416764183544351</v>
      </c>
      <c r="AK126" s="6">
        <f t="shared" si="217"/>
        <v>0.39813543742255236</v>
      </c>
      <c r="AL126" s="6">
        <f t="shared" si="218"/>
        <v>0.26941922483891484</v>
      </c>
      <c r="AM126" s="6">
        <f t="shared" si="219"/>
        <v>0.34234228413391721</v>
      </c>
      <c r="AN126" s="6">
        <f t="shared" si="220"/>
        <v>0.38688320617030247</v>
      </c>
      <c r="AO126" s="6">
        <f t="shared" si="221"/>
        <v>0.33394663937454394</v>
      </c>
      <c r="AP126" s="6">
        <f t="shared" si="222"/>
        <v>0.20730281318860744</v>
      </c>
      <c r="AR126" s="6">
        <f t="shared" si="225"/>
        <v>9.682426471170508E-3</v>
      </c>
      <c r="AS126" s="6">
        <f t="shared" si="226"/>
        <v>8.2936539747366853E-3</v>
      </c>
      <c r="AT126" s="6">
        <f t="shared" si="227"/>
        <v>8.0548465485469692E-3</v>
      </c>
      <c r="AU126" s="6">
        <f t="shared" si="228"/>
        <v>7.1623849053386634E-3</v>
      </c>
      <c r="AV126" s="6">
        <f t="shared" si="229"/>
        <v>7.3838185250622128E-3</v>
      </c>
      <c r="AW126" s="6">
        <f t="shared" si="230"/>
        <v>7.1874137815203703E-3</v>
      </c>
      <c r="AX126" s="6">
        <f t="shared" si="231"/>
        <v>7.8619600973862825E-3</v>
      </c>
      <c r="AY126" s="6">
        <f t="shared" si="232"/>
        <v>6.1276468660686435E-3</v>
      </c>
      <c r="AZ126" s="6">
        <f t="shared" si="233"/>
        <v>8.3140713616569658E-3</v>
      </c>
      <c r="BA126" s="6">
        <f t="shared" si="234"/>
        <v>8.7806161015743893E-3</v>
      </c>
      <c r="BB126" s="6">
        <f t="shared" si="235"/>
        <v>6.4595442933353155E-3</v>
      </c>
      <c r="BC126" s="6">
        <f t="shared" si="236"/>
        <v>7.1275765500225761E-3</v>
      </c>
      <c r="BE126" s="6">
        <f t="shared" si="237"/>
        <v>7.7459411769364064E-2</v>
      </c>
      <c r="BF126" s="6">
        <f t="shared" si="238"/>
        <v>6.6349231797893482E-2</v>
      </c>
      <c r="BG126" s="6">
        <f t="shared" si="239"/>
        <v>6.4438772388375753E-2</v>
      </c>
      <c r="BH126" s="6">
        <f t="shared" si="240"/>
        <v>5.7299079242709307E-2</v>
      </c>
      <c r="BI126" s="6">
        <f t="shared" si="241"/>
        <v>5.9070548200497702E-2</v>
      </c>
      <c r="BJ126" s="6">
        <f t="shared" si="242"/>
        <v>5.7499310252162962E-2</v>
      </c>
      <c r="BK126" s="6">
        <f t="shared" si="243"/>
        <v>6.289568077909026E-2</v>
      </c>
      <c r="BL126" s="6">
        <f t="shared" si="244"/>
        <v>4.9021174928549148E-2</v>
      </c>
      <c r="BM126" s="6">
        <f t="shared" si="245"/>
        <v>6.6512570893255726E-2</v>
      </c>
      <c r="BN126" s="6">
        <f t="shared" si="246"/>
        <v>7.0244928812595114E-2</v>
      </c>
      <c r="BO126" s="6">
        <f t="shared" si="247"/>
        <v>5.1676354346682524E-2</v>
      </c>
      <c r="BP126" s="6">
        <f t="shared" si="248"/>
        <v>5.7020612400180609E-2</v>
      </c>
    </row>
    <row r="127" spans="1:68" x14ac:dyDescent="0.25">
      <c r="A127" t="s">
        <v>93</v>
      </c>
      <c r="B127" t="s">
        <v>94</v>
      </c>
      <c r="C127" t="s">
        <v>58</v>
      </c>
      <c r="D127">
        <v>1</v>
      </c>
      <c r="E127">
        <v>0</v>
      </c>
      <c r="F127" t="s">
        <v>95</v>
      </c>
      <c r="G127">
        <v>56</v>
      </c>
      <c r="H127">
        <v>6</v>
      </c>
      <c r="I127">
        <v>2</v>
      </c>
      <c r="J127">
        <v>0.2</v>
      </c>
      <c r="K127">
        <v>0</v>
      </c>
      <c r="L127">
        <v>0</v>
      </c>
      <c r="M127">
        <f t="shared" si="207"/>
        <v>0.2</v>
      </c>
      <c r="N127">
        <v>624.53779999999995</v>
      </c>
      <c r="O127" t="s">
        <v>96</v>
      </c>
      <c r="P127">
        <v>20.34</v>
      </c>
      <c r="Q127" s="2">
        <v>1818906.4</v>
      </c>
      <c r="R127" s="2">
        <v>2543790.1</v>
      </c>
      <c r="S127" s="2">
        <v>2420976.7000000002</v>
      </c>
      <c r="T127" s="2">
        <v>2484911.6</v>
      </c>
      <c r="U127" s="2">
        <v>2395093.7999999998</v>
      </c>
      <c r="V127" s="2">
        <v>2384556.4</v>
      </c>
      <c r="W127" s="2">
        <v>2822757.2</v>
      </c>
      <c r="X127" s="2">
        <v>1674531.7</v>
      </c>
      <c r="Y127" s="2">
        <v>2194202.6</v>
      </c>
      <c r="Z127" s="2">
        <v>2292864.5</v>
      </c>
      <c r="AA127" s="2">
        <v>2122771.6</v>
      </c>
      <c r="AB127" s="2">
        <v>1783974.7</v>
      </c>
      <c r="AD127" t="s">
        <v>93</v>
      </c>
      <c r="AE127" s="6">
        <f t="shared" si="211"/>
        <v>1.8692912430812103</v>
      </c>
      <c r="AF127" s="6">
        <f t="shared" si="212"/>
        <v>2.2909037759979407</v>
      </c>
      <c r="AG127" s="6">
        <f t="shared" si="213"/>
        <v>2.1542095182557626</v>
      </c>
      <c r="AH127" s="6">
        <f t="shared" si="214"/>
        <v>1.8756985799320773</v>
      </c>
      <c r="AI127" s="6">
        <f t="shared" si="215"/>
        <v>1.9148747881981469</v>
      </c>
      <c r="AJ127" s="6">
        <f t="shared" si="216"/>
        <v>2.1145406328897787</v>
      </c>
      <c r="AK127" s="6">
        <f t="shared" si="217"/>
        <v>2.2773767939882843</v>
      </c>
      <c r="AL127" s="6">
        <f t="shared" si="218"/>
        <v>1.7558456999185823</v>
      </c>
      <c r="AM127" s="6">
        <f t="shared" si="219"/>
        <v>1.9386655161245592</v>
      </c>
      <c r="AN127" s="6">
        <f t="shared" si="220"/>
        <v>1.8885691899388539</v>
      </c>
      <c r="AO127" s="6">
        <f t="shared" si="221"/>
        <v>2.0130228604474523</v>
      </c>
      <c r="AP127" s="6">
        <f t="shared" si="222"/>
        <v>1.4443129471890057</v>
      </c>
      <c r="AR127" s="6">
        <f t="shared" si="225"/>
        <v>4.235125941324281E-2</v>
      </c>
      <c r="AS127" s="6">
        <f t="shared" si="226"/>
        <v>4.321319500297837E-2</v>
      </c>
      <c r="AT127" s="6">
        <f t="shared" si="227"/>
        <v>4.1974027300165896E-2</v>
      </c>
      <c r="AU127" s="6">
        <f t="shared" si="228"/>
        <v>4.135068083925552E-2</v>
      </c>
      <c r="AV127" s="6">
        <f t="shared" si="229"/>
        <v>3.8057344818295501E-2</v>
      </c>
      <c r="AW127" s="6">
        <f t="shared" si="230"/>
        <v>3.8983201202178706E-2</v>
      </c>
      <c r="AX127" s="6">
        <f t="shared" si="231"/>
        <v>3.8546779666509788E-2</v>
      </c>
      <c r="AY127" s="6">
        <f t="shared" si="232"/>
        <v>3.4229827108946578E-2</v>
      </c>
      <c r="AZ127" s="6">
        <f t="shared" si="233"/>
        <v>4.0356110230154528E-2</v>
      </c>
      <c r="BA127" s="6">
        <f t="shared" si="234"/>
        <v>3.6739329168462571E-2</v>
      </c>
      <c r="BB127" s="6">
        <f t="shared" si="235"/>
        <v>3.3375418526857742E-2</v>
      </c>
      <c r="BC127" s="6">
        <f t="shared" si="236"/>
        <v>4.2564860008831466E-2</v>
      </c>
      <c r="BE127" s="6">
        <f t="shared" si="237"/>
        <v>0.39527842119026624</v>
      </c>
      <c r="BF127" s="6">
        <f t="shared" si="238"/>
        <v>0.4033231533611315</v>
      </c>
      <c r="BG127" s="6">
        <f t="shared" si="239"/>
        <v>0.39175758813488171</v>
      </c>
      <c r="BH127" s="6">
        <f t="shared" si="240"/>
        <v>0.38593968783305149</v>
      </c>
      <c r="BI127" s="6">
        <f t="shared" si="241"/>
        <v>0.355201884970758</v>
      </c>
      <c r="BJ127" s="6">
        <f t="shared" si="242"/>
        <v>0.36384321122033464</v>
      </c>
      <c r="BK127" s="6">
        <f t="shared" si="243"/>
        <v>0.35976994355409131</v>
      </c>
      <c r="BL127" s="6">
        <f t="shared" si="244"/>
        <v>0.31947838635016812</v>
      </c>
      <c r="BM127" s="6">
        <f t="shared" si="245"/>
        <v>0.37665702881477564</v>
      </c>
      <c r="BN127" s="6">
        <f t="shared" si="246"/>
        <v>0.34290040557231738</v>
      </c>
      <c r="BO127" s="6">
        <f t="shared" si="247"/>
        <v>0.31150390625067226</v>
      </c>
      <c r="BP127" s="6">
        <f t="shared" si="248"/>
        <v>0.39727202674909362</v>
      </c>
    </row>
    <row r="128" spans="1:68" x14ac:dyDescent="0.25">
      <c r="A128" t="s">
        <v>97</v>
      </c>
      <c r="B128" t="s">
        <v>98</v>
      </c>
      <c r="C128" t="s">
        <v>58</v>
      </c>
      <c r="D128">
        <v>1</v>
      </c>
      <c r="E128">
        <v>0</v>
      </c>
      <c r="F128" t="s">
        <v>99</v>
      </c>
      <c r="G128">
        <v>56</v>
      </c>
      <c r="H128">
        <v>5</v>
      </c>
      <c r="I128">
        <v>2</v>
      </c>
      <c r="J128">
        <v>0.3</v>
      </c>
      <c r="K128">
        <v>0</v>
      </c>
      <c r="L128">
        <v>0</v>
      </c>
      <c r="M128">
        <f t="shared" si="207"/>
        <v>0.3</v>
      </c>
      <c r="N128">
        <v>625.54539999999997</v>
      </c>
      <c r="O128" t="s">
        <v>100</v>
      </c>
      <c r="P128">
        <v>20.34</v>
      </c>
      <c r="Q128" s="2">
        <v>529412.4</v>
      </c>
      <c r="R128" s="2">
        <v>761137.1</v>
      </c>
      <c r="S128" s="2">
        <v>872306.5</v>
      </c>
      <c r="T128" s="2">
        <v>876031.5</v>
      </c>
      <c r="U128" s="2">
        <v>882167.4</v>
      </c>
      <c r="V128" s="2">
        <v>702020.4</v>
      </c>
      <c r="W128" s="2">
        <v>937038.8</v>
      </c>
      <c r="X128" s="2">
        <v>608201.9</v>
      </c>
      <c r="Y128" s="2">
        <v>881102.7</v>
      </c>
      <c r="Z128" s="2">
        <v>774171.6</v>
      </c>
      <c r="AA128" s="2">
        <v>712531.1</v>
      </c>
      <c r="AB128" s="2">
        <v>626387.69999999995</v>
      </c>
      <c r="AD128" t="s">
        <v>97</v>
      </c>
      <c r="AE128" s="6">
        <f t="shared" si="211"/>
        <v>0.81611618110085837</v>
      </c>
      <c r="AF128" s="6">
        <f t="shared" si="212"/>
        <v>1.0282050333725188</v>
      </c>
      <c r="AG128" s="6">
        <f t="shared" si="213"/>
        <v>1.1642807003076712</v>
      </c>
      <c r="AH128" s="6">
        <f t="shared" si="214"/>
        <v>0.99188903170183251</v>
      </c>
      <c r="AI128" s="6">
        <f t="shared" si="215"/>
        <v>1.0579377600348947</v>
      </c>
      <c r="AJ128" s="6">
        <f t="shared" si="216"/>
        <v>0.93379044898091046</v>
      </c>
      <c r="AK128" s="6">
        <f t="shared" si="217"/>
        <v>1.1339925471733607</v>
      </c>
      <c r="AL128" s="6">
        <f t="shared" si="218"/>
        <v>0.95660359024315111</v>
      </c>
      <c r="AM128" s="6">
        <f t="shared" si="219"/>
        <v>1.1677340693067104</v>
      </c>
      <c r="AN128" s="6">
        <f t="shared" si="220"/>
        <v>0.9564956617490914</v>
      </c>
      <c r="AO128" s="6">
        <f t="shared" si="221"/>
        <v>1.0135391342241689</v>
      </c>
      <c r="AP128" s="6">
        <f t="shared" si="222"/>
        <v>0.76068892546789701</v>
      </c>
      <c r="AR128" s="6">
        <f t="shared" si="225"/>
        <v>1.5408490706962345E-2</v>
      </c>
      <c r="AS128" s="6">
        <f t="shared" si="226"/>
        <v>1.6162480311515012E-2</v>
      </c>
      <c r="AT128" s="6">
        <f t="shared" si="227"/>
        <v>1.890467225743651E-2</v>
      </c>
      <c r="AU128" s="6">
        <f t="shared" si="228"/>
        <v>1.8222227181861454E-2</v>
      </c>
      <c r="AV128" s="6">
        <f t="shared" si="229"/>
        <v>1.7521729696588086E-2</v>
      </c>
      <c r="AW128" s="6">
        <f t="shared" si="230"/>
        <v>1.4345961004127425E-2</v>
      </c>
      <c r="AX128" s="6">
        <f t="shared" si="231"/>
        <v>1.5994923404398158E-2</v>
      </c>
      <c r="AY128" s="6">
        <f t="shared" si="232"/>
        <v>1.5540647785536712E-2</v>
      </c>
      <c r="AZ128" s="6">
        <f t="shared" si="233"/>
        <v>2.0256719733450539E-2</v>
      </c>
      <c r="BA128" s="6">
        <f t="shared" si="234"/>
        <v>1.5506010737483256E-2</v>
      </c>
      <c r="BB128" s="6">
        <f t="shared" si="235"/>
        <v>1.4003522373710813E-2</v>
      </c>
      <c r="BC128" s="6">
        <f t="shared" si="236"/>
        <v>1.8681672420686458E-2</v>
      </c>
      <c r="BE128" s="6">
        <f t="shared" si="237"/>
        <v>0.17257509591797829</v>
      </c>
      <c r="BF128" s="6">
        <f t="shared" si="238"/>
        <v>0.18101977948896814</v>
      </c>
      <c r="BG128" s="6">
        <f t="shared" si="239"/>
        <v>0.21173232928328892</v>
      </c>
      <c r="BH128" s="6">
        <f t="shared" si="240"/>
        <v>0.20408894443684827</v>
      </c>
      <c r="BI128" s="6">
        <f t="shared" si="241"/>
        <v>0.19624337260178656</v>
      </c>
      <c r="BJ128" s="6">
        <f t="shared" si="242"/>
        <v>0.16067476324622715</v>
      </c>
      <c r="BK128" s="6">
        <f t="shared" si="243"/>
        <v>0.17914314212925936</v>
      </c>
      <c r="BL128" s="6">
        <f t="shared" si="244"/>
        <v>0.17405525519801113</v>
      </c>
      <c r="BM128" s="6">
        <f t="shared" si="245"/>
        <v>0.226875261014646</v>
      </c>
      <c r="BN128" s="6">
        <f t="shared" si="246"/>
        <v>0.17366732025981246</v>
      </c>
      <c r="BO128" s="6">
        <f t="shared" si="247"/>
        <v>0.15683945058556106</v>
      </c>
      <c r="BP128" s="6">
        <f t="shared" si="248"/>
        <v>0.2092347311116883</v>
      </c>
    </row>
    <row r="129" spans="1:68" x14ac:dyDescent="0.25">
      <c r="A129" t="s">
        <v>101</v>
      </c>
      <c r="B129" t="s">
        <v>102</v>
      </c>
      <c r="C129" t="s">
        <v>58</v>
      </c>
      <c r="D129">
        <v>1</v>
      </c>
      <c r="E129">
        <v>0</v>
      </c>
      <c r="F129" t="s">
        <v>103</v>
      </c>
      <c r="G129">
        <v>56</v>
      </c>
      <c r="H129">
        <v>4</v>
      </c>
      <c r="I129">
        <v>2</v>
      </c>
      <c r="J129">
        <v>0.2</v>
      </c>
      <c r="K129">
        <v>0</v>
      </c>
      <c r="L129">
        <v>0</v>
      </c>
      <c r="M129">
        <f t="shared" si="207"/>
        <v>0.2</v>
      </c>
      <c r="N129">
        <v>626.55349999999999</v>
      </c>
      <c r="O129" t="s">
        <v>104</v>
      </c>
      <c r="P129">
        <v>20.34</v>
      </c>
      <c r="Q129" s="2">
        <v>147548.70000000001</v>
      </c>
      <c r="R129" s="2">
        <v>236036.6</v>
      </c>
      <c r="S129" s="2">
        <v>174213.8</v>
      </c>
      <c r="T129" s="2">
        <v>149599.5</v>
      </c>
      <c r="U129" s="2">
        <v>237121.8</v>
      </c>
      <c r="V129" s="2">
        <v>197384.2</v>
      </c>
      <c r="W129" s="2">
        <v>215097.4</v>
      </c>
      <c r="X129" s="2">
        <v>129591</v>
      </c>
      <c r="Y129" s="2">
        <v>173622</v>
      </c>
      <c r="Z129" s="2">
        <v>238776.9</v>
      </c>
      <c r="AA129" s="2">
        <v>175053.5</v>
      </c>
      <c r="AB129" s="2">
        <v>208056.6</v>
      </c>
      <c r="AD129" t="s">
        <v>101</v>
      </c>
      <c r="AE129" s="6">
        <f t="shared" si="211"/>
        <v>0.15163589112557774</v>
      </c>
      <c r="AF129" s="6">
        <f t="shared" si="212"/>
        <v>0.21257144534594877</v>
      </c>
      <c r="AG129" s="6">
        <f t="shared" si="213"/>
        <v>0.15501719870806924</v>
      </c>
      <c r="AH129" s="6">
        <f t="shared" si="214"/>
        <v>0.11292295859077997</v>
      </c>
      <c r="AI129" s="6">
        <f t="shared" si="215"/>
        <v>0.1895786113062308</v>
      </c>
      <c r="AJ129" s="6">
        <f t="shared" si="216"/>
        <v>0.17503335680818569</v>
      </c>
      <c r="AK129" s="6">
        <f t="shared" si="217"/>
        <v>0.17353877521141936</v>
      </c>
      <c r="AL129" s="6">
        <f t="shared" si="218"/>
        <v>0.13588384149320609</v>
      </c>
      <c r="AM129" s="6">
        <f t="shared" si="219"/>
        <v>0.15340196217094001</v>
      </c>
      <c r="AN129" s="6">
        <f t="shared" si="220"/>
        <v>0.1966739406576842</v>
      </c>
      <c r="AO129" s="6">
        <f t="shared" si="221"/>
        <v>0.16600311465507547</v>
      </c>
      <c r="AP129" s="6">
        <f t="shared" si="222"/>
        <v>0.16844344324396759</v>
      </c>
      <c r="AR129" s="6">
        <f t="shared" si="225"/>
        <v>2.2903407856452425E-3</v>
      </c>
      <c r="AS129" s="6">
        <f t="shared" si="226"/>
        <v>2.6731491783697102E-3</v>
      </c>
      <c r="AT129" s="6">
        <f t="shared" si="227"/>
        <v>2.0136376631975685E-3</v>
      </c>
      <c r="AU129" s="6">
        <f t="shared" si="228"/>
        <v>1.6596274298616783E-3</v>
      </c>
      <c r="AV129" s="6">
        <f t="shared" si="229"/>
        <v>2.5118643527405624E-3</v>
      </c>
      <c r="AW129" s="6">
        <f t="shared" si="230"/>
        <v>2.1512507127757837E-3</v>
      </c>
      <c r="AX129" s="6">
        <f t="shared" si="231"/>
        <v>1.9582064620221017E-3</v>
      </c>
      <c r="AY129" s="6">
        <f t="shared" si="232"/>
        <v>1.7660171397473874E-3</v>
      </c>
      <c r="AZ129" s="6">
        <f t="shared" si="233"/>
        <v>2.1288549411617353E-3</v>
      </c>
      <c r="BA129" s="6">
        <f t="shared" si="234"/>
        <v>2.5506676988326384E-3</v>
      </c>
      <c r="BB129" s="6">
        <f t="shared" si="235"/>
        <v>1.834860245002741E-3</v>
      </c>
      <c r="BC129" s="6">
        <f t="shared" si="236"/>
        <v>3.3094266239364063E-3</v>
      </c>
      <c r="BE129" s="6">
        <f t="shared" si="237"/>
        <v>3.2064770999033397E-2</v>
      </c>
      <c r="BF129" s="6">
        <f t="shared" si="238"/>
        <v>3.742408849717594E-2</v>
      </c>
      <c r="BG129" s="6">
        <f t="shared" si="239"/>
        <v>2.8190927284765955E-2</v>
      </c>
      <c r="BH129" s="6">
        <f t="shared" si="240"/>
        <v>2.3234784018063497E-2</v>
      </c>
      <c r="BI129" s="6">
        <f t="shared" si="241"/>
        <v>3.5166100938367875E-2</v>
      </c>
      <c r="BJ129" s="6">
        <f t="shared" si="242"/>
        <v>3.0117509978860969E-2</v>
      </c>
      <c r="BK129" s="6">
        <f t="shared" si="243"/>
        <v>2.7414890468309427E-2</v>
      </c>
      <c r="BL129" s="6">
        <f t="shared" si="244"/>
        <v>2.4724239956463424E-2</v>
      </c>
      <c r="BM129" s="6">
        <f t="shared" si="245"/>
        <v>2.9803969176264298E-2</v>
      </c>
      <c r="BN129" s="6">
        <f t="shared" si="246"/>
        <v>3.570934778365694E-2</v>
      </c>
      <c r="BO129" s="6">
        <f t="shared" si="247"/>
        <v>2.568804343003837E-2</v>
      </c>
      <c r="BP129" s="6">
        <f t="shared" si="248"/>
        <v>4.6331972735109687E-2</v>
      </c>
    </row>
    <row r="130" spans="1:68" s="7" customFormat="1" x14ac:dyDescent="0.25">
      <c r="M130" s="7">
        <f t="shared" si="207"/>
        <v>0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E130" s="9">
        <f t="shared" ref="AE130:AP130" si="249">SUM(AE110:AE129)</f>
        <v>264.8267752571299</v>
      </c>
      <c r="AF130" s="9">
        <f t="shared" si="249"/>
        <v>318.08392448279449</v>
      </c>
      <c r="AG130" s="9">
        <f t="shared" si="249"/>
        <v>307.93464294248196</v>
      </c>
      <c r="AH130" s="9">
        <f t="shared" si="249"/>
        <v>272.164599256332</v>
      </c>
      <c r="AI130" s="9">
        <f t="shared" si="249"/>
        <v>301.89307173278144</v>
      </c>
      <c r="AJ130" s="9">
        <f t="shared" si="249"/>
        <v>325.45412911419913</v>
      </c>
      <c r="AK130" s="9">
        <f t="shared" si="249"/>
        <v>354.48514459954976</v>
      </c>
      <c r="AL130" s="9">
        <f t="shared" si="249"/>
        <v>307.77468334796123</v>
      </c>
      <c r="AM130" s="9">
        <f t="shared" si="249"/>
        <v>288.23375271821419</v>
      </c>
      <c r="AN130" s="9">
        <f t="shared" si="249"/>
        <v>308.42738275581058</v>
      </c>
      <c r="AO130" s="9">
        <f t="shared" si="249"/>
        <v>361.88721207990966</v>
      </c>
      <c r="AP130" s="9">
        <f t="shared" si="249"/>
        <v>203.59229846723369</v>
      </c>
      <c r="AR130" s="9">
        <f t="shared" ref="AR130:BC130" si="250">SUM(AR110:AR129)</f>
        <v>1.224521456214394</v>
      </c>
      <c r="AS130" s="9">
        <f t="shared" si="250"/>
        <v>1.181912152876311</v>
      </c>
      <c r="AT130" s="9">
        <f t="shared" si="250"/>
        <v>1.1797144488432691</v>
      </c>
      <c r="AU130" s="9">
        <f t="shared" si="250"/>
        <v>1.1874322615844906</v>
      </c>
      <c r="AV130" s="9">
        <f t="shared" si="250"/>
        <v>1.1309212490121456</v>
      </c>
      <c r="AW130" s="9">
        <f t="shared" si="250"/>
        <v>1.1259961748099192</v>
      </c>
      <c r="AX130" s="9">
        <f t="shared" si="250"/>
        <v>1.1694721500554477</v>
      </c>
      <c r="AY130" s="9">
        <f t="shared" si="250"/>
        <v>1.1590944361089279</v>
      </c>
      <c r="AZ130" s="9">
        <f t="shared" si="250"/>
        <v>1.1526019159943266</v>
      </c>
      <c r="BA130" s="9">
        <f t="shared" si="250"/>
        <v>1.1932000962470177</v>
      </c>
      <c r="BB130" s="9">
        <f t="shared" si="250"/>
        <v>1.1180341605327846</v>
      </c>
      <c r="BC130" s="9">
        <f t="shared" si="250"/>
        <v>1.1725014670522331</v>
      </c>
      <c r="BE130" s="9">
        <f t="shared" ref="BE130:BP130" si="251">SUM(BE110:BE129)</f>
        <v>49.653089712030649</v>
      </c>
      <c r="BF130" s="9">
        <f t="shared" si="251"/>
        <v>49.592110076290346</v>
      </c>
      <c r="BG130" s="9">
        <f t="shared" si="251"/>
        <v>49.549587006146226</v>
      </c>
      <c r="BH130" s="9">
        <f t="shared" si="251"/>
        <v>49.592703484790576</v>
      </c>
      <c r="BI130" s="9">
        <f t="shared" si="251"/>
        <v>49.515819283889932</v>
      </c>
      <c r="BJ130" s="9">
        <f t="shared" si="251"/>
        <v>49.512640258619086</v>
      </c>
      <c r="BK130" s="9">
        <f t="shared" si="251"/>
        <v>49.571516640118382</v>
      </c>
      <c r="BL130" s="9">
        <f t="shared" si="251"/>
        <v>49.529450251018012</v>
      </c>
      <c r="BM130" s="9">
        <f t="shared" si="251"/>
        <v>49.518907731640283</v>
      </c>
      <c r="BN130" s="9">
        <f t="shared" si="251"/>
        <v>49.600775535169042</v>
      </c>
      <c r="BO130" s="9">
        <f t="shared" si="251"/>
        <v>49.487227457159541</v>
      </c>
      <c r="BP130" s="9">
        <f t="shared" si="251"/>
        <v>49.560026032791249</v>
      </c>
    </row>
    <row r="131" spans="1:68" x14ac:dyDescent="0.25">
      <c r="M131">
        <f t="shared" si="207"/>
        <v>0</v>
      </c>
    </row>
    <row r="132" spans="1:68" x14ac:dyDescent="0.25">
      <c r="A132" t="s">
        <v>27</v>
      </c>
      <c r="B132" t="s">
        <v>246</v>
      </c>
      <c r="M132">
        <f t="shared" si="207"/>
        <v>0</v>
      </c>
      <c r="AD132" t="s">
        <v>27</v>
      </c>
      <c r="AE132" s="6" t="s">
        <v>246</v>
      </c>
    </row>
    <row r="133" spans="1:68" x14ac:dyDescent="0.25">
      <c r="A133" t="s">
        <v>229</v>
      </c>
      <c r="B133" t="s">
        <v>230</v>
      </c>
      <c r="C133" t="s">
        <v>58</v>
      </c>
      <c r="D133">
        <v>1</v>
      </c>
      <c r="E133">
        <v>0</v>
      </c>
      <c r="F133" t="s">
        <v>231</v>
      </c>
      <c r="G133">
        <v>46</v>
      </c>
      <c r="H133">
        <v>0</v>
      </c>
      <c r="I133">
        <v>2</v>
      </c>
      <c r="J133">
        <v>0</v>
      </c>
      <c r="K133">
        <v>0</v>
      </c>
      <c r="L133">
        <v>1.2358156789999999</v>
      </c>
      <c r="M133">
        <f t="shared" si="207"/>
        <v>1.2358156789999999</v>
      </c>
      <c r="N133">
        <v>560.5077</v>
      </c>
      <c r="O133" t="s">
        <v>232</v>
      </c>
      <c r="P133">
        <v>20.34</v>
      </c>
      <c r="Q133" s="2">
        <v>848542.4</v>
      </c>
      <c r="R133" s="2">
        <v>904389.3</v>
      </c>
      <c r="S133" s="2">
        <v>1041639.8</v>
      </c>
      <c r="T133" s="2">
        <v>1162726.6000000001</v>
      </c>
      <c r="U133" s="2">
        <v>1168673.2</v>
      </c>
      <c r="V133" s="2">
        <v>1258932.8</v>
      </c>
      <c r="W133" s="2">
        <v>1343728</v>
      </c>
      <c r="X133" s="2">
        <v>848622.4</v>
      </c>
      <c r="Y133" s="2">
        <v>1065558.5</v>
      </c>
      <c r="Z133" s="2">
        <v>1179535.3999999999</v>
      </c>
      <c r="AA133" s="2">
        <v>1112068.2</v>
      </c>
      <c r="AB133" s="2">
        <v>938872.2</v>
      </c>
      <c r="AD133" t="s">
        <v>229</v>
      </c>
      <c r="AE133" s="6">
        <f>$M133*Q133*$P133/Q$157</f>
        <v>5.3884502024679692</v>
      </c>
      <c r="AF133" s="6">
        <f>$M133*R133*$P133/R$157</f>
        <v>5.0327423338000692</v>
      </c>
      <c r="AG133" s="6">
        <f>$M133*S133*$P133/S$157</f>
        <v>5.7271505745684106</v>
      </c>
      <c r="AH133" s="6">
        <f>$M133*T133*$P133/T$157</f>
        <v>5.423172509482459</v>
      </c>
      <c r="AI133" s="6">
        <f>$M133*U133*$P133/U$157</f>
        <v>5.7734398396783995</v>
      </c>
      <c r="AJ133" s="6">
        <f>$M133*V133*$P133/V$157</f>
        <v>6.8981826585438162</v>
      </c>
      <c r="AK133" s="6">
        <f>$M133*W133*$P133/W$157</f>
        <v>6.6987911708733812</v>
      </c>
      <c r="AL133" s="6">
        <f>$M133*X133*$P133/X$157</f>
        <v>5.4983346761281169</v>
      </c>
      <c r="AM133" s="6">
        <f>$M133*Y133*$P133/Y$157</f>
        <v>5.8173763778790661</v>
      </c>
      <c r="AN133" s="6">
        <f>$M133*Z133*$P133/Z$157</f>
        <v>6.0032882227193971</v>
      </c>
      <c r="AO133" s="6">
        <f>$M133*AA133*$P133/AA$157</f>
        <v>6.5162924260341537</v>
      </c>
      <c r="AP133" s="6">
        <f>$M133*AB133*$P133/AB$157</f>
        <v>4.6968079059534631</v>
      </c>
      <c r="AR133" s="6">
        <f>AE133*$H133/AE$153</f>
        <v>0</v>
      </c>
      <c r="AS133" s="6">
        <f t="shared" ref="AS133:BC133" si="252">AF133*$H133/AF$153</f>
        <v>0</v>
      </c>
      <c r="AT133" s="6">
        <f t="shared" si="252"/>
        <v>0</v>
      </c>
      <c r="AU133" s="6">
        <f t="shared" si="252"/>
        <v>0</v>
      </c>
      <c r="AV133" s="6">
        <f t="shared" si="252"/>
        <v>0</v>
      </c>
      <c r="AW133" s="6">
        <f t="shared" si="252"/>
        <v>0</v>
      </c>
      <c r="AX133" s="6">
        <f t="shared" si="252"/>
        <v>0</v>
      </c>
      <c r="AY133" s="6">
        <f t="shared" si="252"/>
        <v>0</v>
      </c>
      <c r="AZ133" s="6">
        <f t="shared" si="252"/>
        <v>0</v>
      </c>
      <c r="BA133" s="6">
        <f t="shared" si="252"/>
        <v>0</v>
      </c>
      <c r="BB133" s="6">
        <f t="shared" si="252"/>
        <v>0</v>
      </c>
      <c r="BC133" s="6">
        <f t="shared" si="252"/>
        <v>0</v>
      </c>
      <c r="BE133" s="6">
        <f>AE133*$G133/AE$153</f>
        <v>0.44309328631647266</v>
      </c>
      <c r="BF133" s="6">
        <f t="shared" ref="BF133:BP133" si="253">AF133*$G133/AF$153</f>
        <v>0.33112435473528995</v>
      </c>
      <c r="BG133" s="6">
        <f t="shared" si="253"/>
        <v>0.40157564654452721</v>
      </c>
      <c r="BH133" s="6">
        <f t="shared" si="253"/>
        <v>0.42756962748558686</v>
      </c>
      <c r="BI133" s="6">
        <f t="shared" si="253"/>
        <v>0.40731797555554372</v>
      </c>
      <c r="BJ133" s="6">
        <f t="shared" si="253"/>
        <v>0.44872076564491575</v>
      </c>
      <c r="BK133" s="6">
        <f t="shared" si="253"/>
        <v>0.4061247035272546</v>
      </c>
      <c r="BL133" s="6">
        <f t="shared" si="253"/>
        <v>0.3949071510813163</v>
      </c>
      <c r="BM133" s="6">
        <f t="shared" si="253"/>
        <v>0.43460055048226526</v>
      </c>
      <c r="BN133" s="6">
        <f t="shared" si="253"/>
        <v>0.4309706949943275</v>
      </c>
      <c r="BO133" s="6">
        <f t="shared" si="253"/>
        <v>0.40052242274218391</v>
      </c>
      <c r="BP133" s="6">
        <f t="shared" si="253"/>
        <v>0.48592585247604769</v>
      </c>
    </row>
    <row r="134" spans="1:68" x14ac:dyDescent="0.25">
      <c r="A134" t="s">
        <v>56</v>
      </c>
      <c r="B134" t="s">
        <v>57</v>
      </c>
      <c r="C134" t="s">
        <v>58</v>
      </c>
      <c r="D134">
        <v>1</v>
      </c>
      <c r="E134">
        <v>0</v>
      </c>
      <c r="F134" t="s">
        <v>59</v>
      </c>
      <c r="G134">
        <v>48</v>
      </c>
      <c r="H134">
        <v>2</v>
      </c>
      <c r="I134">
        <v>2</v>
      </c>
      <c r="J134">
        <v>0</v>
      </c>
      <c r="K134">
        <v>0</v>
      </c>
      <c r="L134">
        <v>0.83548699000000004</v>
      </c>
      <c r="M134">
        <f t="shared" si="207"/>
        <v>0.83548699000000004</v>
      </c>
      <c r="N134">
        <v>572.50739999999996</v>
      </c>
      <c r="O134" t="s">
        <v>60</v>
      </c>
      <c r="P134">
        <v>20.34</v>
      </c>
      <c r="Q134" s="2">
        <v>779979.6</v>
      </c>
      <c r="R134" s="2">
        <v>886560.9</v>
      </c>
      <c r="S134" s="2">
        <v>836753.5</v>
      </c>
      <c r="T134" s="2">
        <v>981517.8</v>
      </c>
      <c r="U134" s="2">
        <v>859759.5</v>
      </c>
      <c r="V134" s="2">
        <v>968012.9</v>
      </c>
      <c r="W134" s="2">
        <v>1193767.8999999999</v>
      </c>
      <c r="X134" s="2">
        <v>799238.1</v>
      </c>
      <c r="Y134" s="2">
        <v>773394</v>
      </c>
      <c r="Z134" s="2">
        <v>904107.1</v>
      </c>
      <c r="AA134" s="2">
        <v>687956.7</v>
      </c>
      <c r="AB134" s="2">
        <v>527098.69999999995</v>
      </c>
      <c r="AD134" t="s">
        <v>56</v>
      </c>
      <c r="AE134" s="6">
        <f>$M134*Q134*$P134/Q$157</f>
        <v>3.3485713748993056</v>
      </c>
      <c r="AF134" s="6">
        <f>$M134*R134*$P134/R$157</f>
        <v>3.3353686688871846</v>
      </c>
      <c r="AG134" s="6">
        <f>$M134*S134*$P134/S$157</f>
        <v>3.1103163566233034</v>
      </c>
      <c r="AH134" s="6">
        <f>$M134*T134*$P134/T$157</f>
        <v>3.0949952161059042</v>
      </c>
      <c r="AI134" s="6">
        <f>$M134*U134*$P134/U$157</f>
        <v>2.8714716562581981</v>
      </c>
      <c r="AJ134" s="6">
        <f>$M134*V134*$P134/V$157</f>
        <v>3.5859091037408986</v>
      </c>
      <c r="AK134" s="6">
        <f>$M134*W134*$P134/W$157</f>
        <v>4.0233791382122055</v>
      </c>
      <c r="AL134" s="6">
        <f>$M134*X134*$P134/X$157</f>
        <v>3.500893097957618</v>
      </c>
      <c r="AM134" s="6">
        <f>$M134*Y134*$P134/Y$157</f>
        <v>2.8545434269476231</v>
      </c>
      <c r="AN134" s="6">
        <f>$M134*Z134*$P134/Z$157</f>
        <v>3.1108859234392532</v>
      </c>
      <c r="AO134" s="6">
        <f>$M134*AA134*$P134/AA$157</f>
        <v>2.7253120639823227</v>
      </c>
      <c r="AP134" s="6">
        <f>$M134*AB134*$P134/AB$157</f>
        <v>1.7826835393446063</v>
      </c>
      <c r="AR134" s="6">
        <f t="shared" ref="AR134:AR152" si="254">AE134*$H134/AE$153</f>
        <v>1.197189834149375E-2</v>
      </c>
      <c r="AS134" s="6">
        <f t="shared" ref="AS134:AS152" si="255">AF134*$H134/AF$153</f>
        <v>9.5411876609647877E-3</v>
      </c>
      <c r="AT134" s="6">
        <f t="shared" ref="AT134:AT152" si="256">AG134*$H134/AG$153</f>
        <v>9.4821210228024904E-3</v>
      </c>
      <c r="AU134" s="6">
        <f t="shared" ref="AU134:AU152" si="257">AH134*$H134/AH$153</f>
        <v>1.0609271757334155E-2</v>
      </c>
      <c r="AV134" s="6">
        <f t="shared" ref="AV134:AV152" si="258">AI134*$H134/AI$153</f>
        <v>8.8079660018130935E-3</v>
      </c>
      <c r="AW134" s="6">
        <f t="shared" ref="AW134:AW152" si="259">AJ134*$H134/AJ$153</f>
        <v>1.014175042283408E-2</v>
      </c>
      <c r="AX134" s="6">
        <f t="shared" ref="AX134:AX152" si="260">AK134*$H134/AK$153</f>
        <v>1.0605376519850747E-2</v>
      </c>
      <c r="AY134" s="6">
        <f t="shared" ref="AY134:AY152" si="261">AL134*$H134/AL$153</f>
        <v>1.0932383056124309E-2</v>
      </c>
      <c r="AZ134" s="6">
        <f t="shared" ref="AZ134:AZ152" si="262">AM134*$H134/AM$153</f>
        <v>9.2719680708148663E-3</v>
      </c>
      <c r="BA134" s="6">
        <f t="shared" ref="BA134:BA152" si="263">AN134*$H134/AN$153</f>
        <v>9.7099008492133997E-3</v>
      </c>
      <c r="BB134" s="6">
        <f t="shared" ref="BB134:BB152" si="264">AO134*$H134/AO$153</f>
        <v>7.2830731451022724E-3</v>
      </c>
      <c r="BC134" s="6">
        <f t="shared" ref="BC134:BC152" si="265">AP134*$H134/AP$153</f>
        <v>8.0188783521697189E-3</v>
      </c>
      <c r="BE134" s="6">
        <f t="shared" ref="BE134:BE152" si="266">AE134*$G134/AE$153</f>
        <v>0.28732556019584998</v>
      </c>
      <c r="BF134" s="6">
        <f t="shared" ref="BF134:BF152" si="267">AF134*$G134/AF$153</f>
        <v>0.22898850386315492</v>
      </c>
      <c r="BG134" s="6">
        <f t="shared" ref="BG134:BG152" si="268">AG134*$G134/AG$153</f>
        <v>0.22757090454725976</v>
      </c>
      <c r="BH134" s="6">
        <f t="shared" ref="BH134:BH152" si="269">AH134*$G134/AH$153</f>
        <v>0.25462252217601977</v>
      </c>
      <c r="BI134" s="6">
        <f t="shared" ref="BI134:BI152" si="270">AI134*$G134/AI$153</f>
        <v>0.21139118404351423</v>
      </c>
      <c r="BJ134" s="6">
        <f t="shared" ref="BJ134:BJ152" si="271">AJ134*$G134/AJ$153</f>
        <v>0.24340201014801791</v>
      </c>
      <c r="BK134" s="6">
        <f t="shared" ref="BK134:BK152" si="272">AK134*$G134/AK$153</f>
        <v>0.25452903647641789</v>
      </c>
      <c r="BL134" s="6">
        <f t="shared" ref="BL134:BL152" si="273">AL134*$G134/AL$153</f>
        <v>0.2623771933469834</v>
      </c>
      <c r="BM134" s="6">
        <f t="shared" ref="BM134:BM152" si="274">AM134*$G134/AM$153</f>
        <v>0.22252723369955679</v>
      </c>
      <c r="BN134" s="6">
        <f t="shared" ref="BN134:BN152" si="275">AN134*$G134/AN$153</f>
        <v>0.23303762038112161</v>
      </c>
      <c r="BO134" s="6">
        <f t="shared" ref="BO134:BO152" si="276">AO134*$G134/AO$153</f>
        <v>0.17479375548245454</v>
      </c>
      <c r="BP134" s="6">
        <f t="shared" ref="BP134:BP152" si="277">AP134*$G134/AP$153</f>
        <v>0.19245308045207324</v>
      </c>
    </row>
    <row r="135" spans="1:68" x14ac:dyDescent="0.25">
      <c r="A135" t="s">
        <v>61</v>
      </c>
      <c r="B135" t="s">
        <v>62</v>
      </c>
      <c r="C135" t="s">
        <v>58</v>
      </c>
      <c r="D135">
        <v>1</v>
      </c>
      <c r="E135">
        <v>0</v>
      </c>
      <c r="F135" t="s">
        <v>63</v>
      </c>
      <c r="G135">
        <v>48</v>
      </c>
      <c r="H135">
        <v>1</v>
      </c>
      <c r="I135">
        <v>2</v>
      </c>
      <c r="J135">
        <v>0</v>
      </c>
      <c r="K135">
        <v>0</v>
      </c>
      <c r="L135">
        <v>0.37539313099999999</v>
      </c>
      <c r="M135">
        <f t="shared" si="207"/>
        <v>0.37539313099999999</v>
      </c>
      <c r="N135">
        <v>573.51480000000004</v>
      </c>
      <c r="O135" t="s">
        <v>64</v>
      </c>
      <c r="P135">
        <v>20.34</v>
      </c>
      <c r="Q135" s="2">
        <v>5280778.5999999996</v>
      </c>
      <c r="R135" s="2">
        <v>8279367.7999999998</v>
      </c>
      <c r="S135" s="2">
        <v>8280284.2000000002</v>
      </c>
      <c r="T135" s="2">
        <v>7597368.5</v>
      </c>
      <c r="U135" s="2">
        <v>9129832.4000000004</v>
      </c>
      <c r="V135" s="2">
        <v>7949661.5999999996</v>
      </c>
      <c r="W135" s="2">
        <v>9384016.5999999996</v>
      </c>
      <c r="X135" s="2">
        <v>7371643.2000000002</v>
      </c>
      <c r="Y135" s="2">
        <v>7602154.9000000004</v>
      </c>
      <c r="Z135" s="2">
        <v>8219012.5999999996</v>
      </c>
      <c r="AA135" s="2">
        <v>9481361.9000000004</v>
      </c>
      <c r="AB135" s="2">
        <v>5780325.4000000004</v>
      </c>
      <c r="AD135" t="s">
        <v>61</v>
      </c>
      <c r="AE135" s="6">
        <f>$M135*Q135*$P135/Q$157</f>
        <v>10.186404222995256</v>
      </c>
      <c r="AF135" s="6">
        <f>$M135*R135*$P135/R$157</f>
        <v>13.995198968079867</v>
      </c>
      <c r="AG135" s="6">
        <f>$M135*S135*$P135/S$157</f>
        <v>13.829258663078976</v>
      </c>
      <c r="AH135" s="6">
        <f>$M135*T135*$P135/T$157</f>
        <v>10.763948813128675</v>
      </c>
      <c r="AI135" s="6">
        <f>$M135*U135*$P135/U$157</f>
        <v>13.700517936647676</v>
      </c>
      <c r="AJ135" s="6">
        <f>$M135*V135*$P135/V$157</f>
        <v>13.231631704123282</v>
      </c>
      <c r="AK135" s="6">
        <f>$M135*W135*$P135/W$157</f>
        <v>14.210405157009056</v>
      </c>
      <c r="AL135" s="6">
        <f>$M135*X135*$P135/X$157</f>
        <v>14.508202453838599</v>
      </c>
      <c r="AM135" s="6">
        <f>$M135*Y135*$P135/Y$157</f>
        <v>12.607216195487577</v>
      </c>
      <c r="AN135" s="6">
        <f>$M135*Z135*$P135/Z$157</f>
        <v>12.706632872993492</v>
      </c>
      <c r="AO135" s="6">
        <f>$M135*AA135*$P135/AA$157</f>
        <v>16.876115454516302</v>
      </c>
      <c r="AP135" s="6">
        <f>$M135*AB135*$P135/AB$157</f>
        <v>8.7837754882957988</v>
      </c>
      <c r="AR135" s="6">
        <f t="shared" si="254"/>
        <v>1.8209346937801046E-2</v>
      </c>
      <c r="AS135" s="6">
        <f t="shared" si="255"/>
        <v>2.0017400318079696E-2</v>
      </c>
      <c r="AT135" s="6">
        <f t="shared" si="256"/>
        <v>2.1079962496373825E-2</v>
      </c>
      <c r="AU135" s="6">
        <f t="shared" si="257"/>
        <v>1.8448761656601049E-2</v>
      </c>
      <c r="AV135" s="6">
        <f t="shared" si="258"/>
        <v>2.1012517384634846E-2</v>
      </c>
      <c r="AW135" s="6">
        <f t="shared" si="259"/>
        <v>1.8711002223966749E-2</v>
      </c>
      <c r="AX135" s="6">
        <f t="shared" si="260"/>
        <v>1.8728870933187342E-2</v>
      </c>
      <c r="AY135" s="6">
        <f t="shared" si="261"/>
        <v>2.2652680650788376E-2</v>
      </c>
      <c r="AZ135" s="6">
        <f t="shared" si="262"/>
        <v>2.0475026745593407E-2</v>
      </c>
      <c r="BA135" s="6">
        <f t="shared" si="263"/>
        <v>1.9830387285259075E-2</v>
      </c>
      <c r="BB135" s="6">
        <f t="shared" si="264"/>
        <v>2.2549708138897073E-2</v>
      </c>
      <c r="BC135" s="6">
        <f t="shared" si="265"/>
        <v>1.9755617180183756E-2</v>
      </c>
      <c r="BE135" s="6">
        <f t="shared" si="266"/>
        <v>0.87404865301445023</v>
      </c>
      <c r="BF135" s="6">
        <f t="shared" si="267"/>
        <v>0.96083521526782534</v>
      </c>
      <c r="BG135" s="6">
        <f t="shared" si="268"/>
        <v>1.0118381998259436</v>
      </c>
      <c r="BH135" s="6">
        <f t="shared" si="269"/>
        <v>0.88554055951685018</v>
      </c>
      <c r="BI135" s="6">
        <f t="shared" si="270"/>
        <v>1.0086008344624726</v>
      </c>
      <c r="BJ135" s="6">
        <f t="shared" si="271"/>
        <v>0.89812810675040389</v>
      </c>
      <c r="BK135" s="6">
        <f t="shared" si="272"/>
        <v>0.89898580479299239</v>
      </c>
      <c r="BL135" s="6">
        <f t="shared" si="273"/>
        <v>1.087328671237842</v>
      </c>
      <c r="BM135" s="6">
        <f t="shared" si="274"/>
        <v>0.98280128378848353</v>
      </c>
      <c r="BN135" s="6">
        <f t="shared" si="275"/>
        <v>0.95185858969243553</v>
      </c>
      <c r="BO135" s="6">
        <f t="shared" si="276"/>
        <v>1.0823859906670594</v>
      </c>
      <c r="BP135" s="6">
        <f t="shared" si="277"/>
        <v>0.94826962464882036</v>
      </c>
    </row>
    <row r="136" spans="1:68" x14ac:dyDescent="0.25">
      <c r="A136" t="s">
        <v>65</v>
      </c>
      <c r="B136" t="s">
        <v>66</v>
      </c>
      <c r="C136" t="s">
        <v>58</v>
      </c>
      <c r="D136">
        <v>1</v>
      </c>
      <c r="E136">
        <v>0</v>
      </c>
      <c r="F136" t="s">
        <v>67</v>
      </c>
      <c r="G136">
        <v>48</v>
      </c>
      <c r="H136">
        <v>0</v>
      </c>
      <c r="I136">
        <v>2</v>
      </c>
      <c r="J136">
        <v>0</v>
      </c>
      <c r="K136">
        <v>0</v>
      </c>
      <c r="L136">
        <v>0.76033177699999999</v>
      </c>
      <c r="M136">
        <f t="shared" si="207"/>
        <v>0.76033177699999999</v>
      </c>
      <c r="N136">
        <v>574.52279999999996</v>
      </c>
      <c r="O136" t="s">
        <v>68</v>
      </c>
      <c r="P136">
        <v>20.34</v>
      </c>
      <c r="Q136" s="2">
        <v>5797998.7000000002</v>
      </c>
      <c r="R136" s="2">
        <v>9163962.3000000007</v>
      </c>
      <c r="S136" s="2">
        <v>10216110.5</v>
      </c>
      <c r="T136" s="2">
        <v>9525756</v>
      </c>
      <c r="U136" s="2">
        <v>10858241.300000001</v>
      </c>
      <c r="V136" s="2">
        <v>11925218.6</v>
      </c>
      <c r="W136" s="2">
        <v>12037474.9</v>
      </c>
      <c r="X136" s="2">
        <v>7301330.2999999998</v>
      </c>
      <c r="Y136" s="2">
        <v>10186485.199999999</v>
      </c>
      <c r="Z136" s="2">
        <v>9503609.8000000007</v>
      </c>
      <c r="AA136" s="2">
        <v>11262523.1</v>
      </c>
      <c r="AB136" s="2">
        <v>7391270.5</v>
      </c>
      <c r="AD136" t="s">
        <v>65</v>
      </c>
      <c r="AE136" s="6">
        <f>$M136*Q136*$P136/Q$157</f>
        <v>22.652590804692316</v>
      </c>
      <c r="AF136" s="6">
        <f>$M136*R136*$P136/R$157</f>
        <v>31.374875782442437</v>
      </c>
      <c r="AG136" s="6">
        <f>$M136*S136*$P136/S$157</f>
        <v>34.558593466377935</v>
      </c>
      <c r="AH136" s="6">
        <f>$M136*T136*$P136/T$157</f>
        <v>27.3353541620321</v>
      </c>
      <c r="AI136" s="6">
        <f>$M136*U136*$P136/U$157</f>
        <v>33.002777327281542</v>
      </c>
      <c r="AJ136" s="6">
        <f>$M136*V136*$P136/V$157</f>
        <v>40.202025133977571</v>
      </c>
      <c r="AK136" s="6">
        <f>$M136*W136*$P136/W$157</f>
        <v>36.920698398679981</v>
      </c>
      <c r="AL136" s="6">
        <f>$M136*X136*$P136/X$157</f>
        <v>29.105034370435991</v>
      </c>
      <c r="AM136" s="6">
        <f>$M136*Y136*$P136/Y$157</f>
        <v>34.215560953955936</v>
      </c>
      <c r="AN136" s="6">
        <f>$M136*Z136*$P136/Z$157</f>
        <v>29.758857426723292</v>
      </c>
      <c r="AO136" s="6">
        <f>$M136*AA136*$P136/AA$157</f>
        <v>40.602640596622471</v>
      </c>
      <c r="AP136" s="6">
        <f>$M136*AB136*$P136/AB$157</f>
        <v>22.749133319670399</v>
      </c>
      <c r="AR136" s="6">
        <f t="shared" si="254"/>
        <v>0</v>
      </c>
      <c r="AS136" s="6">
        <f t="shared" si="255"/>
        <v>0</v>
      </c>
      <c r="AT136" s="6">
        <f t="shared" si="256"/>
        <v>0</v>
      </c>
      <c r="AU136" s="6">
        <f t="shared" si="257"/>
        <v>0</v>
      </c>
      <c r="AV136" s="6">
        <f t="shared" si="258"/>
        <v>0</v>
      </c>
      <c r="AW136" s="6">
        <f t="shared" si="259"/>
        <v>0</v>
      </c>
      <c r="AX136" s="6">
        <f t="shared" si="260"/>
        <v>0</v>
      </c>
      <c r="AY136" s="6">
        <f t="shared" si="261"/>
        <v>0</v>
      </c>
      <c r="AZ136" s="6">
        <f t="shared" si="262"/>
        <v>0</v>
      </c>
      <c r="BA136" s="6">
        <f t="shared" si="263"/>
        <v>0</v>
      </c>
      <c r="BB136" s="6">
        <f t="shared" si="264"/>
        <v>0</v>
      </c>
      <c r="BC136" s="6">
        <f t="shared" si="265"/>
        <v>0</v>
      </c>
      <c r="BE136" s="6">
        <f t="shared" si="266"/>
        <v>1.9437149799565794</v>
      </c>
      <c r="BF136" s="6">
        <f t="shared" si="267"/>
        <v>2.1540305068317571</v>
      </c>
      <c r="BG136" s="6">
        <f t="shared" si="268"/>
        <v>2.5285306937596306</v>
      </c>
      <c r="BH136" s="6">
        <f t="shared" si="269"/>
        <v>2.2488554376728991</v>
      </c>
      <c r="BI136" s="6">
        <f t="shared" si="270"/>
        <v>2.4295890787337711</v>
      </c>
      <c r="BJ136" s="6">
        <f t="shared" si="271"/>
        <v>2.7288069626257649</v>
      </c>
      <c r="BK136" s="6">
        <f t="shared" si="272"/>
        <v>2.3356958085804926</v>
      </c>
      <c r="BL136" s="6">
        <f t="shared" si="273"/>
        <v>2.1812997474380262</v>
      </c>
      <c r="BM136" s="6">
        <f t="shared" si="274"/>
        <v>2.6672896466332472</v>
      </c>
      <c r="BN136" s="6">
        <f t="shared" si="275"/>
        <v>2.2292470668026678</v>
      </c>
      <c r="BO136" s="6">
        <f t="shared" si="276"/>
        <v>2.6041377522167108</v>
      </c>
      <c r="BP136" s="6">
        <f t="shared" si="277"/>
        <v>2.4559270831630986</v>
      </c>
    </row>
    <row r="137" spans="1:68" x14ac:dyDescent="0.25">
      <c r="A137" t="s">
        <v>249</v>
      </c>
      <c r="B137" t="s">
        <v>250</v>
      </c>
      <c r="C137" t="s">
        <v>58</v>
      </c>
      <c r="D137">
        <v>1</v>
      </c>
      <c r="E137">
        <v>0</v>
      </c>
      <c r="F137" t="s">
        <v>296</v>
      </c>
      <c r="G137">
        <v>50</v>
      </c>
      <c r="H137">
        <v>2</v>
      </c>
      <c r="I137">
        <v>2</v>
      </c>
      <c r="J137">
        <v>0</v>
      </c>
      <c r="K137">
        <v>0</v>
      </c>
      <c r="L137">
        <v>0.88500918100000003</v>
      </c>
      <c r="M137">
        <f t="shared" si="207"/>
        <v>0.88500918100000003</v>
      </c>
      <c r="N137">
        <v>586.52260000000001</v>
      </c>
      <c r="O137" t="s">
        <v>64</v>
      </c>
      <c r="P137">
        <v>20.34</v>
      </c>
      <c r="Q137" s="2">
        <v>6078172.5</v>
      </c>
      <c r="R137" s="2">
        <v>6863559.5999999996</v>
      </c>
      <c r="S137" s="2">
        <v>6698219.0999999996</v>
      </c>
      <c r="T137" s="2">
        <v>8088346.0999999996</v>
      </c>
      <c r="U137" s="2">
        <v>6908365.7000000002</v>
      </c>
      <c r="V137" s="2">
        <v>6603081.5999999996</v>
      </c>
      <c r="W137" s="2">
        <v>9586216.5</v>
      </c>
      <c r="X137" s="2">
        <v>5852100.2999999998</v>
      </c>
      <c r="Y137" s="2">
        <v>6073344.2999999998</v>
      </c>
      <c r="Z137" s="2">
        <v>8131430.2000000002</v>
      </c>
      <c r="AA137" s="2">
        <v>6854922.2000000002</v>
      </c>
      <c r="AB137" s="2">
        <v>4753035.8</v>
      </c>
      <c r="AD137" t="s">
        <v>249</v>
      </c>
      <c r="AE137" s="6">
        <f>$M137*Q137*$P137/Q$157</f>
        <v>27.641233653684655</v>
      </c>
      <c r="AF137" s="6">
        <f>$M137*R137*$P137/R$157</f>
        <v>27.352231586853101</v>
      </c>
      <c r="AG137" s="6">
        <f>$M137*S137*$P137/S$157</f>
        <v>26.373906391658185</v>
      </c>
      <c r="AH137" s="6">
        <f>$M137*T137*$P137/T$157</f>
        <v>27.016532826931385</v>
      </c>
      <c r="AI137" s="6">
        <f>$M137*U137*$P137/U$157</f>
        <v>24.440548839068821</v>
      </c>
      <c r="AJ137" s="6">
        <f>$M137*V137*$P137/V$157</f>
        <v>25.910326204330165</v>
      </c>
      <c r="AK137" s="6">
        <f>$M137*W137*$P137/W$157</f>
        <v>34.223654320437824</v>
      </c>
      <c r="AL137" s="6">
        <f>$M137*X137*$P137/X$157</f>
        <v>27.153293645097452</v>
      </c>
      <c r="AM137" s="6">
        <f>$M137*Y137*$P137/Y$157</f>
        <v>23.744981883422408</v>
      </c>
      <c r="AN137" s="6">
        <f>$M137*Z137*$P137/Z$157</f>
        <v>29.637340439386289</v>
      </c>
      <c r="AO137" s="6">
        <f>$M137*AA137*$P137/AA$157</f>
        <v>28.765090763692438</v>
      </c>
      <c r="AP137" s="6">
        <f>$M137*AB137*$P137/AB$157</f>
        <v>17.027915219788856</v>
      </c>
      <c r="AR137" s="6">
        <f t="shared" si="254"/>
        <v>9.8823648143184492E-2</v>
      </c>
      <c r="AS137" s="6">
        <f t="shared" si="255"/>
        <v>7.8244056481889701E-2</v>
      </c>
      <c r="AT137" s="6">
        <f t="shared" si="256"/>
        <v>8.0403580721694026E-2</v>
      </c>
      <c r="AU137" s="6">
        <f t="shared" si="257"/>
        <v>9.260942867061496E-2</v>
      </c>
      <c r="AV137" s="6">
        <f t="shared" si="258"/>
        <v>7.4969057337201786E-2</v>
      </c>
      <c r="AW137" s="6">
        <f t="shared" si="259"/>
        <v>7.328017920599289E-2</v>
      </c>
      <c r="AX137" s="6">
        <f t="shared" si="260"/>
        <v>9.0211418681943892E-2</v>
      </c>
      <c r="AY137" s="6">
        <f t="shared" si="261"/>
        <v>8.4792708333999212E-2</v>
      </c>
      <c r="AZ137" s="6">
        <f t="shared" si="262"/>
        <v>7.7127120150556283E-2</v>
      </c>
      <c r="BA137" s="6">
        <f t="shared" si="263"/>
        <v>9.25060076721399E-2</v>
      </c>
      <c r="BB137" s="6">
        <f t="shared" si="264"/>
        <v>7.6871292218679541E-2</v>
      </c>
      <c r="BC137" s="6">
        <f t="shared" si="265"/>
        <v>7.6595075752337996E-2</v>
      </c>
      <c r="BE137" s="6">
        <f t="shared" si="266"/>
        <v>2.4705912035796125</v>
      </c>
      <c r="BF137" s="6">
        <f t="shared" si="267"/>
        <v>1.9561014120472424</v>
      </c>
      <c r="BG137" s="6">
        <f t="shared" si="268"/>
        <v>2.0100895180423506</v>
      </c>
      <c r="BH137" s="6">
        <f t="shared" si="269"/>
        <v>2.3152357167653737</v>
      </c>
      <c r="BI137" s="6">
        <f t="shared" si="270"/>
        <v>1.8742264334300445</v>
      </c>
      <c r="BJ137" s="6">
        <f t="shared" si="271"/>
        <v>1.8320044801498221</v>
      </c>
      <c r="BK137" s="6">
        <f t="shared" si="272"/>
        <v>2.2552854670485973</v>
      </c>
      <c r="BL137" s="6">
        <f t="shared" si="273"/>
        <v>2.1198177083499803</v>
      </c>
      <c r="BM137" s="6">
        <f t="shared" si="274"/>
        <v>1.9281780037639069</v>
      </c>
      <c r="BN137" s="6">
        <f t="shared" si="275"/>
        <v>2.3126501918034976</v>
      </c>
      <c r="BO137" s="6">
        <f t="shared" si="276"/>
        <v>1.9217823054669887</v>
      </c>
      <c r="BP137" s="6">
        <f t="shared" si="277"/>
        <v>1.9148768938084499</v>
      </c>
    </row>
    <row r="138" spans="1:68" x14ac:dyDescent="0.25">
      <c r="A138" t="s">
        <v>69</v>
      </c>
      <c r="B138" t="s">
        <v>70</v>
      </c>
      <c r="C138" t="s">
        <v>58</v>
      </c>
      <c r="D138">
        <v>1</v>
      </c>
      <c r="E138">
        <v>0</v>
      </c>
      <c r="F138" t="s">
        <v>71</v>
      </c>
      <c r="G138">
        <v>50</v>
      </c>
      <c r="H138">
        <v>1</v>
      </c>
      <c r="I138">
        <v>2</v>
      </c>
      <c r="J138">
        <v>0</v>
      </c>
      <c r="K138">
        <v>0</v>
      </c>
      <c r="L138">
        <v>1.0775598669999999</v>
      </c>
      <c r="M138">
        <f t="shared" si="207"/>
        <v>1.0775598669999999</v>
      </c>
      <c r="N138">
        <v>587.52940000000001</v>
      </c>
      <c r="O138" t="s">
        <v>72</v>
      </c>
      <c r="P138">
        <v>20.34</v>
      </c>
      <c r="Q138" s="2">
        <v>21642854.100000001</v>
      </c>
      <c r="R138" s="2">
        <v>27801349.899999999</v>
      </c>
      <c r="S138" s="2">
        <v>25211849.5</v>
      </c>
      <c r="T138" s="2">
        <v>28306250.100000001</v>
      </c>
      <c r="U138" s="2">
        <v>28659499.199999999</v>
      </c>
      <c r="V138" s="2">
        <v>27356768.199999999</v>
      </c>
      <c r="W138" s="2">
        <v>34255784</v>
      </c>
      <c r="X138" s="2">
        <v>23135214.100000001</v>
      </c>
      <c r="Y138" s="2">
        <v>23682464.5</v>
      </c>
      <c r="Z138" s="2">
        <v>30148814.5</v>
      </c>
      <c r="AA138" s="2">
        <v>28902469.199999999</v>
      </c>
      <c r="AB138" s="2">
        <v>18768605.399999999</v>
      </c>
      <c r="AD138" t="s">
        <v>69</v>
      </c>
      <c r="AE138" s="6">
        <f t="shared" ref="AE138:AE145" si="278">$M138*Q138*$P138/Q$157</f>
        <v>119.83745147348139</v>
      </c>
      <c r="AF138" s="6">
        <f t="shared" ref="AF138:AF145" si="279">$M138*R138*$P138/R$157</f>
        <v>134.89718011607852</v>
      </c>
      <c r="AG138" s="6">
        <f t="shared" ref="AG138:AG145" si="280">$M138*S138*$P138/S$157</f>
        <v>120.86858811260413</v>
      </c>
      <c r="AH138" s="6">
        <f t="shared" ref="AH138:AH145" si="281">$M138*T138*$P138/T$157</f>
        <v>115.11869508824866</v>
      </c>
      <c r="AI138" s="6">
        <f t="shared" ref="AI138:AI145" si="282">$M138*U138*$P138/U$157</f>
        <v>123.4519243846415</v>
      </c>
      <c r="AJ138" s="6">
        <f t="shared" ref="AJ138:AJ145" si="283">$M138*V138*$P138/V$157</f>
        <v>130.7027240166976</v>
      </c>
      <c r="AK138" s="6">
        <f t="shared" ref="AK138:AK145" si="284">$M138*W138*$P138/W$157</f>
        <v>148.90411199698545</v>
      </c>
      <c r="AL138" s="6">
        <f t="shared" ref="AL138:AL145" si="285">$M138*X138*$P138/X$157</f>
        <v>130.70069898794154</v>
      </c>
      <c r="AM138" s="6">
        <f t="shared" ref="AM138:AM145" si="286">$M138*Y138*$P138/Y$157</f>
        <v>112.73647915913894</v>
      </c>
      <c r="AN138" s="6">
        <f t="shared" ref="AN138:AN145" si="287">$M138*Z138*$P138/Z$157</f>
        <v>133.79385341180873</v>
      </c>
      <c r="AO138" s="6">
        <f t="shared" ref="AO138:AO145" si="288">$M138*AA138*$P138/AA$157</f>
        <v>147.66983771244045</v>
      </c>
      <c r="AP138" s="6">
        <f t="shared" ref="AP138:AP145" si="289">$M138*AB138*$P138/AB$157</f>
        <v>81.868348446593018</v>
      </c>
      <c r="AR138" s="6">
        <f t="shared" si="254"/>
        <v>0.21422296644152489</v>
      </c>
      <c r="AS138" s="6">
        <f t="shared" si="255"/>
        <v>0.19294408477667555</v>
      </c>
      <c r="AT138" s="6">
        <f t="shared" si="256"/>
        <v>0.18424019439347727</v>
      </c>
      <c r="AU138" s="6">
        <f t="shared" si="257"/>
        <v>0.19730652800129039</v>
      </c>
      <c r="AV138" s="6">
        <f t="shared" si="258"/>
        <v>0.18933851401048782</v>
      </c>
      <c r="AW138" s="6">
        <f t="shared" si="259"/>
        <v>0.18482822182791273</v>
      </c>
      <c r="AX138" s="6">
        <f t="shared" si="260"/>
        <v>0.19625097695661964</v>
      </c>
      <c r="AY138" s="6">
        <f t="shared" si="261"/>
        <v>0.20407222772282912</v>
      </c>
      <c r="AZ138" s="6">
        <f t="shared" si="262"/>
        <v>0.18309215850629998</v>
      </c>
      <c r="BA138" s="6">
        <f t="shared" si="263"/>
        <v>0.20880306813478416</v>
      </c>
      <c r="BB138" s="6">
        <f t="shared" si="264"/>
        <v>0.19731506046568872</v>
      </c>
      <c r="BC138" s="6">
        <f t="shared" si="265"/>
        <v>0.18413036094101926</v>
      </c>
      <c r="BE138" s="6">
        <f t="shared" si="266"/>
        <v>10.711148322076244</v>
      </c>
      <c r="BF138" s="6">
        <f t="shared" si="267"/>
        <v>9.647204238833778</v>
      </c>
      <c r="BG138" s="6">
        <f t="shared" si="268"/>
        <v>9.2120097196738637</v>
      </c>
      <c r="BH138" s="6">
        <f t="shared" si="269"/>
        <v>9.8653264000645198</v>
      </c>
      <c r="BI138" s="6">
        <f t="shared" si="270"/>
        <v>9.4669257005243921</v>
      </c>
      <c r="BJ138" s="6">
        <f t="shared" si="271"/>
        <v>9.2414110913956353</v>
      </c>
      <c r="BK138" s="6">
        <f t="shared" si="272"/>
        <v>9.8125488478309819</v>
      </c>
      <c r="BL138" s="6">
        <f t="shared" si="273"/>
        <v>10.203611386141457</v>
      </c>
      <c r="BM138" s="6">
        <f t="shared" si="274"/>
        <v>9.1546079253149983</v>
      </c>
      <c r="BN138" s="6">
        <f t="shared" si="275"/>
        <v>10.440153406739208</v>
      </c>
      <c r="BO138" s="6">
        <f t="shared" si="276"/>
        <v>9.8657530232844373</v>
      </c>
      <c r="BP138" s="6">
        <f t="shared" si="277"/>
        <v>9.2065180470509631</v>
      </c>
    </row>
    <row r="139" spans="1:68" x14ac:dyDescent="0.25">
      <c r="A139" t="s">
        <v>73</v>
      </c>
      <c r="B139" t="s">
        <v>74</v>
      </c>
      <c r="C139" t="s">
        <v>58</v>
      </c>
      <c r="D139">
        <v>1</v>
      </c>
      <c r="E139">
        <v>0</v>
      </c>
      <c r="F139" t="s">
        <v>75</v>
      </c>
      <c r="G139">
        <v>50</v>
      </c>
      <c r="H139">
        <v>0</v>
      </c>
      <c r="I139">
        <v>2</v>
      </c>
      <c r="J139">
        <v>0</v>
      </c>
      <c r="K139">
        <v>0</v>
      </c>
      <c r="L139">
        <v>1.8163987239999999</v>
      </c>
      <c r="M139">
        <f t="shared" si="207"/>
        <v>1.8163987239999999</v>
      </c>
      <c r="N139">
        <v>588.53740000000005</v>
      </c>
      <c r="O139" t="s">
        <v>76</v>
      </c>
      <c r="P139">
        <v>20.34</v>
      </c>
      <c r="Q139" s="2">
        <v>13125378.1</v>
      </c>
      <c r="R139" s="2">
        <v>19207698.399999999</v>
      </c>
      <c r="S139" s="2">
        <v>17766858.199999999</v>
      </c>
      <c r="T139" s="2">
        <v>21036413.600000001</v>
      </c>
      <c r="U139" s="2">
        <v>21373884.399999999</v>
      </c>
      <c r="V139" s="2">
        <v>20051691.899999999</v>
      </c>
      <c r="W139" s="2">
        <v>25361739.300000001</v>
      </c>
      <c r="X139" s="2">
        <v>15448359.1</v>
      </c>
      <c r="Y139" s="2">
        <v>18067905.800000001</v>
      </c>
      <c r="Z139" s="2">
        <v>19748697.899999999</v>
      </c>
      <c r="AA139" s="2">
        <v>22026386.199999999</v>
      </c>
      <c r="AB139" s="2">
        <v>13273448.6</v>
      </c>
      <c r="AD139" t="s">
        <v>73</v>
      </c>
      <c r="AE139" s="6">
        <f t="shared" si="278"/>
        <v>122.50664202517513</v>
      </c>
      <c r="AF139" s="6">
        <f t="shared" si="279"/>
        <v>157.10213805653487</v>
      </c>
      <c r="AG139" s="6">
        <f t="shared" si="280"/>
        <v>143.57841654730237</v>
      </c>
      <c r="AH139" s="6">
        <f t="shared" si="281"/>
        <v>144.21319532539599</v>
      </c>
      <c r="AI139" s="6">
        <f t="shared" si="282"/>
        <v>155.19670743666185</v>
      </c>
      <c r="AJ139" s="6">
        <f t="shared" si="283"/>
        <v>161.48814707461051</v>
      </c>
      <c r="AK139" s="6">
        <f t="shared" si="284"/>
        <v>185.8324675361703</v>
      </c>
      <c r="AL139" s="6">
        <f t="shared" si="285"/>
        <v>147.11485346812418</v>
      </c>
      <c r="AM139" s="6">
        <f t="shared" si="286"/>
        <v>144.98236177318299</v>
      </c>
      <c r="AN139" s="6">
        <f t="shared" si="287"/>
        <v>147.7318610677161</v>
      </c>
      <c r="AO139" s="6">
        <f t="shared" si="288"/>
        <v>189.70111360554685</v>
      </c>
      <c r="AP139" s="6">
        <f t="shared" si="289"/>
        <v>97.597249451498769</v>
      </c>
      <c r="AR139" s="6">
        <f t="shared" si="254"/>
        <v>0</v>
      </c>
      <c r="AS139" s="6">
        <f t="shared" si="255"/>
        <v>0</v>
      </c>
      <c r="AT139" s="6">
        <f t="shared" si="256"/>
        <v>0</v>
      </c>
      <c r="AU139" s="6">
        <f t="shared" si="257"/>
        <v>0</v>
      </c>
      <c r="AV139" s="6">
        <f t="shared" si="258"/>
        <v>0</v>
      </c>
      <c r="AW139" s="6">
        <f t="shared" si="259"/>
        <v>0</v>
      </c>
      <c r="AX139" s="6">
        <f t="shared" si="260"/>
        <v>0</v>
      </c>
      <c r="AY139" s="6">
        <f t="shared" si="261"/>
        <v>0</v>
      </c>
      <c r="AZ139" s="6">
        <f t="shared" si="262"/>
        <v>0</v>
      </c>
      <c r="BA139" s="6">
        <f t="shared" si="263"/>
        <v>0</v>
      </c>
      <c r="BB139" s="6">
        <f t="shared" si="264"/>
        <v>0</v>
      </c>
      <c r="BC139" s="6">
        <f t="shared" si="265"/>
        <v>0</v>
      </c>
      <c r="BE139" s="6">
        <f t="shared" si="266"/>
        <v>10.949722286621901</v>
      </c>
      <c r="BF139" s="6">
        <f t="shared" si="267"/>
        <v>11.235197139663613</v>
      </c>
      <c r="BG139" s="6">
        <f t="shared" si="268"/>
        <v>10.942841224693739</v>
      </c>
      <c r="BH139" s="6">
        <f t="shared" si="269"/>
        <v>12.358637682529819</v>
      </c>
      <c r="BI139" s="6">
        <f t="shared" si="270"/>
        <v>11.901278214920113</v>
      </c>
      <c r="BJ139" s="6">
        <f t="shared" si="271"/>
        <v>11.418112091631542</v>
      </c>
      <c r="BK139" s="6">
        <f t="shared" si="272"/>
        <v>12.246069908724566</v>
      </c>
      <c r="BL139" s="6">
        <f t="shared" si="273"/>
        <v>11.485040290843248</v>
      </c>
      <c r="BM139" s="6">
        <f t="shared" si="274"/>
        <v>11.773089669104445</v>
      </c>
      <c r="BN139" s="6">
        <f t="shared" si="275"/>
        <v>11.527758961114662</v>
      </c>
      <c r="BO139" s="6">
        <f t="shared" si="276"/>
        <v>12.673842973396049</v>
      </c>
      <c r="BP139" s="6">
        <f t="shared" si="277"/>
        <v>10.975314092282154</v>
      </c>
    </row>
    <row r="140" spans="1:68" x14ac:dyDescent="0.25">
      <c r="A140" t="s">
        <v>169</v>
      </c>
      <c r="B140" t="s">
        <v>170</v>
      </c>
      <c r="C140" t="s">
        <v>58</v>
      </c>
      <c r="D140">
        <v>1</v>
      </c>
      <c r="E140">
        <v>0</v>
      </c>
      <c r="F140" t="s">
        <v>297</v>
      </c>
      <c r="G140">
        <v>52</v>
      </c>
      <c r="H140">
        <v>3</v>
      </c>
      <c r="I140">
        <v>2</v>
      </c>
      <c r="J140">
        <v>0</v>
      </c>
      <c r="K140">
        <v>0</v>
      </c>
      <c r="L140">
        <v>1.6879998199999999</v>
      </c>
      <c r="M140">
        <f t="shared" si="207"/>
        <v>1.6879998199999999</v>
      </c>
      <c r="N140">
        <v>599.53039999999999</v>
      </c>
      <c r="O140" t="s">
        <v>298</v>
      </c>
      <c r="P140">
        <v>20.34</v>
      </c>
      <c r="Q140" s="2">
        <v>1201058.1000000001</v>
      </c>
      <c r="R140" s="2">
        <v>1849979.2</v>
      </c>
      <c r="S140" s="2">
        <v>1652596.4</v>
      </c>
      <c r="T140" s="2">
        <v>1559824.4</v>
      </c>
      <c r="U140" s="2">
        <v>1722205.1</v>
      </c>
      <c r="V140" s="2">
        <v>1676668.2</v>
      </c>
      <c r="W140" s="2">
        <v>1908422.8</v>
      </c>
      <c r="X140" s="2">
        <v>1312441.3</v>
      </c>
      <c r="Y140" s="2">
        <v>1515646.3</v>
      </c>
      <c r="Z140" s="2">
        <v>1639428.5</v>
      </c>
      <c r="AA140" s="2">
        <v>1547931.9</v>
      </c>
      <c r="AB140" s="2">
        <v>1173642.8</v>
      </c>
      <c r="AD140" t="s">
        <v>169</v>
      </c>
      <c r="AE140" s="6">
        <f t="shared" si="278"/>
        <v>10.417728554110631</v>
      </c>
      <c r="AF140" s="6">
        <f t="shared" si="279"/>
        <v>14.061602634344812</v>
      </c>
      <c r="AG140" s="6">
        <f t="shared" si="280"/>
        <v>12.410993078686522</v>
      </c>
      <c r="AH140" s="6">
        <f t="shared" si="281"/>
        <v>9.9373415313016196</v>
      </c>
      <c r="AI140" s="6">
        <f t="shared" si="282"/>
        <v>11.621043474884402</v>
      </c>
      <c r="AJ140" s="6">
        <f t="shared" si="283"/>
        <v>12.54867766580368</v>
      </c>
      <c r="AK140" s="6">
        <f t="shared" si="284"/>
        <v>12.995062239917738</v>
      </c>
      <c r="AL140" s="6">
        <f t="shared" si="285"/>
        <v>11.614894344326057</v>
      </c>
      <c r="AM140" s="6">
        <f t="shared" si="286"/>
        <v>11.302289415915793</v>
      </c>
      <c r="AN140" s="6">
        <f t="shared" si="287"/>
        <v>11.396969631199749</v>
      </c>
      <c r="AO140" s="6">
        <f t="shared" si="288"/>
        <v>12.389098015536753</v>
      </c>
      <c r="AP140" s="6">
        <f t="shared" si="289"/>
        <v>8.0195675992194175</v>
      </c>
      <c r="AR140" s="6">
        <f t="shared" si="254"/>
        <v>5.5868595843879654E-2</v>
      </c>
      <c r="AS140" s="6">
        <f t="shared" si="255"/>
        <v>6.033713340284063E-2</v>
      </c>
      <c r="AT140" s="6">
        <f t="shared" si="256"/>
        <v>5.6754293563098045E-2</v>
      </c>
      <c r="AU140" s="6">
        <f t="shared" si="257"/>
        <v>5.1096019293853975E-2</v>
      </c>
      <c r="AV140" s="6">
        <f t="shared" si="258"/>
        <v>5.3469667170120513E-2</v>
      </c>
      <c r="AW140" s="6">
        <f t="shared" si="259"/>
        <v>5.3235687244724154E-2</v>
      </c>
      <c r="AX140" s="6">
        <f t="shared" si="260"/>
        <v>5.1381260584279186E-2</v>
      </c>
      <c r="AY140" s="6">
        <f t="shared" si="261"/>
        <v>5.4405463367045707E-2</v>
      </c>
      <c r="AZ140" s="6">
        <f t="shared" si="262"/>
        <v>5.5067195125949049E-2</v>
      </c>
      <c r="BA140" s="6">
        <f t="shared" si="263"/>
        <v>5.3359451852593803E-2</v>
      </c>
      <c r="BB140" s="6">
        <f t="shared" si="264"/>
        <v>4.9662591804521976E-2</v>
      </c>
      <c r="BC140" s="6">
        <f t="shared" si="265"/>
        <v>5.4110504413013814E-2</v>
      </c>
      <c r="BE140" s="6">
        <f t="shared" si="266"/>
        <v>0.96838899462724726</v>
      </c>
      <c r="BF140" s="6">
        <f t="shared" si="267"/>
        <v>1.0458436456492375</v>
      </c>
      <c r="BG140" s="6">
        <f t="shared" si="268"/>
        <v>0.98374108842703267</v>
      </c>
      <c r="BH140" s="6">
        <f t="shared" si="269"/>
        <v>0.88566433442680237</v>
      </c>
      <c r="BI140" s="6">
        <f t="shared" si="270"/>
        <v>0.92680756428208888</v>
      </c>
      <c r="BJ140" s="6">
        <f t="shared" si="271"/>
        <v>0.92275191224188524</v>
      </c>
      <c r="BK140" s="6">
        <f t="shared" si="272"/>
        <v>0.89060851679417252</v>
      </c>
      <c r="BL140" s="6">
        <f t="shared" si="273"/>
        <v>0.94302803169545901</v>
      </c>
      <c r="BM140" s="6">
        <f t="shared" si="274"/>
        <v>0.95449804884978351</v>
      </c>
      <c r="BN140" s="6">
        <f t="shared" si="275"/>
        <v>0.92489716544495937</v>
      </c>
      <c r="BO140" s="6">
        <f t="shared" si="276"/>
        <v>0.86081825794504763</v>
      </c>
      <c r="BP140" s="6">
        <f t="shared" si="277"/>
        <v>0.93791540982557275</v>
      </c>
    </row>
    <row r="141" spans="1:68" x14ac:dyDescent="0.25">
      <c r="A141" t="s">
        <v>77</v>
      </c>
      <c r="B141" t="s">
        <v>78</v>
      </c>
      <c r="C141" t="s">
        <v>58</v>
      </c>
      <c r="D141">
        <v>1</v>
      </c>
      <c r="E141">
        <v>0</v>
      </c>
      <c r="F141" t="s">
        <v>79</v>
      </c>
      <c r="G141">
        <v>52</v>
      </c>
      <c r="H141">
        <v>2</v>
      </c>
      <c r="I141">
        <v>2</v>
      </c>
      <c r="J141">
        <v>0</v>
      </c>
      <c r="K141">
        <v>0</v>
      </c>
      <c r="L141">
        <v>1.9222639960000001</v>
      </c>
      <c r="M141">
        <f t="shared" si="207"/>
        <v>1.9222639960000001</v>
      </c>
      <c r="N141">
        <v>600.53800000000001</v>
      </c>
      <c r="O141" t="s">
        <v>80</v>
      </c>
      <c r="P141">
        <v>20.34</v>
      </c>
      <c r="Q141" s="2">
        <v>7335595.7000000002</v>
      </c>
      <c r="R141" s="2">
        <v>10047059.800000001</v>
      </c>
      <c r="S141" s="2">
        <v>9102331.8000000007</v>
      </c>
      <c r="T141" s="2">
        <v>9614692.5999999996</v>
      </c>
      <c r="U141" s="2">
        <v>10007736.300000001</v>
      </c>
      <c r="V141" s="2">
        <v>9603713</v>
      </c>
      <c r="W141" s="2">
        <v>11969290.5</v>
      </c>
      <c r="X141" s="2">
        <v>7412080.0999999996</v>
      </c>
      <c r="Y141" s="2">
        <v>8156039.5999999996</v>
      </c>
      <c r="Z141" s="2">
        <v>9798039.0999999996</v>
      </c>
      <c r="AA141" s="2">
        <v>8711872.9000000004</v>
      </c>
      <c r="AB141" s="2">
        <v>6471941.7999999998</v>
      </c>
      <c r="AD141" t="s">
        <v>77</v>
      </c>
      <c r="AE141" s="6">
        <f t="shared" si="278"/>
        <v>72.457783325940866</v>
      </c>
      <c r="AF141" s="6">
        <f t="shared" si="279"/>
        <v>86.965620194810313</v>
      </c>
      <c r="AG141" s="6">
        <f t="shared" si="280"/>
        <v>77.845413381821871</v>
      </c>
      <c r="AH141" s="6">
        <f t="shared" si="281"/>
        <v>69.754229479442728</v>
      </c>
      <c r="AI141" s="6">
        <f t="shared" si="282"/>
        <v>76.901842276358209</v>
      </c>
      <c r="AJ141" s="6">
        <f t="shared" si="283"/>
        <v>81.852254337610759</v>
      </c>
      <c r="AK141" s="6">
        <f t="shared" si="284"/>
        <v>92.813854876531394</v>
      </c>
      <c r="AL141" s="6">
        <f t="shared" si="285"/>
        <v>74.699228238210637</v>
      </c>
      <c r="AM141" s="6">
        <f t="shared" si="286"/>
        <v>69.260962387228133</v>
      </c>
      <c r="AN141" s="6">
        <f t="shared" si="287"/>
        <v>77.56694988936249</v>
      </c>
      <c r="AO141" s="6">
        <f t="shared" si="288"/>
        <v>79.403565637259362</v>
      </c>
      <c r="AP141" s="6">
        <f t="shared" si="289"/>
        <v>50.360525424819038</v>
      </c>
      <c r="AR141" s="6">
        <f t="shared" si="254"/>
        <v>0.25905292702749394</v>
      </c>
      <c r="AS141" s="6">
        <f t="shared" si="255"/>
        <v>0.24877468870861422</v>
      </c>
      <c r="AT141" s="6">
        <f t="shared" si="256"/>
        <v>0.23731979198343683</v>
      </c>
      <c r="AU141" s="6">
        <f t="shared" si="257"/>
        <v>0.23910911814008268</v>
      </c>
      <c r="AV141" s="6">
        <f t="shared" si="258"/>
        <v>0.23588908174340334</v>
      </c>
      <c r="AW141" s="6">
        <f t="shared" si="259"/>
        <v>0.23149642420450142</v>
      </c>
      <c r="AX141" s="6">
        <f t="shared" si="260"/>
        <v>0.24465153380046292</v>
      </c>
      <c r="AY141" s="6">
        <f t="shared" si="261"/>
        <v>0.23326635639728485</v>
      </c>
      <c r="AZ141" s="6">
        <f t="shared" si="262"/>
        <v>0.22496957858335356</v>
      </c>
      <c r="BA141" s="6">
        <f t="shared" si="263"/>
        <v>0.24210704318239568</v>
      </c>
      <c r="BB141" s="6">
        <f t="shared" si="264"/>
        <v>0.21219660829338344</v>
      </c>
      <c r="BC141" s="6">
        <f t="shared" si="265"/>
        <v>0.22653203343171149</v>
      </c>
      <c r="BE141" s="6">
        <f t="shared" si="266"/>
        <v>6.7353761027148424</v>
      </c>
      <c r="BF141" s="6">
        <f t="shared" si="267"/>
        <v>6.4681419064239698</v>
      </c>
      <c r="BG141" s="6">
        <f t="shared" si="268"/>
        <v>6.1703145915693574</v>
      </c>
      <c r="BH141" s="6">
        <f t="shared" si="269"/>
        <v>6.2168370716421499</v>
      </c>
      <c r="BI141" s="6">
        <f t="shared" si="270"/>
        <v>6.1331161253284874</v>
      </c>
      <c r="BJ141" s="6">
        <f t="shared" si="271"/>
        <v>6.0189070293170372</v>
      </c>
      <c r="BK141" s="6">
        <f t="shared" si="272"/>
        <v>6.3609398788120357</v>
      </c>
      <c r="BL141" s="6">
        <f t="shared" si="273"/>
        <v>6.0649252663294062</v>
      </c>
      <c r="BM141" s="6">
        <f t="shared" si="274"/>
        <v>5.8492090431671926</v>
      </c>
      <c r="BN141" s="6">
        <f t="shared" si="275"/>
        <v>6.2947831227422872</v>
      </c>
      <c r="BO141" s="6">
        <f t="shared" si="276"/>
        <v>5.5171118156279695</v>
      </c>
      <c r="BP141" s="6">
        <f t="shared" si="277"/>
        <v>5.8898328692244988</v>
      </c>
    </row>
    <row r="142" spans="1:68" x14ac:dyDescent="0.25">
      <c r="A142" t="s">
        <v>81</v>
      </c>
      <c r="B142" t="s">
        <v>82</v>
      </c>
      <c r="C142" t="s">
        <v>58</v>
      </c>
      <c r="D142">
        <v>1</v>
      </c>
      <c r="E142">
        <v>0</v>
      </c>
      <c r="F142" t="s">
        <v>83</v>
      </c>
      <c r="G142">
        <v>52</v>
      </c>
      <c r="H142">
        <v>1</v>
      </c>
      <c r="I142">
        <v>2</v>
      </c>
      <c r="J142">
        <v>0</v>
      </c>
      <c r="K142">
        <v>0</v>
      </c>
      <c r="L142">
        <v>1.9357963970000001</v>
      </c>
      <c r="M142">
        <f t="shared" si="207"/>
        <v>1.9357963970000001</v>
      </c>
      <c r="N142">
        <v>601.54470000000003</v>
      </c>
      <c r="O142" t="s">
        <v>84</v>
      </c>
      <c r="P142">
        <v>20.34</v>
      </c>
      <c r="Q142" s="2">
        <v>12024236.4</v>
      </c>
      <c r="R142" s="2">
        <v>19488820.399999999</v>
      </c>
      <c r="S142" s="2">
        <v>19005784.800000001</v>
      </c>
      <c r="T142" s="2">
        <v>17426433.100000001</v>
      </c>
      <c r="U142" s="2">
        <v>20202201.699999999</v>
      </c>
      <c r="V142" s="2">
        <v>20896883</v>
      </c>
      <c r="W142" s="2">
        <v>21329800.399999999</v>
      </c>
      <c r="X142" s="2">
        <v>14903629.699999999</v>
      </c>
      <c r="Y142" s="2">
        <v>17599116.199999999</v>
      </c>
      <c r="Z142" s="2">
        <v>17419059.199999999</v>
      </c>
      <c r="AA142" s="2">
        <v>18753648.300000001</v>
      </c>
      <c r="AB142" s="2">
        <v>14798456.800000001</v>
      </c>
      <c r="AD142" t="s">
        <v>81</v>
      </c>
      <c r="AE142" s="6">
        <f t="shared" si="278"/>
        <v>119.60623175271959</v>
      </c>
      <c r="AF142" s="6">
        <f t="shared" si="279"/>
        <v>169.87943588379144</v>
      </c>
      <c r="AG142" s="6">
        <f t="shared" si="280"/>
        <v>163.68648387008474</v>
      </c>
      <c r="AH142" s="6">
        <f t="shared" si="281"/>
        <v>127.31814167557684</v>
      </c>
      <c r="AI142" s="6">
        <f t="shared" si="282"/>
        <v>156.33140784651084</v>
      </c>
      <c r="AJ142" s="6">
        <f t="shared" si="283"/>
        <v>179.35753588152375</v>
      </c>
      <c r="AK142" s="6">
        <f t="shared" si="284"/>
        <v>166.56273371306216</v>
      </c>
      <c r="AL142" s="6">
        <f t="shared" si="285"/>
        <v>151.25673022555486</v>
      </c>
      <c r="AM142" s="6">
        <f t="shared" si="286"/>
        <v>150.50353488827164</v>
      </c>
      <c r="AN142" s="6">
        <f t="shared" si="287"/>
        <v>138.87014429389419</v>
      </c>
      <c r="AO142" s="6">
        <f t="shared" si="288"/>
        <v>172.13171146259293</v>
      </c>
      <c r="AP142" s="6">
        <f t="shared" si="289"/>
        <v>115.96280822641333</v>
      </c>
      <c r="AR142" s="6">
        <f t="shared" si="254"/>
        <v>0.2138096351008435</v>
      </c>
      <c r="AS142" s="6">
        <f t="shared" si="255"/>
        <v>0.24297937325873967</v>
      </c>
      <c r="AT142" s="6">
        <f t="shared" si="256"/>
        <v>0.24950758570716167</v>
      </c>
      <c r="AU142" s="6">
        <f t="shared" si="257"/>
        <v>0.21821564661002471</v>
      </c>
      <c r="AV142" s="6">
        <f t="shared" si="258"/>
        <v>0.23976585705219128</v>
      </c>
      <c r="AW142" s="6">
        <f t="shared" si="259"/>
        <v>0.25363154959328199</v>
      </c>
      <c r="AX142" s="6">
        <f t="shared" si="260"/>
        <v>0.21952448980331385</v>
      </c>
      <c r="AY142" s="6">
        <f t="shared" si="261"/>
        <v>0.23616781038062989</v>
      </c>
      <c r="AZ142" s="6">
        <f t="shared" si="262"/>
        <v>0.24442857601241721</v>
      </c>
      <c r="BA142" s="6">
        <f t="shared" si="263"/>
        <v>0.21672529388652803</v>
      </c>
      <c r="BB142" s="6">
        <f t="shared" si="264"/>
        <v>0.23000078811925651</v>
      </c>
      <c r="BC142" s="6">
        <f t="shared" si="265"/>
        <v>0.26081231806444566</v>
      </c>
      <c r="BE142" s="6">
        <f t="shared" si="266"/>
        <v>11.118101025243861</v>
      </c>
      <c r="BF142" s="6">
        <f t="shared" si="267"/>
        <v>12.634927409454463</v>
      </c>
      <c r="BG142" s="6">
        <f t="shared" si="268"/>
        <v>12.974394456772407</v>
      </c>
      <c r="BH142" s="6">
        <f t="shared" si="269"/>
        <v>11.347213623721286</v>
      </c>
      <c r="BI142" s="6">
        <f t="shared" si="270"/>
        <v>12.467824566713947</v>
      </c>
      <c r="BJ142" s="6">
        <f t="shared" si="271"/>
        <v>13.188840578850664</v>
      </c>
      <c r="BK142" s="6">
        <f t="shared" si="272"/>
        <v>11.415273469772321</v>
      </c>
      <c r="BL142" s="6">
        <f t="shared" si="273"/>
        <v>12.280726139792755</v>
      </c>
      <c r="BM142" s="6">
        <f t="shared" si="274"/>
        <v>12.710285952645695</v>
      </c>
      <c r="BN142" s="6">
        <f t="shared" si="275"/>
        <v>11.269715282099458</v>
      </c>
      <c r="BO142" s="6">
        <f t="shared" si="276"/>
        <v>11.960040982201338</v>
      </c>
      <c r="BP142" s="6">
        <f t="shared" si="277"/>
        <v>13.562240539351174</v>
      </c>
    </row>
    <row r="143" spans="1:68" x14ac:dyDescent="0.25">
      <c r="A143" t="s">
        <v>113</v>
      </c>
      <c r="B143" t="s">
        <v>114</v>
      </c>
      <c r="C143" t="s">
        <v>58</v>
      </c>
      <c r="D143">
        <v>1</v>
      </c>
      <c r="E143">
        <v>0</v>
      </c>
      <c r="F143" t="s">
        <v>299</v>
      </c>
      <c r="G143">
        <v>54</v>
      </c>
      <c r="H143">
        <v>6</v>
      </c>
      <c r="I143">
        <v>2</v>
      </c>
      <c r="J143">
        <v>0</v>
      </c>
      <c r="K143">
        <v>0</v>
      </c>
      <c r="L143">
        <v>0.60829076699999995</v>
      </c>
      <c r="M143">
        <f t="shared" si="207"/>
        <v>0.60829076699999995</v>
      </c>
      <c r="N143">
        <v>610.52250000000004</v>
      </c>
      <c r="O143" t="s">
        <v>300</v>
      </c>
      <c r="P143">
        <v>20.34</v>
      </c>
      <c r="Q143" s="2">
        <v>853739.1</v>
      </c>
      <c r="R143" s="2">
        <v>1242958.1000000001</v>
      </c>
      <c r="S143" s="2">
        <v>1382372.6</v>
      </c>
      <c r="T143" s="2">
        <v>1282421.5</v>
      </c>
      <c r="U143" s="2">
        <v>1247310.8999999999</v>
      </c>
      <c r="V143" s="2">
        <v>1283877.3999999999</v>
      </c>
      <c r="W143" s="2">
        <v>1520387.7</v>
      </c>
      <c r="X143" s="2">
        <v>924817.1</v>
      </c>
      <c r="Y143" s="2">
        <v>1287796.5</v>
      </c>
      <c r="Z143" s="2">
        <v>1333862.5</v>
      </c>
      <c r="AA143" s="2">
        <v>1377657.5</v>
      </c>
      <c r="AB143" s="2">
        <v>959020.2</v>
      </c>
      <c r="AD143" t="s">
        <v>113</v>
      </c>
      <c r="AE143" s="6">
        <f t="shared" si="278"/>
        <v>2.6685357244711221</v>
      </c>
      <c r="AF143" s="6">
        <f t="shared" si="279"/>
        <v>3.4045780356126567</v>
      </c>
      <c r="AG143" s="6">
        <f t="shared" si="280"/>
        <v>3.7411375546192414</v>
      </c>
      <c r="AH143" s="6">
        <f t="shared" si="281"/>
        <v>2.9441784223020879</v>
      </c>
      <c r="AI143" s="6">
        <f t="shared" si="282"/>
        <v>3.0330097125838273</v>
      </c>
      <c r="AJ143" s="6">
        <f t="shared" si="283"/>
        <v>3.4626868604126733</v>
      </c>
      <c r="AK143" s="6">
        <f t="shared" si="284"/>
        <v>3.7307568364561519</v>
      </c>
      <c r="AL143" s="6">
        <f t="shared" si="285"/>
        <v>2.9493754102510419</v>
      </c>
      <c r="AM143" s="6">
        <f t="shared" si="286"/>
        <v>3.4606257051258122</v>
      </c>
      <c r="AN143" s="6">
        <f t="shared" si="287"/>
        <v>3.3415410599954858</v>
      </c>
      <c r="AO143" s="6">
        <f t="shared" si="288"/>
        <v>3.9734516056518898</v>
      </c>
      <c r="AP143" s="6">
        <f t="shared" si="289"/>
        <v>2.3614654567211817</v>
      </c>
      <c r="AR143" s="6">
        <f t="shared" si="254"/>
        <v>2.8621852280189191E-2</v>
      </c>
      <c r="AS143" s="6">
        <f t="shared" si="255"/>
        <v>2.9217505921182423E-2</v>
      </c>
      <c r="AT143" s="6">
        <f t="shared" si="256"/>
        <v>3.4215734017194695E-2</v>
      </c>
      <c r="AU143" s="6">
        <f t="shared" si="257"/>
        <v>3.02768697234846E-2</v>
      </c>
      <c r="AV143" s="6">
        <f t="shared" si="258"/>
        <v>2.7910405843690957E-2</v>
      </c>
      <c r="AW143" s="6">
        <f t="shared" si="259"/>
        <v>2.9379751339009136E-2</v>
      </c>
      <c r="AX143" s="6">
        <f t="shared" si="260"/>
        <v>2.9502127138984452E-2</v>
      </c>
      <c r="AY143" s="6">
        <f t="shared" si="261"/>
        <v>2.7630408177835068E-2</v>
      </c>
      <c r="AZ143" s="6">
        <f t="shared" si="262"/>
        <v>3.3721831736795431E-2</v>
      </c>
      <c r="BA143" s="6">
        <f t="shared" si="263"/>
        <v>3.1289510295119498E-2</v>
      </c>
      <c r="BB143" s="6">
        <f t="shared" si="264"/>
        <v>3.1855733952390219E-2</v>
      </c>
      <c r="BC143" s="6">
        <f t="shared" si="265"/>
        <v>3.1867076481661837E-2</v>
      </c>
      <c r="BE143" s="6">
        <f t="shared" si="266"/>
        <v>0.25759667052170271</v>
      </c>
      <c r="BF143" s="6">
        <f t="shared" si="267"/>
        <v>0.2629575532906418</v>
      </c>
      <c r="BG143" s="6">
        <f t="shared" si="268"/>
        <v>0.3079416061547523</v>
      </c>
      <c r="BH143" s="6">
        <f t="shared" si="269"/>
        <v>0.27249182751136142</v>
      </c>
      <c r="BI143" s="6">
        <f t="shared" si="270"/>
        <v>0.25119365259321857</v>
      </c>
      <c r="BJ143" s="6">
        <f t="shared" si="271"/>
        <v>0.26441776205108225</v>
      </c>
      <c r="BK143" s="6">
        <f t="shared" si="272"/>
        <v>0.26551914425086004</v>
      </c>
      <c r="BL143" s="6">
        <f t="shared" si="273"/>
        <v>0.24867367360051559</v>
      </c>
      <c r="BM143" s="6">
        <f t="shared" si="274"/>
        <v>0.30349648563115889</v>
      </c>
      <c r="BN143" s="6">
        <f t="shared" si="275"/>
        <v>0.28160559265607549</v>
      </c>
      <c r="BO143" s="6">
        <f t="shared" si="276"/>
        <v>0.28670160557151203</v>
      </c>
      <c r="BP143" s="6">
        <f t="shared" si="277"/>
        <v>0.28680368833495651</v>
      </c>
    </row>
    <row r="144" spans="1:68" x14ac:dyDescent="0.25">
      <c r="A144" t="s">
        <v>117</v>
      </c>
      <c r="B144" t="s">
        <v>118</v>
      </c>
      <c r="C144" t="s">
        <v>58</v>
      </c>
      <c r="D144">
        <v>1</v>
      </c>
      <c r="E144">
        <v>0</v>
      </c>
      <c r="F144" t="s">
        <v>301</v>
      </c>
      <c r="G144">
        <v>54</v>
      </c>
      <c r="H144">
        <v>5</v>
      </c>
      <c r="I144">
        <v>2</v>
      </c>
      <c r="J144">
        <v>0</v>
      </c>
      <c r="K144">
        <v>0</v>
      </c>
      <c r="L144">
        <v>0.91164576799999997</v>
      </c>
      <c r="M144">
        <f t="shared" si="207"/>
        <v>0.91164576799999997</v>
      </c>
      <c r="N144">
        <v>611.53020000000004</v>
      </c>
      <c r="O144" t="s">
        <v>302</v>
      </c>
      <c r="P144">
        <v>20.34</v>
      </c>
      <c r="Q144" s="2">
        <v>589746.19999999995</v>
      </c>
      <c r="R144" s="2">
        <v>749423.8</v>
      </c>
      <c r="S144" s="2">
        <v>806484.9</v>
      </c>
      <c r="T144" s="2">
        <v>837016.9</v>
      </c>
      <c r="U144" s="2">
        <v>702359.3</v>
      </c>
      <c r="V144" s="2">
        <v>892564.5</v>
      </c>
      <c r="W144" s="2">
        <v>917604.7</v>
      </c>
      <c r="X144" s="2">
        <v>581085</v>
      </c>
      <c r="Y144" s="2">
        <v>744598.1</v>
      </c>
      <c r="Z144" s="2">
        <v>849067</v>
      </c>
      <c r="AA144" s="2">
        <v>734081.2</v>
      </c>
      <c r="AB144" s="2">
        <v>660705.69999999995</v>
      </c>
      <c r="AD144" t="s">
        <v>117</v>
      </c>
      <c r="AE144" s="6">
        <f t="shared" si="278"/>
        <v>2.7626629041419615</v>
      </c>
      <c r="AF144" s="6">
        <f t="shared" si="279"/>
        <v>3.0764451825259971</v>
      </c>
      <c r="AG144" s="6">
        <f t="shared" si="280"/>
        <v>3.2710689284507746</v>
      </c>
      <c r="AH144" s="6">
        <f t="shared" si="281"/>
        <v>2.879933486103381</v>
      </c>
      <c r="AI144" s="6">
        <f t="shared" si="282"/>
        <v>2.5596071609992421</v>
      </c>
      <c r="AJ144" s="6">
        <f t="shared" si="283"/>
        <v>3.6078142555050561</v>
      </c>
      <c r="AK144" s="6">
        <f t="shared" si="284"/>
        <v>3.3745286608911202</v>
      </c>
      <c r="AL144" s="6">
        <f t="shared" si="285"/>
        <v>2.7773381791322778</v>
      </c>
      <c r="AM144" s="6">
        <f t="shared" si="286"/>
        <v>2.9987772561203165</v>
      </c>
      <c r="AN144" s="6">
        <f t="shared" si="287"/>
        <v>3.1878112320751222</v>
      </c>
      <c r="AO144" s="6">
        <f t="shared" si="288"/>
        <v>3.1731139225318885</v>
      </c>
      <c r="AP144" s="6">
        <f t="shared" si="289"/>
        <v>2.4382419077809434</v>
      </c>
      <c r="AR144" s="6">
        <f t="shared" si="254"/>
        <v>2.4692858339624035E-2</v>
      </c>
      <c r="AS144" s="6">
        <f t="shared" si="255"/>
        <v>2.2001271620256113E-2</v>
      </c>
      <c r="AT144" s="6">
        <f t="shared" si="256"/>
        <v>2.4930479649964105E-2</v>
      </c>
      <c r="AU144" s="6">
        <f t="shared" si="257"/>
        <v>2.4680164962872116E-2</v>
      </c>
      <c r="AV144" s="6">
        <f t="shared" si="258"/>
        <v>1.962837836388124E-2</v>
      </c>
      <c r="AW144" s="6">
        <f t="shared" si="259"/>
        <v>2.5509257689426794E-2</v>
      </c>
      <c r="AX144" s="6">
        <f t="shared" si="260"/>
        <v>2.2237617806061764E-2</v>
      </c>
      <c r="AY144" s="6">
        <f t="shared" si="261"/>
        <v>2.1682270781408781E-2</v>
      </c>
      <c r="AZ144" s="6">
        <f t="shared" si="262"/>
        <v>2.4351150789782297E-2</v>
      </c>
      <c r="BA144" s="6">
        <f t="shared" si="263"/>
        <v>2.4875012899249659E-2</v>
      </c>
      <c r="BB144" s="6">
        <f t="shared" si="264"/>
        <v>2.1199426206051562E-2</v>
      </c>
      <c r="BC144" s="6">
        <f t="shared" si="265"/>
        <v>2.7419287860320087E-2</v>
      </c>
      <c r="BE144" s="6">
        <f t="shared" si="266"/>
        <v>0.26668287006793956</v>
      </c>
      <c r="BF144" s="6">
        <f t="shared" si="267"/>
        <v>0.23761373349876599</v>
      </c>
      <c r="BG144" s="6">
        <f t="shared" si="268"/>
        <v>0.26924918021961236</v>
      </c>
      <c r="BH144" s="6">
        <f t="shared" si="269"/>
        <v>0.26654578159901887</v>
      </c>
      <c r="BI144" s="6">
        <f t="shared" si="270"/>
        <v>0.2119864863299174</v>
      </c>
      <c r="BJ144" s="6">
        <f t="shared" si="271"/>
        <v>0.27549998304580936</v>
      </c>
      <c r="BK144" s="6">
        <f t="shared" si="272"/>
        <v>0.24016627230546705</v>
      </c>
      <c r="BL144" s="6">
        <f t="shared" si="273"/>
        <v>0.23416852443921482</v>
      </c>
      <c r="BM144" s="6">
        <f t="shared" si="274"/>
        <v>0.26299242852964877</v>
      </c>
      <c r="BN144" s="6">
        <f t="shared" si="275"/>
        <v>0.2686501393118963</v>
      </c>
      <c r="BO144" s="6">
        <f t="shared" si="276"/>
        <v>0.22895380302535689</v>
      </c>
      <c r="BP144" s="6">
        <f t="shared" si="277"/>
        <v>0.29612830889145692</v>
      </c>
    </row>
    <row r="145" spans="1:68" x14ac:dyDescent="0.25">
      <c r="A145" t="s">
        <v>85</v>
      </c>
      <c r="B145" t="s">
        <v>86</v>
      </c>
      <c r="C145" t="s">
        <v>58</v>
      </c>
      <c r="D145">
        <v>1</v>
      </c>
      <c r="E145">
        <v>0</v>
      </c>
      <c r="F145" t="s">
        <v>87</v>
      </c>
      <c r="G145">
        <v>54</v>
      </c>
      <c r="H145">
        <v>4</v>
      </c>
      <c r="I145">
        <v>2</v>
      </c>
      <c r="J145">
        <v>0</v>
      </c>
      <c r="K145">
        <v>0</v>
      </c>
      <c r="L145">
        <v>1.4955396839999999</v>
      </c>
      <c r="M145">
        <f t="shared" si="207"/>
        <v>1.4955396839999999</v>
      </c>
      <c r="N145">
        <v>612.53830000000005</v>
      </c>
      <c r="O145" t="s">
        <v>88</v>
      </c>
      <c r="P145">
        <v>20.34</v>
      </c>
      <c r="Q145" s="2">
        <v>688890.2</v>
      </c>
      <c r="R145" s="2">
        <v>962000.1</v>
      </c>
      <c r="S145" s="2">
        <v>950228</v>
      </c>
      <c r="T145" s="2">
        <v>827768.9</v>
      </c>
      <c r="U145" s="2">
        <v>972324.4</v>
      </c>
      <c r="V145" s="2">
        <v>985437.1</v>
      </c>
      <c r="W145" s="2">
        <v>1077470.2</v>
      </c>
      <c r="X145" s="2">
        <v>665833.69999999995</v>
      </c>
      <c r="Y145" s="2">
        <v>779908</v>
      </c>
      <c r="Z145" s="2">
        <v>1059502.6000000001</v>
      </c>
      <c r="AA145" s="2">
        <v>762187.6</v>
      </c>
      <c r="AB145" s="2">
        <v>733051</v>
      </c>
      <c r="AD145" t="s">
        <v>85</v>
      </c>
      <c r="AE145" s="6">
        <f t="shared" si="278"/>
        <v>5.2940077513234014</v>
      </c>
      <c r="AF145" s="6">
        <f t="shared" si="279"/>
        <v>6.4784131098186197</v>
      </c>
      <c r="AG145" s="6">
        <f t="shared" si="280"/>
        <v>6.322562047002303</v>
      </c>
      <c r="AH145" s="6">
        <f t="shared" si="281"/>
        <v>4.6722831875568991</v>
      </c>
      <c r="AI145" s="6">
        <f t="shared" si="282"/>
        <v>5.812955318143084</v>
      </c>
      <c r="AJ145" s="6">
        <f t="shared" si="283"/>
        <v>6.5343935973105927</v>
      </c>
      <c r="AK145" s="6">
        <f t="shared" si="284"/>
        <v>6.5003176610972044</v>
      </c>
      <c r="AL145" s="6">
        <f t="shared" si="285"/>
        <v>5.2206754209157715</v>
      </c>
      <c r="AM145" s="6">
        <f t="shared" si="286"/>
        <v>5.1527311245423144</v>
      </c>
      <c r="AN145" s="6">
        <f t="shared" si="287"/>
        <v>6.5256606051926775</v>
      </c>
      <c r="AO145" s="6">
        <f t="shared" si="288"/>
        <v>5.4047456790579087</v>
      </c>
      <c r="AP145" s="6">
        <f t="shared" si="289"/>
        <v>4.4378717738655755</v>
      </c>
      <c r="AR145" s="6">
        <f t="shared" si="254"/>
        <v>3.7854544832468771E-2</v>
      </c>
      <c r="AS145" s="6">
        <f t="shared" si="255"/>
        <v>3.7064421575115934E-2</v>
      </c>
      <c r="AT145" s="6">
        <f t="shared" si="256"/>
        <v>3.8549968318296379E-2</v>
      </c>
      <c r="AU145" s="6">
        <f t="shared" si="257"/>
        <v>3.203205084522396E-2</v>
      </c>
      <c r="AV145" s="6">
        <f t="shared" si="258"/>
        <v>3.5661374334428772E-2</v>
      </c>
      <c r="AW145" s="6">
        <f t="shared" si="259"/>
        <v>3.6961443868922667E-2</v>
      </c>
      <c r="AX145" s="6">
        <f t="shared" si="260"/>
        <v>3.4268864020209767E-2</v>
      </c>
      <c r="AY145" s="6">
        <f t="shared" si="261"/>
        <v>3.2605636285461446E-2</v>
      </c>
      <c r="AZ145" s="6">
        <f t="shared" si="262"/>
        <v>3.3473625248250212E-2</v>
      </c>
      <c r="BA145" s="6">
        <f t="shared" si="263"/>
        <v>4.0736638379839402E-2</v>
      </c>
      <c r="BB145" s="6">
        <f t="shared" si="264"/>
        <v>2.8887083157541495E-2</v>
      </c>
      <c r="BC145" s="6">
        <f t="shared" si="265"/>
        <v>3.9924925665986648E-2</v>
      </c>
      <c r="BE145" s="6">
        <f t="shared" si="266"/>
        <v>0.51103635523832847</v>
      </c>
      <c r="BF145" s="6">
        <f t="shared" si="267"/>
        <v>0.50036969126406505</v>
      </c>
      <c r="BG145" s="6">
        <f t="shared" si="268"/>
        <v>0.52042457229700112</v>
      </c>
      <c r="BH145" s="6">
        <f t="shared" si="269"/>
        <v>0.4324326864105234</v>
      </c>
      <c r="BI145" s="6">
        <f t="shared" si="270"/>
        <v>0.48142855351478847</v>
      </c>
      <c r="BJ145" s="6">
        <f t="shared" si="271"/>
        <v>0.49897949223045601</v>
      </c>
      <c r="BK145" s="6">
        <f t="shared" si="272"/>
        <v>0.46262966427283186</v>
      </c>
      <c r="BL145" s="6">
        <f t="shared" si="273"/>
        <v>0.44017608985372947</v>
      </c>
      <c r="BM145" s="6">
        <f t="shared" si="274"/>
        <v>0.45189394085137785</v>
      </c>
      <c r="BN145" s="6">
        <f t="shared" si="275"/>
        <v>0.54994461812783191</v>
      </c>
      <c r="BO145" s="6">
        <f t="shared" si="276"/>
        <v>0.38997562262681018</v>
      </c>
      <c r="BP145" s="6">
        <f t="shared" si="277"/>
        <v>0.53898649649081976</v>
      </c>
    </row>
    <row r="146" spans="1:68" x14ac:dyDescent="0.25">
      <c r="A146" t="s">
        <v>181</v>
      </c>
      <c r="B146" t="s">
        <v>182</v>
      </c>
      <c r="C146" t="s">
        <v>58</v>
      </c>
      <c r="D146">
        <v>1</v>
      </c>
      <c r="E146">
        <v>0</v>
      </c>
      <c r="F146" t="s">
        <v>303</v>
      </c>
      <c r="G146">
        <v>54</v>
      </c>
      <c r="H146">
        <v>2</v>
      </c>
      <c r="I146">
        <v>2</v>
      </c>
      <c r="J146">
        <v>0</v>
      </c>
      <c r="K146">
        <v>0</v>
      </c>
      <c r="L146">
        <v>1.5281168919999999</v>
      </c>
      <c r="M146">
        <f t="shared" si="207"/>
        <v>1.5281168919999999</v>
      </c>
      <c r="N146">
        <v>614.5539</v>
      </c>
      <c r="O146" t="s">
        <v>304</v>
      </c>
      <c r="P146">
        <v>20.34</v>
      </c>
      <c r="Q146" s="2">
        <v>616455.6</v>
      </c>
      <c r="R146" s="2">
        <v>718226.1</v>
      </c>
      <c r="S146" s="2">
        <v>765370.8</v>
      </c>
      <c r="T146" s="2">
        <v>645542.40000000002</v>
      </c>
      <c r="U146" s="2">
        <v>690993.8</v>
      </c>
      <c r="V146" s="2">
        <v>602504.69999999995</v>
      </c>
      <c r="W146" s="2">
        <v>900057.1</v>
      </c>
      <c r="X146" s="2">
        <v>554118.80000000005</v>
      </c>
      <c r="Y146" s="2">
        <v>551310.19999999995</v>
      </c>
      <c r="Z146" s="2">
        <v>769725.4</v>
      </c>
      <c r="AA146" s="2">
        <v>711731.19999999995</v>
      </c>
      <c r="AB146" s="2">
        <v>460615.9</v>
      </c>
      <c r="AD146" t="s">
        <v>181</v>
      </c>
      <c r="AE146" s="6">
        <f>$M146*Q146*$P146/Q$157</f>
        <v>4.8405532646621712</v>
      </c>
      <c r="AF146" s="6">
        <f>$M146*R146*$P146/R$157</f>
        <v>4.9421206020406387</v>
      </c>
      <c r="AG146" s="6">
        <f>$M146*S146*$P146/S$157</f>
        <v>5.2035028986270673</v>
      </c>
      <c r="AH146" s="6">
        <f>$M146*T146*$P146/T$157</f>
        <v>3.7230893551054103</v>
      </c>
      <c r="AI146" s="6">
        <f>$M146*U146*$P146/U$157</f>
        <v>4.2210314314257777</v>
      </c>
      <c r="AJ146" s="6">
        <f>$M146*V146*$P146/V$157</f>
        <v>4.0822110688179034</v>
      </c>
      <c r="AK146" s="6">
        <f>$M146*W146*$P146/W$157</f>
        <v>5.5482754009110682</v>
      </c>
      <c r="AL146" s="6">
        <f>$M146*X146*$P146/X$157</f>
        <v>4.4393812228582545</v>
      </c>
      <c r="AM146" s="6">
        <f>$M146*Y146*$P146/Y$157</f>
        <v>3.721763466776296</v>
      </c>
      <c r="AN146" s="6">
        <f>$M146*Z146*$P146/Z$157</f>
        <v>4.8441424845622638</v>
      </c>
      <c r="AO146" s="6">
        <f>$M146*AA146*$P146/AA$157</f>
        <v>5.1568918481003916</v>
      </c>
      <c r="AP146" s="6">
        <f>$M146*AB146*$P146/AB$157</f>
        <v>2.8492996157765265</v>
      </c>
      <c r="AR146" s="6">
        <f t="shared" si="254"/>
        <v>1.7306070294787677E-2</v>
      </c>
      <c r="AS146" s="6">
        <f t="shared" si="255"/>
        <v>1.413747767886853E-2</v>
      </c>
      <c r="AT146" s="6">
        <f t="shared" si="256"/>
        <v>1.586341663355793E-2</v>
      </c>
      <c r="AU146" s="6">
        <f t="shared" si="257"/>
        <v>1.2762303004412685E-2</v>
      </c>
      <c r="AV146" s="6">
        <f t="shared" si="258"/>
        <v>1.2947612162409469E-2</v>
      </c>
      <c r="AW146" s="6">
        <f t="shared" si="259"/>
        <v>1.1545403030459348E-2</v>
      </c>
      <c r="AX146" s="6">
        <f t="shared" si="260"/>
        <v>1.4624907979374289E-2</v>
      </c>
      <c r="AY146" s="6">
        <f t="shared" si="261"/>
        <v>1.3863038574004335E-2</v>
      </c>
      <c r="AZ146" s="6">
        <f t="shared" si="262"/>
        <v>1.2088823629484841E-2</v>
      </c>
      <c r="BA146" s="6">
        <f t="shared" si="263"/>
        <v>1.5119854723750471E-2</v>
      </c>
      <c r="BB146" s="6">
        <f t="shared" si="264"/>
        <v>1.3781181622267389E-2</v>
      </c>
      <c r="BC146" s="6">
        <f t="shared" si="265"/>
        <v>1.2816737521565882E-2</v>
      </c>
      <c r="BE146" s="6">
        <f t="shared" si="266"/>
        <v>0.4672638979592672</v>
      </c>
      <c r="BF146" s="6">
        <f t="shared" si="267"/>
        <v>0.38171189732945032</v>
      </c>
      <c r="BG146" s="6">
        <f t="shared" si="268"/>
        <v>0.42831224910606414</v>
      </c>
      <c r="BH146" s="6">
        <f t="shared" si="269"/>
        <v>0.34458218111914252</v>
      </c>
      <c r="BI146" s="6">
        <f t="shared" si="270"/>
        <v>0.34958552838505563</v>
      </c>
      <c r="BJ146" s="6">
        <f t="shared" si="271"/>
        <v>0.31172588182240241</v>
      </c>
      <c r="BK146" s="6">
        <f t="shared" si="272"/>
        <v>0.39487251544310581</v>
      </c>
      <c r="BL146" s="6">
        <f t="shared" si="273"/>
        <v>0.37430204149811702</v>
      </c>
      <c r="BM146" s="6">
        <f t="shared" si="274"/>
        <v>0.32639823799609075</v>
      </c>
      <c r="BN146" s="6">
        <f t="shared" si="275"/>
        <v>0.40823607754126273</v>
      </c>
      <c r="BO146" s="6">
        <f t="shared" si="276"/>
        <v>0.37209190380121954</v>
      </c>
      <c r="BP146" s="6">
        <f t="shared" si="277"/>
        <v>0.34605191308227878</v>
      </c>
    </row>
    <row r="147" spans="1:68" x14ac:dyDescent="0.25">
      <c r="A147" t="s">
        <v>89</v>
      </c>
      <c r="B147" t="s">
        <v>90</v>
      </c>
      <c r="C147" t="s">
        <v>58</v>
      </c>
      <c r="D147">
        <v>1</v>
      </c>
      <c r="E147">
        <v>0</v>
      </c>
      <c r="F147" t="s">
        <v>91</v>
      </c>
      <c r="G147">
        <v>54</v>
      </c>
      <c r="H147">
        <v>1</v>
      </c>
      <c r="I147">
        <v>2</v>
      </c>
      <c r="J147">
        <v>0</v>
      </c>
      <c r="K147">
        <v>0</v>
      </c>
      <c r="L147">
        <v>1.3534365310000001</v>
      </c>
      <c r="M147">
        <f t="shared" si="207"/>
        <v>1.3534365310000001</v>
      </c>
      <c r="N147">
        <v>615.56190000000004</v>
      </c>
      <c r="O147" t="s">
        <v>92</v>
      </c>
      <c r="P147">
        <v>20.34</v>
      </c>
      <c r="Q147" s="2">
        <v>242920</v>
      </c>
      <c r="R147" s="2">
        <v>413872</v>
      </c>
      <c r="S147" s="2">
        <v>376030.8</v>
      </c>
      <c r="T147" s="2">
        <v>289888.59999999998</v>
      </c>
      <c r="U147" s="2">
        <v>448708.6</v>
      </c>
      <c r="V147" s="2">
        <v>365647.1</v>
      </c>
      <c r="W147" s="2">
        <v>364010.6</v>
      </c>
      <c r="X147" s="2">
        <v>326325.7</v>
      </c>
      <c r="Y147" s="2">
        <v>295093.3</v>
      </c>
      <c r="Z147" s="2">
        <v>379873.8</v>
      </c>
      <c r="AA147" s="2">
        <v>396113.5</v>
      </c>
      <c r="AB147" s="2">
        <v>250500.2</v>
      </c>
      <c r="AD147" t="s">
        <v>89</v>
      </c>
      <c r="AE147" s="6">
        <f>$M147*Q147*$P147/Q$157</f>
        <v>1.6894206241548191</v>
      </c>
      <c r="AF147" s="6">
        <f>$M147*R147*$P147/R$157</f>
        <v>2.522316145350894</v>
      </c>
      <c r="AG147" s="6">
        <f>$M147*S147*$P147/S$157</f>
        <v>2.2642722716828851</v>
      </c>
      <c r="AH147" s="6">
        <f>$M147*T147*$P147/T$157</f>
        <v>1.4807820519509312</v>
      </c>
      <c r="AI147" s="6">
        <f>$M147*U147*$P147/U$157</f>
        <v>2.4276727682611146</v>
      </c>
      <c r="AJ147" s="6">
        <f>$M147*V147*$P147/V$157</f>
        <v>2.1942114053702921</v>
      </c>
      <c r="AK147" s="6">
        <f>$M147*W147*$P147/W$157</f>
        <v>1.9873908978649215</v>
      </c>
      <c r="AL147" s="6">
        <f>$M147*X147*$P147/X$157</f>
        <v>2.3155392767878458</v>
      </c>
      <c r="AM147" s="6">
        <f>$M147*Y147*$P147/Y$157</f>
        <v>1.7643852072400104</v>
      </c>
      <c r="AN147" s="6">
        <f>$M147*Z147*$P147/Z$157</f>
        <v>2.1173943509247493</v>
      </c>
      <c r="AO147" s="6">
        <f>$M147*AA147*$P147/AA$157</f>
        <v>2.5419849849099521</v>
      </c>
      <c r="AP147" s="6">
        <f>$M147*AB147*$P147/AB$157</f>
        <v>1.3724249008130844</v>
      </c>
      <c r="AR147" s="6">
        <f t="shared" si="254"/>
        <v>3.0200299924938306E-3</v>
      </c>
      <c r="AS147" s="6">
        <f t="shared" si="255"/>
        <v>3.607680900100255E-3</v>
      </c>
      <c r="AT147" s="6">
        <f t="shared" si="256"/>
        <v>3.4514340740537932E-3</v>
      </c>
      <c r="AU147" s="6">
        <f t="shared" si="257"/>
        <v>2.5379714838940108E-3</v>
      </c>
      <c r="AV147" s="6">
        <f t="shared" si="258"/>
        <v>3.7233275766049667E-3</v>
      </c>
      <c r="AW147" s="6">
        <f t="shared" si="259"/>
        <v>3.1028595266102193E-3</v>
      </c>
      <c r="AX147" s="6">
        <f t="shared" si="260"/>
        <v>2.6193192388708538E-3</v>
      </c>
      <c r="AY147" s="6">
        <f t="shared" si="261"/>
        <v>3.6154149308520581E-3</v>
      </c>
      <c r="AZ147" s="6">
        <f t="shared" si="262"/>
        <v>2.8654886017342096E-3</v>
      </c>
      <c r="BA147" s="6">
        <f t="shared" si="263"/>
        <v>3.3044749489614888E-3</v>
      </c>
      <c r="BB147" s="6">
        <f t="shared" si="264"/>
        <v>3.3965766386030577E-3</v>
      </c>
      <c r="BC147" s="6">
        <f t="shared" si="265"/>
        <v>3.0867251770201336E-3</v>
      </c>
      <c r="BE147" s="6">
        <f t="shared" si="266"/>
        <v>0.16308161959466685</v>
      </c>
      <c r="BF147" s="6">
        <f t="shared" si="267"/>
        <v>0.19481476860541377</v>
      </c>
      <c r="BG147" s="6">
        <f t="shared" si="268"/>
        <v>0.18637743999890483</v>
      </c>
      <c r="BH147" s="6">
        <f t="shared" si="269"/>
        <v>0.13705046013027661</v>
      </c>
      <c r="BI147" s="6">
        <f t="shared" si="270"/>
        <v>0.20105968913666819</v>
      </c>
      <c r="BJ147" s="6">
        <f t="shared" si="271"/>
        <v>0.16755441443695185</v>
      </c>
      <c r="BK147" s="6">
        <f t="shared" si="272"/>
        <v>0.14144323889902613</v>
      </c>
      <c r="BL147" s="6">
        <f t="shared" si="273"/>
        <v>0.19523240626601115</v>
      </c>
      <c r="BM147" s="6">
        <f t="shared" si="274"/>
        <v>0.15473638449364732</v>
      </c>
      <c r="BN147" s="6">
        <f t="shared" si="275"/>
        <v>0.17844164724392039</v>
      </c>
      <c r="BO147" s="6">
        <f t="shared" si="276"/>
        <v>0.18341513848456509</v>
      </c>
      <c r="BP147" s="6">
        <f t="shared" si="277"/>
        <v>0.16668315955908722</v>
      </c>
    </row>
    <row r="148" spans="1:68" x14ac:dyDescent="0.25">
      <c r="A148" t="s">
        <v>89</v>
      </c>
      <c r="B148" t="s">
        <v>90</v>
      </c>
      <c r="C148" t="s">
        <v>58</v>
      </c>
      <c r="D148">
        <v>1</v>
      </c>
      <c r="E148">
        <v>0</v>
      </c>
      <c r="F148" t="s">
        <v>91</v>
      </c>
      <c r="G148">
        <v>54</v>
      </c>
      <c r="H148">
        <v>1</v>
      </c>
      <c r="I148">
        <v>2</v>
      </c>
      <c r="J148">
        <v>0</v>
      </c>
      <c r="K148">
        <v>0</v>
      </c>
      <c r="L148">
        <v>1.6</v>
      </c>
      <c r="M148">
        <f t="shared" si="207"/>
        <v>1.6</v>
      </c>
      <c r="N148">
        <v>615.56190000000004</v>
      </c>
      <c r="O148" t="s">
        <v>92</v>
      </c>
      <c r="P148">
        <v>20.34</v>
      </c>
      <c r="Q148" s="2">
        <v>242920</v>
      </c>
      <c r="R148" s="2">
        <v>413872</v>
      </c>
      <c r="S148" s="2">
        <v>376030.8</v>
      </c>
      <c r="T148" s="2">
        <v>289888.59999999998</v>
      </c>
      <c r="U148" s="2">
        <v>448708.6</v>
      </c>
      <c r="V148" s="2">
        <v>365647.1</v>
      </c>
      <c r="W148" s="2">
        <v>364010.6</v>
      </c>
      <c r="X148" s="2">
        <v>326325.7</v>
      </c>
      <c r="Y148" s="2">
        <v>295093.3</v>
      </c>
      <c r="Z148" s="2">
        <v>379873.8</v>
      </c>
      <c r="AA148" s="2">
        <v>396113.5</v>
      </c>
      <c r="AB148" s="2">
        <v>250500.2</v>
      </c>
      <c r="AD148" t="s">
        <v>89</v>
      </c>
      <c r="AE148" s="6">
        <f>$M148*Q148*$P148/Q$157</f>
        <v>1.9971922855152415</v>
      </c>
      <c r="AF148" s="6">
        <f>$M148*R148*$P148/R$157</f>
        <v>2.9818212676582698</v>
      </c>
      <c r="AG148" s="6">
        <f>$M148*S148*$P148/S$157</f>
        <v>2.6767680284319262</v>
      </c>
      <c r="AH148" s="6">
        <f>$M148*T148*$P148/T$157</f>
        <v>1.7505448012186766</v>
      </c>
      <c r="AI148" s="6">
        <f>$M148*U148*$P148/U$157</f>
        <v>2.8699361516035387</v>
      </c>
      <c r="AJ148" s="6">
        <f>$M148*V148*$P148/V$157</f>
        <v>2.5939437632871667</v>
      </c>
      <c r="AK148" s="6">
        <f>$M148*W148*$P148/W$157</f>
        <v>2.3494455511958354</v>
      </c>
      <c r="AL148" s="6">
        <f>$M148*X148*$P148/X$157</f>
        <v>2.7373746444712692</v>
      </c>
      <c r="AM148" s="6">
        <f>$M148*Y148*$P148/Y$157</f>
        <v>2.085813606270996</v>
      </c>
      <c r="AN148" s="6">
        <f>$M148*Z148*$P148/Z$157</f>
        <v>2.5031324956010059</v>
      </c>
      <c r="AO148" s="6">
        <f>$M148*AA148*$P148/AA$157</f>
        <v>3.005073295052004</v>
      </c>
      <c r="AP148" s="6">
        <f>$M148*AB148*$P148/AB$157</f>
        <v>1.6224475924840656</v>
      </c>
      <c r="AR148" s="6">
        <f t="shared" si="254"/>
        <v>3.5702065647806344E-3</v>
      </c>
      <c r="AS148" s="6">
        <f t="shared" si="255"/>
        <v>4.2649132840351933E-3</v>
      </c>
      <c r="AT148" s="6">
        <f t="shared" si="256"/>
        <v>4.0802020575031071E-3</v>
      </c>
      <c r="AU148" s="6">
        <f t="shared" si="257"/>
        <v>3.0003286310220172E-3</v>
      </c>
      <c r="AV148" s="6">
        <f t="shared" si="258"/>
        <v>4.4016279937163505E-3</v>
      </c>
      <c r="AW148" s="6">
        <f t="shared" si="259"/>
        <v>3.6681256408146647E-3</v>
      </c>
      <c r="AX148" s="6">
        <f t="shared" si="260"/>
        <v>3.0964959835219391E-3</v>
      </c>
      <c r="AY148" s="6">
        <f t="shared" si="261"/>
        <v>4.2740562685190985E-3</v>
      </c>
      <c r="AZ148" s="6">
        <f t="shared" si="262"/>
        <v>3.387511462681759E-3</v>
      </c>
      <c r="BA148" s="6">
        <f t="shared" si="263"/>
        <v>3.9064705268683046E-3</v>
      </c>
      <c r="BB148" s="6">
        <f t="shared" si="264"/>
        <v>4.0153509213686897E-3</v>
      </c>
      <c r="BC148" s="6">
        <f t="shared" si="265"/>
        <v>3.649052002152744E-3</v>
      </c>
      <c r="BE148" s="6">
        <f t="shared" si="266"/>
        <v>0.19279115449815426</v>
      </c>
      <c r="BF148" s="6">
        <f t="shared" si="267"/>
        <v>0.23030531733790041</v>
      </c>
      <c r="BG148" s="6">
        <f t="shared" si="268"/>
        <v>0.22033091110516781</v>
      </c>
      <c r="BH148" s="6">
        <f t="shared" si="269"/>
        <v>0.16201774607518896</v>
      </c>
      <c r="BI148" s="6">
        <f t="shared" si="270"/>
        <v>0.2376879116606829</v>
      </c>
      <c r="BJ148" s="6">
        <f t="shared" si="271"/>
        <v>0.19807878460399192</v>
      </c>
      <c r="BK148" s="6">
        <f t="shared" si="272"/>
        <v>0.16721078311018472</v>
      </c>
      <c r="BL148" s="6">
        <f t="shared" si="273"/>
        <v>0.23079903850003133</v>
      </c>
      <c r="BM148" s="6">
        <f t="shared" si="274"/>
        <v>0.18292561898481496</v>
      </c>
      <c r="BN148" s="6">
        <f t="shared" si="275"/>
        <v>0.21094940845088847</v>
      </c>
      <c r="BO148" s="6">
        <f t="shared" si="276"/>
        <v>0.21682894975390926</v>
      </c>
      <c r="BP148" s="6">
        <f t="shared" si="277"/>
        <v>0.19704880811624817</v>
      </c>
    </row>
    <row r="149" spans="1:68" x14ac:dyDescent="0.25">
      <c r="A149" t="s">
        <v>233</v>
      </c>
      <c r="B149" t="s">
        <v>234</v>
      </c>
      <c r="C149" t="s">
        <v>58</v>
      </c>
      <c r="D149">
        <v>1</v>
      </c>
      <c r="E149">
        <v>0</v>
      </c>
      <c r="F149" t="s">
        <v>235</v>
      </c>
      <c r="G149">
        <v>56</v>
      </c>
      <c r="H149">
        <v>7</v>
      </c>
      <c r="I149">
        <v>2</v>
      </c>
      <c r="J149">
        <v>0</v>
      </c>
      <c r="K149">
        <v>0</v>
      </c>
      <c r="L149">
        <v>1.8</v>
      </c>
      <c r="M149">
        <f t="shared" si="207"/>
        <v>1.8</v>
      </c>
      <c r="N149">
        <v>623.53049999999996</v>
      </c>
      <c r="O149" t="s">
        <v>236</v>
      </c>
      <c r="P149">
        <v>20.34</v>
      </c>
      <c r="Q149" s="2">
        <v>356435.9</v>
      </c>
      <c r="R149" s="2">
        <v>418469.7</v>
      </c>
      <c r="S149" s="2">
        <v>398217.6</v>
      </c>
      <c r="T149" s="2">
        <v>368925.9</v>
      </c>
      <c r="U149" s="2">
        <v>398307.3</v>
      </c>
      <c r="V149" s="2">
        <v>376839.1</v>
      </c>
      <c r="W149" s="2">
        <v>493479.9</v>
      </c>
      <c r="X149" s="2">
        <v>256942.3</v>
      </c>
      <c r="Y149" s="2">
        <v>387466.7</v>
      </c>
      <c r="Z149" s="2">
        <v>469705.2</v>
      </c>
      <c r="AA149" s="2">
        <v>352153.2</v>
      </c>
      <c r="AB149" s="2">
        <v>256054.6</v>
      </c>
      <c r="AD149" t="s">
        <v>233</v>
      </c>
      <c r="AE149" s="6">
        <f>$M149*Q149*$P149/Q$157</f>
        <v>3.2967845730313172</v>
      </c>
      <c r="AF149" s="6">
        <f>$M149*R149*$P149/R$157</f>
        <v>3.3918145773255932</v>
      </c>
      <c r="AG149" s="6">
        <f>$M149*S149*$P149/S$157</f>
        <v>3.1890423804213777</v>
      </c>
      <c r="AH149" s="6">
        <f>$M149*T149*$P149/T$157</f>
        <v>2.5063040796185554</v>
      </c>
      <c r="AI149" s="6">
        <f>$M149*U149*$P149/U$157</f>
        <v>2.8660161286908603</v>
      </c>
      <c r="AJ149" s="6">
        <f>$M149*V149*$P149/V$157</f>
        <v>3.0075087765189918</v>
      </c>
      <c r="AK149" s="6">
        <f>$M149*W149*$P149/W$157</f>
        <v>3.5832189368029708</v>
      </c>
      <c r="AL149" s="6">
        <f>$M149*X149*$P149/X$157</f>
        <v>2.4247730235502334</v>
      </c>
      <c r="AM149" s="6">
        <f>$M149*Y149*$P149/Y$157</f>
        <v>3.0810805572052549</v>
      </c>
      <c r="AN149" s="6">
        <f>$M149*Z149*$P149/Z$157</f>
        <v>3.481948855532722</v>
      </c>
      <c r="AO149" s="6">
        <f>$M149*AA149*$P149/AA$157</f>
        <v>3.0055197543708951</v>
      </c>
      <c r="AP149" s="6">
        <f>$M149*AB149*$P149/AB$157</f>
        <v>1.8657253186974669</v>
      </c>
      <c r="AR149" s="6">
        <f t="shared" si="254"/>
        <v>4.1253620933085031E-2</v>
      </c>
      <c r="AS149" s="6">
        <f t="shared" si="255"/>
        <v>3.3959300791446989E-2</v>
      </c>
      <c r="AT149" s="6">
        <f t="shared" si="256"/>
        <v>3.4027439063435368E-2</v>
      </c>
      <c r="AU149" s="6">
        <f t="shared" si="257"/>
        <v>3.0069582440987952E-2</v>
      </c>
      <c r="AV149" s="6">
        <f t="shared" si="258"/>
        <v>3.0769310915881525E-2</v>
      </c>
      <c r="AW149" s="6">
        <f t="shared" si="259"/>
        <v>2.9770668701394682E-2</v>
      </c>
      <c r="AX149" s="6">
        <f t="shared" si="260"/>
        <v>3.3057995867024514E-2</v>
      </c>
      <c r="AY149" s="6">
        <f t="shared" si="261"/>
        <v>2.6501785034725667E-2</v>
      </c>
      <c r="AZ149" s="6">
        <f t="shared" si="262"/>
        <v>3.5027276509844885E-2</v>
      </c>
      <c r="BA149" s="6">
        <f t="shared" si="263"/>
        <v>3.8038303696963746E-2</v>
      </c>
      <c r="BB149" s="6">
        <f t="shared" si="264"/>
        <v>2.8111632333038615E-2</v>
      </c>
      <c r="BC149" s="6">
        <f t="shared" si="265"/>
        <v>2.9373460929270942E-2</v>
      </c>
      <c r="BE149" s="6">
        <f t="shared" si="266"/>
        <v>0.33002896746468025</v>
      </c>
      <c r="BF149" s="6">
        <f t="shared" si="267"/>
        <v>0.27167440633157591</v>
      </c>
      <c r="BG149" s="6">
        <f t="shared" si="268"/>
        <v>0.27221951250748294</v>
      </c>
      <c r="BH149" s="6">
        <f t="shared" si="269"/>
        <v>0.24055665952790362</v>
      </c>
      <c r="BI149" s="6">
        <f t="shared" si="270"/>
        <v>0.2461544873270522</v>
      </c>
      <c r="BJ149" s="6">
        <f t="shared" si="271"/>
        <v>0.23816534961115746</v>
      </c>
      <c r="BK149" s="6">
        <f t="shared" si="272"/>
        <v>0.26446396693619612</v>
      </c>
      <c r="BL149" s="6">
        <f t="shared" si="273"/>
        <v>0.21201428027780533</v>
      </c>
      <c r="BM149" s="6">
        <f t="shared" si="274"/>
        <v>0.28021821207875908</v>
      </c>
      <c r="BN149" s="6">
        <f t="shared" si="275"/>
        <v>0.30430642957570997</v>
      </c>
      <c r="BO149" s="6">
        <f t="shared" si="276"/>
        <v>0.22489305866430892</v>
      </c>
      <c r="BP149" s="6">
        <f t="shared" si="277"/>
        <v>0.23498768743416754</v>
      </c>
    </row>
    <row r="150" spans="1:68" x14ac:dyDescent="0.25">
      <c r="A150" t="s">
        <v>93</v>
      </c>
      <c r="B150" t="s">
        <v>94</v>
      </c>
      <c r="C150" t="s">
        <v>58</v>
      </c>
      <c r="D150">
        <v>1</v>
      </c>
      <c r="E150">
        <v>0</v>
      </c>
      <c r="F150" t="s">
        <v>95</v>
      </c>
      <c r="G150">
        <v>56</v>
      </c>
      <c r="H150">
        <v>6</v>
      </c>
      <c r="I150">
        <v>2</v>
      </c>
      <c r="J150">
        <v>0</v>
      </c>
      <c r="K150">
        <v>0</v>
      </c>
      <c r="L150">
        <v>1.8</v>
      </c>
      <c r="M150">
        <f t="shared" si="207"/>
        <v>1.8</v>
      </c>
      <c r="N150">
        <v>624.53779999999995</v>
      </c>
      <c r="O150" t="s">
        <v>96</v>
      </c>
      <c r="P150">
        <v>20.34</v>
      </c>
      <c r="Q150" s="2">
        <v>1818906.4</v>
      </c>
      <c r="R150" s="2">
        <v>2543790.1</v>
      </c>
      <c r="S150" s="2">
        <v>2420976.7000000002</v>
      </c>
      <c r="T150" s="2">
        <v>2484911.6</v>
      </c>
      <c r="U150" s="2">
        <v>2395093.7999999998</v>
      </c>
      <c r="V150" s="2">
        <v>2384556.4</v>
      </c>
      <c r="W150" s="2">
        <v>2822757.2</v>
      </c>
      <c r="X150" s="2">
        <v>1674531.7</v>
      </c>
      <c r="Y150" s="2">
        <v>2194202.6</v>
      </c>
      <c r="Z150" s="2">
        <v>2292864.5</v>
      </c>
      <c r="AA150" s="2">
        <v>2122771.6</v>
      </c>
      <c r="AB150" s="2">
        <v>1783974.7</v>
      </c>
      <c r="AD150" t="s">
        <v>93</v>
      </c>
      <c r="AE150" s="6">
        <f>$M150*Q150*$P150/Q$157</f>
        <v>16.823621187730893</v>
      </c>
      <c r="AF150" s="6">
        <f>$M150*R150*$P150/R$157</f>
        <v>20.618133983981465</v>
      </c>
      <c r="AG150" s="6">
        <f>$M150*S150*$P150/S$157</f>
        <v>19.387885664301862</v>
      </c>
      <c r="AH150" s="6">
        <f>$M150*T150*$P150/T$157</f>
        <v>16.881287219388696</v>
      </c>
      <c r="AI150" s="6">
        <f>$M150*U150*$P150/U$157</f>
        <v>17.23387309378332</v>
      </c>
      <c r="AJ150" s="6">
        <f>$M150*V150*$P150/V$157</f>
        <v>19.030865696008007</v>
      </c>
      <c r="AK150" s="6">
        <f>$M150*W150*$P150/W$157</f>
        <v>20.49639114589456</v>
      </c>
      <c r="AL150" s="6">
        <f>$M150*X150*$P150/X$157</f>
        <v>15.802611299267237</v>
      </c>
      <c r="AM150" s="6">
        <f>$M150*Y150*$P150/Y$157</f>
        <v>17.447989645121037</v>
      </c>
      <c r="AN150" s="6">
        <f>$M150*Z150*$P150/Z$157</f>
        <v>16.997122709449684</v>
      </c>
      <c r="AO150" s="6">
        <f>$M150*AA150*$P150/AA$157</f>
        <v>18.117205744027068</v>
      </c>
      <c r="AP150" s="6">
        <f>$M150*AB150*$P150/AB$157</f>
        <v>12.99881652470105</v>
      </c>
      <c r="AR150" s="6">
        <f t="shared" si="254"/>
        <v>0.18044472706039111</v>
      </c>
      <c r="AS150" s="6">
        <f t="shared" si="255"/>
        <v>0.1769412965305425</v>
      </c>
      <c r="AT150" s="6">
        <f t="shared" si="256"/>
        <v>0.17731792251970535</v>
      </c>
      <c r="AU150" s="6">
        <f t="shared" si="257"/>
        <v>0.1736010732347234</v>
      </c>
      <c r="AV150" s="6">
        <f t="shared" si="258"/>
        <v>0.15858979623787278</v>
      </c>
      <c r="AW150" s="6">
        <f t="shared" si="259"/>
        <v>0.161470593343852</v>
      </c>
      <c r="AX150" s="6">
        <f t="shared" si="260"/>
        <v>0.16208162686124811</v>
      </c>
      <c r="AY150" s="6">
        <f t="shared" si="261"/>
        <v>0.14804239533456254</v>
      </c>
      <c r="AZ150" s="6">
        <f t="shared" si="262"/>
        <v>0.17002074800710928</v>
      </c>
      <c r="BA150" s="6">
        <f t="shared" si="263"/>
        <v>0.15915759718525013</v>
      </c>
      <c r="BB150" s="6">
        <f t="shared" si="264"/>
        <v>0.14524824848036783</v>
      </c>
      <c r="BC150" s="6">
        <f t="shared" si="265"/>
        <v>0.17541407568963086</v>
      </c>
      <c r="BE150" s="6">
        <f t="shared" si="266"/>
        <v>1.6841507858969835</v>
      </c>
      <c r="BF150" s="6">
        <f t="shared" si="267"/>
        <v>1.65145210095173</v>
      </c>
      <c r="BG150" s="6">
        <f t="shared" si="268"/>
        <v>1.6549672768505834</v>
      </c>
      <c r="BH150" s="6">
        <f t="shared" si="269"/>
        <v>1.6202766835240849</v>
      </c>
      <c r="BI150" s="6">
        <f t="shared" si="270"/>
        <v>1.4801714315534793</v>
      </c>
      <c r="BJ150" s="6">
        <f t="shared" si="271"/>
        <v>1.5070588712092854</v>
      </c>
      <c r="BK150" s="6">
        <f t="shared" si="272"/>
        <v>1.5127618507049825</v>
      </c>
      <c r="BL150" s="6">
        <f t="shared" si="273"/>
        <v>1.3817290231225836</v>
      </c>
      <c r="BM150" s="6">
        <f t="shared" si="274"/>
        <v>1.58686031473302</v>
      </c>
      <c r="BN150" s="6">
        <f t="shared" si="275"/>
        <v>1.4854709070623346</v>
      </c>
      <c r="BO150" s="6">
        <f t="shared" si="276"/>
        <v>1.3556503191500997</v>
      </c>
      <c r="BP150" s="6">
        <f t="shared" si="277"/>
        <v>1.637198039769888</v>
      </c>
    </row>
    <row r="151" spans="1:68" x14ac:dyDescent="0.25">
      <c r="A151" t="s">
        <v>97</v>
      </c>
      <c r="B151" t="s">
        <v>98</v>
      </c>
      <c r="C151" t="s">
        <v>58</v>
      </c>
      <c r="D151">
        <v>1</v>
      </c>
      <c r="E151">
        <v>0</v>
      </c>
      <c r="F151" t="s">
        <v>99</v>
      </c>
      <c r="G151">
        <v>56</v>
      </c>
      <c r="H151">
        <v>5</v>
      </c>
      <c r="I151">
        <v>2</v>
      </c>
      <c r="J151">
        <v>0</v>
      </c>
      <c r="K151">
        <v>0</v>
      </c>
      <c r="L151">
        <v>1.7</v>
      </c>
      <c r="M151">
        <f t="shared" si="207"/>
        <v>1.7</v>
      </c>
      <c r="N151">
        <v>625.54539999999997</v>
      </c>
      <c r="O151" t="s">
        <v>100</v>
      </c>
      <c r="P151">
        <v>20.34</v>
      </c>
      <c r="Q151" s="2">
        <v>529412.4</v>
      </c>
      <c r="R151" s="2">
        <v>761137.1</v>
      </c>
      <c r="S151" s="2">
        <v>872306.5</v>
      </c>
      <c r="T151" s="2">
        <v>876031.5</v>
      </c>
      <c r="U151" s="2">
        <v>882167.4</v>
      </c>
      <c r="V151" s="2">
        <v>702020.4</v>
      </c>
      <c r="W151" s="2">
        <v>937038.8</v>
      </c>
      <c r="X151" s="2">
        <v>608201.9</v>
      </c>
      <c r="Y151" s="2">
        <v>881102.7</v>
      </c>
      <c r="Z151" s="2">
        <v>774171.6</v>
      </c>
      <c r="AA151" s="2">
        <v>712531.1</v>
      </c>
      <c r="AB151" s="2">
        <v>626387.69999999995</v>
      </c>
      <c r="AD151" t="s">
        <v>97</v>
      </c>
      <c r="AE151" s="6">
        <f>$M151*Q151*$P151/Q$157</f>
        <v>4.62465835957153</v>
      </c>
      <c r="AF151" s="6">
        <f>$M151*R151*$P151/R$157</f>
        <v>5.8264951891109398</v>
      </c>
      <c r="AG151" s="6">
        <f>$M151*S151*$P151/S$157</f>
        <v>6.5975906350768048</v>
      </c>
      <c r="AH151" s="6">
        <f>$M151*T151*$P151/T$157</f>
        <v>5.620704512977051</v>
      </c>
      <c r="AI151" s="6">
        <f>$M151*U151*$P151/U$157</f>
        <v>5.9949806401977384</v>
      </c>
      <c r="AJ151" s="6">
        <f>$M151*V151*$P151/V$157</f>
        <v>5.2914792108918256</v>
      </c>
      <c r="AK151" s="6">
        <f>$M151*W151*$P151/W$157</f>
        <v>6.42595776731571</v>
      </c>
      <c r="AL151" s="6">
        <f>$M151*X151*$P151/X$157</f>
        <v>5.4207536780445222</v>
      </c>
      <c r="AM151" s="6">
        <f>$M151*Y151*$P151/Y$157</f>
        <v>6.6171597260713577</v>
      </c>
      <c r="AN151" s="6">
        <f>$M151*Z151*$P151/Z$157</f>
        <v>5.4201420832448512</v>
      </c>
      <c r="AO151" s="6">
        <f>$M151*AA151*$P151/AA$157</f>
        <v>5.7433884272702906</v>
      </c>
      <c r="AP151" s="6">
        <f>$M151*AB151*$P151/AB$157</f>
        <v>4.3105705776514158</v>
      </c>
      <c r="AR151" s="6">
        <f t="shared" si="254"/>
        <v>4.1335493219548367E-2</v>
      </c>
      <c r="AS151" s="6">
        <f t="shared" si="255"/>
        <v>4.1668320299629469E-2</v>
      </c>
      <c r="AT151" s="6">
        <f t="shared" si="256"/>
        <v>5.0283593120269907E-2</v>
      </c>
      <c r="AU151" s="6">
        <f t="shared" si="257"/>
        <v>4.8167749448798813E-2</v>
      </c>
      <c r="AV151" s="6">
        <f t="shared" si="258"/>
        <v>4.5972581294078912E-2</v>
      </c>
      <c r="AW151" s="6">
        <f t="shared" si="259"/>
        <v>3.7413707355615597E-2</v>
      </c>
      <c r="AX151" s="6">
        <f t="shared" si="260"/>
        <v>4.2346059917513133E-2</v>
      </c>
      <c r="AY151" s="6">
        <f t="shared" si="261"/>
        <v>4.2319026890488394E-2</v>
      </c>
      <c r="AZ151" s="6">
        <f t="shared" si="262"/>
        <v>5.373371895520776E-2</v>
      </c>
      <c r="BA151" s="6">
        <f t="shared" si="263"/>
        <v>4.2294255970958435E-2</v>
      </c>
      <c r="BB151" s="6">
        <f t="shared" si="264"/>
        <v>3.8371310362363284E-2</v>
      </c>
      <c r="BC151" s="6">
        <f t="shared" si="265"/>
        <v>4.8474589471074365E-2</v>
      </c>
      <c r="BE151" s="6">
        <f t="shared" si="266"/>
        <v>0.46295752405894181</v>
      </c>
      <c r="BF151" s="6">
        <f t="shared" si="267"/>
        <v>0.46668518735585002</v>
      </c>
      <c r="BG151" s="6">
        <f t="shared" si="268"/>
        <v>0.56317624294702295</v>
      </c>
      <c r="BH151" s="6">
        <f t="shared" si="269"/>
        <v>0.53947879382654684</v>
      </c>
      <c r="BI151" s="6">
        <f t="shared" si="270"/>
        <v>0.5148929104936838</v>
      </c>
      <c r="BJ151" s="6">
        <f t="shared" si="271"/>
        <v>0.41903352238289476</v>
      </c>
      <c r="BK151" s="6">
        <f t="shared" si="272"/>
        <v>0.4742758710761471</v>
      </c>
      <c r="BL151" s="6">
        <f t="shared" si="273"/>
        <v>0.47397310117347002</v>
      </c>
      <c r="BM151" s="6">
        <f t="shared" si="274"/>
        <v>0.60181765229832684</v>
      </c>
      <c r="BN151" s="6">
        <f t="shared" si="275"/>
        <v>0.47369566687473441</v>
      </c>
      <c r="BO151" s="6">
        <f t="shared" si="276"/>
        <v>0.42975867605846885</v>
      </c>
      <c r="BP151" s="6">
        <f t="shared" si="277"/>
        <v>0.54291540207603295</v>
      </c>
    </row>
    <row r="152" spans="1:68" x14ac:dyDescent="0.25">
      <c r="A152" t="s">
        <v>101</v>
      </c>
      <c r="B152" t="s">
        <v>102</v>
      </c>
      <c r="C152" t="s">
        <v>58</v>
      </c>
      <c r="D152">
        <v>1</v>
      </c>
      <c r="E152">
        <v>0</v>
      </c>
      <c r="F152" t="s">
        <v>103</v>
      </c>
      <c r="G152">
        <v>56</v>
      </c>
      <c r="H152">
        <v>4</v>
      </c>
      <c r="I152">
        <v>2</v>
      </c>
      <c r="J152">
        <v>0</v>
      </c>
      <c r="K152">
        <v>0</v>
      </c>
      <c r="L152">
        <v>1.8</v>
      </c>
      <c r="M152">
        <f t="shared" si="207"/>
        <v>1.8</v>
      </c>
      <c r="N152">
        <v>626.55349999999999</v>
      </c>
      <c r="O152" t="s">
        <v>104</v>
      </c>
      <c r="P152">
        <v>20.34</v>
      </c>
      <c r="Q152" s="2">
        <v>147548.70000000001</v>
      </c>
      <c r="R152" s="2">
        <v>236036.6</v>
      </c>
      <c r="S152" s="2">
        <v>174213.8</v>
      </c>
      <c r="T152" s="2">
        <v>149599.5</v>
      </c>
      <c r="U152" s="2">
        <v>237121.8</v>
      </c>
      <c r="V152" s="2">
        <v>197384.2</v>
      </c>
      <c r="W152" s="2">
        <v>215097.4</v>
      </c>
      <c r="X152" s="2">
        <v>129591</v>
      </c>
      <c r="Y152" s="2">
        <v>173622</v>
      </c>
      <c r="Z152" s="2">
        <v>238776.9</v>
      </c>
      <c r="AA152" s="2">
        <v>175053.5</v>
      </c>
      <c r="AB152" s="2">
        <v>208056.6</v>
      </c>
      <c r="AD152" t="s">
        <v>101</v>
      </c>
      <c r="AE152" s="6">
        <f>$M152*Q152*$P152/Q$157</f>
        <v>1.3647230201301999</v>
      </c>
      <c r="AF152" s="6">
        <f>$M152*R152*$P152/R$157</f>
        <v>1.9131430081135385</v>
      </c>
      <c r="AG152" s="6">
        <f>$M152*S152*$P152/S$157</f>
        <v>1.395154788372623</v>
      </c>
      <c r="AH152" s="6">
        <f>$M152*T152*$P152/T$157</f>
        <v>1.0163066273170196</v>
      </c>
      <c r="AI152" s="6">
        <f>$M152*U152*$P152/U$157</f>
        <v>1.7062075017560772</v>
      </c>
      <c r="AJ152" s="6">
        <f>$M152*V152*$P152/V$157</f>
        <v>1.5753002112736711</v>
      </c>
      <c r="AK152" s="6">
        <f>$M152*W152*$P152/W$157</f>
        <v>1.5618489769027744</v>
      </c>
      <c r="AL152" s="6">
        <f>$M152*X152*$P152/X$157</f>
        <v>1.2229545734388552</v>
      </c>
      <c r="AM152" s="6">
        <f>$M152*Y152*$P152/Y$157</f>
        <v>1.3806176595384603</v>
      </c>
      <c r="AN152" s="6">
        <f>$M152*Z152*$P152/Z$157</f>
        <v>1.7700654659191577</v>
      </c>
      <c r="AO152" s="6">
        <f>$M152*AA152*$P152/AA$157</f>
        <v>1.4940280318956791</v>
      </c>
      <c r="AP152" s="6">
        <f>$M152*AB152*$P152/AB$157</f>
        <v>1.5159909891957082</v>
      </c>
      <c r="AR152" s="6">
        <f t="shared" si="254"/>
        <v>9.7583855513824237E-3</v>
      </c>
      <c r="AS152" s="6">
        <f t="shared" si="255"/>
        <v>1.0945510541576274E-2</v>
      </c>
      <c r="AT152" s="6">
        <f t="shared" si="256"/>
        <v>8.5065472653422444E-3</v>
      </c>
      <c r="AU152" s="6">
        <f t="shared" si="257"/>
        <v>6.9675540316680344E-3</v>
      </c>
      <c r="AV152" s="6">
        <f t="shared" si="258"/>
        <v>1.0467258233075637E-2</v>
      </c>
      <c r="AW152" s="6">
        <f t="shared" si="259"/>
        <v>8.9106004204671796E-3</v>
      </c>
      <c r="AX152" s="6">
        <f t="shared" si="260"/>
        <v>8.2338730197611121E-3</v>
      </c>
      <c r="AY152" s="6">
        <f t="shared" si="261"/>
        <v>7.637941224125048E-3</v>
      </c>
      <c r="AZ152" s="6">
        <f t="shared" si="262"/>
        <v>8.9688899012000459E-3</v>
      </c>
      <c r="BA152" s="6">
        <f t="shared" si="263"/>
        <v>1.1049688476966333E-2</v>
      </c>
      <c r="BB152" s="6">
        <f t="shared" si="264"/>
        <v>7.9852253112104535E-3</v>
      </c>
      <c r="BC152" s="6">
        <f t="shared" si="265"/>
        <v>1.3638480478498286E-2</v>
      </c>
      <c r="BE152" s="6">
        <f t="shared" si="266"/>
        <v>0.13661739771935394</v>
      </c>
      <c r="BF152" s="6">
        <f t="shared" si="267"/>
        <v>0.15323714758206783</v>
      </c>
      <c r="BG152" s="6">
        <f t="shared" si="268"/>
        <v>0.11909166171479144</v>
      </c>
      <c r="BH152" s="6">
        <f t="shared" si="269"/>
        <v>9.7545756443352477E-2</v>
      </c>
      <c r="BI152" s="6">
        <f t="shared" si="270"/>
        <v>0.14654161526305892</v>
      </c>
      <c r="BJ152" s="6">
        <f t="shared" si="271"/>
        <v>0.12474840588654053</v>
      </c>
      <c r="BK152" s="6">
        <f t="shared" si="272"/>
        <v>0.11527422227665556</v>
      </c>
      <c r="BL152" s="6">
        <f t="shared" si="273"/>
        <v>0.10693117713775067</v>
      </c>
      <c r="BM152" s="6">
        <f t="shared" si="274"/>
        <v>0.12556445861680063</v>
      </c>
      <c r="BN152" s="6">
        <f t="shared" si="275"/>
        <v>0.15469563867752864</v>
      </c>
      <c r="BO152" s="6">
        <f t="shared" si="276"/>
        <v>0.11179315435694634</v>
      </c>
      <c r="BP152" s="6">
        <f t="shared" si="277"/>
        <v>0.19093872669897599</v>
      </c>
    </row>
    <row r="153" spans="1:68" s="7" customFormat="1" x14ac:dyDescent="0.25">
      <c r="M153" s="7">
        <f t="shared" ref="M153:M154" si="290">J153+K153+L153</f>
        <v>0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E153" s="9">
        <f t="shared" ref="AE153:AP153" si="291">SUM(AE133:AE152)</f>
        <v>559.40524708489966</v>
      </c>
      <c r="AF153" s="9">
        <f t="shared" si="291"/>
        <v>699.15167532716112</v>
      </c>
      <c r="AG153" s="9">
        <f t="shared" si="291"/>
        <v>656.03810563979346</v>
      </c>
      <c r="AH153" s="9">
        <f t="shared" si="291"/>
        <v>583.451020371185</v>
      </c>
      <c r="AI153" s="9">
        <f t="shared" si="291"/>
        <v>652.016970925436</v>
      </c>
      <c r="AJ153" s="9">
        <f t="shared" si="291"/>
        <v>707.15782862635808</v>
      </c>
      <c r="AK153" s="9">
        <f t="shared" si="291"/>
        <v>758.74329038321173</v>
      </c>
      <c r="AL153" s="9">
        <f t="shared" si="291"/>
        <v>640.46294023633243</v>
      </c>
      <c r="AM153" s="9">
        <f t="shared" si="291"/>
        <v>615.7362504154421</v>
      </c>
      <c r="AN153" s="9">
        <f t="shared" si="291"/>
        <v>640.76574452174066</v>
      </c>
      <c r="AO153" s="9">
        <f t="shared" si="291"/>
        <v>748.39618103109206</v>
      </c>
      <c r="AP153" s="9">
        <f t="shared" si="291"/>
        <v>444.62166927928376</v>
      </c>
      <c r="AR153" s="9">
        <f t="shared" ref="AR153:BC153" si="292">SUM(AR133:AR152)</f>
        <v>1.2598168069049724</v>
      </c>
      <c r="AS153" s="9">
        <f t="shared" si="292"/>
        <v>1.2266456237505581</v>
      </c>
      <c r="AT153" s="9">
        <f t="shared" si="292"/>
        <v>1.230014266607367</v>
      </c>
      <c r="AU153" s="9">
        <f t="shared" si="292"/>
        <v>1.1914904219368898</v>
      </c>
      <c r="AV153" s="9">
        <f t="shared" si="292"/>
        <v>1.1733243336554933</v>
      </c>
      <c r="AW153" s="9">
        <f t="shared" si="292"/>
        <v>1.1730572256397862</v>
      </c>
      <c r="AX153" s="9">
        <f t="shared" si="292"/>
        <v>1.1834228151122275</v>
      </c>
      <c r="AY153" s="9">
        <f t="shared" si="292"/>
        <v>1.1744616034106838</v>
      </c>
      <c r="AZ153" s="9">
        <f t="shared" si="292"/>
        <v>1.1920706880370753</v>
      </c>
      <c r="BA153" s="9">
        <f t="shared" si="292"/>
        <v>1.2128129599668416</v>
      </c>
      <c r="BB153" s="9">
        <f t="shared" si="292"/>
        <v>1.1187308911707321</v>
      </c>
      <c r="BC153" s="9">
        <f t="shared" si="292"/>
        <v>1.2156191994120633</v>
      </c>
      <c r="BE153" s="9">
        <f t="shared" ref="BE153:BP153" si="293">SUM(BE133:BE152)</f>
        <v>50.973717657367075</v>
      </c>
      <c r="BF153" s="9">
        <f t="shared" si="293"/>
        <v>51.013216136317794</v>
      </c>
      <c r="BG153" s="9">
        <f t="shared" si="293"/>
        <v>51.004996696757487</v>
      </c>
      <c r="BH153" s="9">
        <f t="shared" si="293"/>
        <v>50.9184815521687</v>
      </c>
      <c r="BI153" s="9">
        <f t="shared" si="293"/>
        <v>50.947779944251998</v>
      </c>
      <c r="BJ153" s="9">
        <f t="shared" si="293"/>
        <v>50.946347496036267</v>
      </c>
      <c r="BK153" s="9">
        <f t="shared" si="293"/>
        <v>50.91467897163529</v>
      </c>
      <c r="BL153" s="9">
        <f t="shared" si="293"/>
        <v>50.921060942125692</v>
      </c>
      <c r="BM153" s="9">
        <f t="shared" si="293"/>
        <v>50.953991091663212</v>
      </c>
      <c r="BN153" s="9">
        <f t="shared" si="293"/>
        <v>50.931068227336816</v>
      </c>
      <c r="BO153" s="9">
        <f t="shared" si="293"/>
        <v>50.861251510523438</v>
      </c>
      <c r="BP153" s="9">
        <f t="shared" si="293"/>
        <v>51.00701572273676</v>
      </c>
    </row>
    <row r="154" spans="1:68" x14ac:dyDescent="0.25">
      <c r="M154">
        <f t="shared" si="290"/>
        <v>0</v>
      </c>
    </row>
    <row r="155" spans="1:68" x14ac:dyDescent="0.25">
      <c r="M155">
        <f t="shared" si="165"/>
        <v>0</v>
      </c>
    </row>
    <row r="156" spans="1:68" x14ac:dyDescent="0.25">
      <c r="A156" t="s">
        <v>27</v>
      </c>
      <c r="B156" t="s">
        <v>237</v>
      </c>
      <c r="M156">
        <f t="shared" si="165"/>
        <v>0</v>
      </c>
      <c r="AD156" t="s">
        <v>27</v>
      </c>
    </row>
    <row r="157" spans="1:68" x14ac:dyDescent="0.25">
      <c r="A157" t="s">
        <v>238</v>
      </c>
      <c r="B157" t="s">
        <v>239</v>
      </c>
      <c r="C157" t="s">
        <v>58</v>
      </c>
      <c r="D157">
        <v>0</v>
      </c>
      <c r="E157">
        <v>1</v>
      </c>
      <c r="F157" t="s">
        <v>240</v>
      </c>
      <c r="G157">
        <v>58</v>
      </c>
      <c r="H157">
        <v>1</v>
      </c>
      <c r="I157">
        <v>2</v>
      </c>
      <c r="J157">
        <v>0</v>
      </c>
      <c r="K157">
        <v>0</v>
      </c>
      <c r="L157">
        <v>0</v>
      </c>
      <c r="M157">
        <f t="shared" si="165"/>
        <v>0</v>
      </c>
      <c r="N157">
        <v>584.54750000000001</v>
      </c>
      <c r="O157" t="s">
        <v>241</v>
      </c>
      <c r="P157">
        <v>20.34</v>
      </c>
      <c r="Q157" s="2">
        <v>3958351.2</v>
      </c>
      <c r="R157" s="2">
        <v>4517054.9000000004</v>
      </c>
      <c r="S157" s="2">
        <v>4571762</v>
      </c>
      <c r="T157" s="2">
        <v>5389256.2999999998</v>
      </c>
      <c r="U157" s="2">
        <v>5088187.3</v>
      </c>
      <c r="V157" s="2">
        <v>4587462.3</v>
      </c>
      <c r="W157" s="2">
        <v>5042194.3</v>
      </c>
      <c r="X157" s="2">
        <v>3879609.1</v>
      </c>
      <c r="Y157" s="2">
        <v>4604206.4000000004</v>
      </c>
      <c r="Z157" s="2">
        <v>4938856.8</v>
      </c>
      <c r="AA157" s="2">
        <v>4289784.8</v>
      </c>
      <c r="AB157" s="2">
        <v>5024679.0999999996</v>
      </c>
      <c r="AD157" t="s">
        <v>238</v>
      </c>
    </row>
  </sheetData>
  <mergeCells count="4">
    <mergeCell ref="Q1:AB1"/>
    <mergeCell ref="AE1:AP1"/>
    <mergeCell ref="AR1:BC1"/>
    <mergeCell ref="BE1:BP1"/>
  </mergeCells>
  <conditionalFormatting sqref="AE110:AP129">
    <cfRule type="colorScale" priority="6">
      <colorScale>
        <cfvo type="min"/>
        <cfvo type="max"/>
        <color rgb="FFFCFCFF"/>
        <color rgb="FFF8696B"/>
      </colorScale>
    </cfRule>
  </conditionalFormatting>
  <conditionalFormatting sqref="AE133:AP152">
    <cfRule type="colorScale" priority="5">
      <colorScale>
        <cfvo type="min"/>
        <cfvo type="max"/>
        <color rgb="FFFCFCFF"/>
        <color rgb="FFF8696B"/>
      </colorScale>
    </cfRule>
  </conditionalFormatting>
  <conditionalFormatting sqref="AE31:AP46">
    <cfRule type="colorScale" priority="4">
      <colorScale>
        <cfvo type="min"/>
        <cfvo type="max"/>
        <color rgb="FFFCFCFF"/>
        <color rgb="FFF8696B"/>
      </colorScale>
    </cfRule>
  </conditionalFormatting>
  <conditionalFormatting sqref="AE87:AP103">
    <cfRule type="colorScale" priority="3">
      <colorScale>
        <cfvo type="min"/>
        <cfvo type="max"/>
        <color rgb="FFFCFCFF"/>
        <color rgb="FFF8696B"/>
      </colorScale>
    </cfRule>
  </conditionalFormatting>
  <conditionalFormatting sqref="AE70:AP83">
    <cfRule type="colorScale" priority="2">
      <colorScale>
        <cfvo type="min"/>
        <cfvo type="max"/>
        <color rgb="FFFCFCFF"/>
        <color rgb="FFF8696B"/>
      </colorScale>
    </cfRule>
  </conditionalFormatting>
  <conditionalFormatting sqref="AE50:AP6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DG_TG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Thiele (lokaler user)</dc:creator>
  <cp:lastModifiedBy>Christoph Thiele (lokaler user)</cp:lastModifiedBy>
  <dcterms:created xsi:type="dcterms:W3CDTF">2025-10-01T12:40:31Z</dcterms:created>
  <dcterms:modified xsi:type="dcterms:W3CDTF">2025-10-06T10:43:26Z</dcterms:modified>
</cp:coreProperties>
</file>