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0A258121-ECCB-AE42-BD98-21A67A535446}" xr6:coauthVersionLast="45" xr6:coauthVersionMax="45" xr10:uidLastSave="{00000000-0000-0000-0000-000000000000}"/>
  <bookViews>
    <workbookView xWindow="60" yWindow="520" windowWidth="32560" windowHeight="2044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5" i="1" l="1"/>
  <c r="P55" i="1"/>
  <c r="M55" i="1"/>
  <c r="J55" i="1"/>
  <c r="G55" i="1"/>
  <c r="D55" i="1"/>
  <c r="S54" i="1" l="1"/>
  <c r="S53" i="1"/>
  <c r="P54" i="1"/>
  <c r="P53" i="1"/>
  <c r="M54" i="1"/>
  <c r="M53" i="1"/>
  <c r="J54" i="1"/>
  <c r="J53" i="1"/>
  <c r="G54" i="1"/>
  <c r="G53" i="1"/>
  <c r="D54" i="1"/>
  <c r="D53" i="1"/>
  <c r="S45" i="1"/>
  <c r="S46" i="1"/>
  <c r="S47" i="1"/>
  <c r="S48" i="1"/>
  <c r="S49" i="1"/>
  <c r="S50" i="1"/>
  <c r="S51" i="1"/>
  <c r="S52" i="1"/>
  <c r="P45" i="1"/>
  <c r="P46" i="1"/>
  <c r="P47" i="1"/>
  <c r="P48" i="1"/>
  <c r="P49" i="1"/>
  <c r="P50" i="1"/>
  <c r="P51" i="1"/>
  <c r="P52" i="1"/>
  <c r="M45" i="1"/>
  <c r="M46" i="1"/>
  <c r="M47" i="1"/>
  <c r="M48" i="1"/>
  <c r="M49" i="1"/>
  <c r="M50" i="1"/>
  <c r="M51" i="1"/>
  <c r="M52" i="1"/>
  <c r="J45" i="1"/>
  <c r="J46" i="1"/>
  <c r="J47" i="1"/>
  <c r="J48" i="1"/>
  <c r="J49" i="1"/>
  <c r="J50" i="1"/>
  <c r="J51" i="1"/>
  <c r="J52" i="1"/>
  <c r="G45" i="1"/>
  <c r="G46" i="1"/>
  <c r="G47" i="1"/>
  <c r="G48" i="1"/>
  <c r="G49" i="1"/>
  <c r="G50" i="1"/>
  <c r="G51" i="1"/>
  <c r="G52" i="1"/>
  <c r="D45" i="1"/>
  <c r="D46" i="1"/>
  <c r="D47" i="1"/>
  <c r="D48" i="1"/>
  <c r="D49" i="1"/>
  <c r="D50" i="1"/>
  <c r="D51" i="1"/>
  <c r="D52" i="1"/>
  <c r="S44" i="1"/>
  <c r="P44" i="1"/>
  <c r="M44" i="1"/>
  <c r="J44" i="1"/>
  <c r="G44" i="1"/>
  <c r="D44" i="1"/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56" i="1"/>
  <c r="J56" i="1"/>
  <c r="M56" i="1"/>
  <c r="P56" i="1"/>
  <c r="S56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56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60" i="1" l="1"/>
  <c r="K60" i="1"/>
  <c r="T60" i="1"/>
  <c r="H60" i="1"/>
  <c r="E60" i="1"/>
  <c r="N60" i="1"/>
  <c r="T59" i="1"/>
  <c r="Q59" i="1"/>
  <c r="N59" i="1"/>
  <c r="K59" i="1"/>
  <c r="H59" i="1"/>
  <c r="E59" i="1"/>
  <c r="U60" i="1" l="1"/>
</calcChain>
</file>

<file path=xl/sharedStrings.xml><?xml version="1.0" encoding="utf-8"?>
<sst xmlns="http://schemas.openxmlformats.org/spreadsheetml/2006/main" count="84" uniqueCount="68">
  <si>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</si>
  <si>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</si>
  <si>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</si>
  <si>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</si>
  <si>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</si>
  <si>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</si>
  <si>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</si>
  <si>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</si>
  <si>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</si>
  <si>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</si>
  <si>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</si>
  <si>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</si>
  <si>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</si>
  <si>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</si>
  <si>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</si>
  <si>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</si>
  <si>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</si>
  <si>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</si>
  <si>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</si>
  <si>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</si>
  <si>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</si>
  <si>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</si>
  <si>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</si>
  <si>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</si>
  <si>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</si>
  <si>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</si>
  <si>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</si>
  <si>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</si>
  <si>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</si>
  <si>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</si>
  <si>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</si>
  <si>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</si>
  <si>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</si>
  <si>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</si>
  <si>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</si>
  <si>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</si>
  <si>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</si>
  <si>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</si>
  <si>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</si>
  <si>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</si>
  <si>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</si>
  <si>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</si>
  <si>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</si>
  <si>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</si>
  <si>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</si>
  <si>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</si>
  <si>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</si>
  <si>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</si>
  <si>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</si>
  <si>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</si>
  <si>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</si>
  <si>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</si>
  <si>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</si>
  <si>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</si>
  <si>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</si>
  <si>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</si>
  <si>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</si>
  <si>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</si>
  <si>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</si>
  <si>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</si>
  <si>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</si>
  <si>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</si>
  <si>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</si>
  <si>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</si>
  <si>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Fromat 2</t>
  </si>
  <si>
    <t>RCB vs CSK</t>
  </si>
  <si>
    <t>RR vs MI</t>
  </si>
  <si>
    <t>KKR vs KXI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</si>
</sst>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64"/>
  <sheetViews>
    <sheetView showGridLines="0" tabSelected="1" workbookViewId="0">
      <pane ySplit="8" topLeftCell="A18" activePane="bottomLeft" state="frozen"/>
      <selection pane="bottomLeft" activeCell="U60" sqref="U60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  <c r="C1" s="7" t="s">
        <v>64</v>
      </c>
    </row>
    <row r="2" spans="1:20" x14ac:dyDescent="0.2">
      <c r="A2" s="8">
        <v>1</v>
      </c>
      <c r="B2" s="8">
        <v>50</v>
      </c>
      <c r="C2" s="1">
        <v>40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C3" s="1">
        <v>15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C4" s="1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C5" s="1">
        <v>-20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C6" s="1">
        <v>-25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  <c r="C7" s="1">
        <v>0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0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50</v>
      </c>
      <c r="E35" s="4">
        <v>100</v>
      </c>
      <c r="G35" s="3">
        <f>IF(ISERROR(VLOOKUP(RANK(H35, ($T35,$Q35,$N35,$K35,$H35,$E35), 0),  score, 2, FALSE)),"",VLOOKUP(RANK(H35, ($T35,$Q35,$N35,$K35,$H35,$E35), 0),  score, 2, FALSE))</f>
        <v>-10</v>
      </c>
      <c r="H35" s="4">
        <v>60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-25</v>
      </c>
      <c r="N35" s="4">
        <v>0</v>
      </c>
      <c r="P35" s="3">
        <f>IF(ISERROR(VLOOKUP(RANK(Q35, ($T35,$Q35,$N35,$K35,$H35,$E35), 0),  score, 2, FALSE)),"",VLOOKUP(RANK(Q35, ($T35,$Q35,$N35,$K35,$H35,$E35), 0),  score, 2, FALSE))</f>
        <v>20</v>
      </c>
      <c r="Q35" s="4">
        <v>80</v>
      </c>
      <c r="S35" s="3">
        <f>IF(ISERROR(VLOOKUP(RANK(T35, ($T35,$Q35,$N35,$K35,$H35,$E35), 0),  score, 2, FALSE)),"",VLOOKUP(RANK(T35, ($T35,$Q35,$N35,$K35,$H35,$E35), 0),  score, 2, FALSE))</f>
        <v>-20</v>
      </c>
      <c r="T35" s="4">
        <v>20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-25</v>
      </c>
      <c r="E36" s="4">
        <v>0</v>
      </c>
      <c r="G36" s="3">
        <f>IF(ISERROR(VLOOKUP(RANK(H36, ($T36,$Q36,$N36,$K36,$H36,$E36), 0),  score, 2, FALSE)),"",VLOOKUP(RANK(H36, ($T36,$Q36,$N36,$K36,$H36,$E36), 0),  score, 2, FALSE))</f>
        <v>50</v>
      </c>
      <c r="H36" s="4">
        <v>100</v>
      </c>
      <c r="J36" s="3">
        <f>IF(ISERROR(VLOOKUP(RANK(K36, ($T36,$Q36,$N36,$K36,$H36,$E36), 0),  score, 2, FALSE)),"",VLOOKUP(RANK(K36, ($T36,$Q36,$N36,$K36,$H36,$E36), 0),  score, 2, FALSE))</f>
        <v>-10</v>
      </c>
      <c r="K36" s="4">
        <v>60</v>
      </c>
      <c r="M36" s="3">
        <f>IF(ISERROR(VLOOKUP(RANK(N36, ($T36,$Q36,$N36,$K36,$H36,$E36), 0),  score, 2, FALSE)),"",VLOOKUP(RANK(N36, ($T36,$Q36,$N36,$K36,$H36,$E36), 0),  score, 2, FALSE))</f>
        <v>-15</v>
      </c>
      <c r="N36" s="4">
        <v>40</v>
      </c>
      <c r="P36" s="3">
        <f>IF(ISERROR(VLOOKUP(RANK(Q36, ($T36,$Q36,$N36,$K36,$H36,$E36), 0),  score, 2, FALSE)),"",VLOOKUP(RANK(Q36, ($T36,$Q36,$N36,$K36,$H36,$E36), 0),  score, 2, FALSE))</f>
        <v>20</v>
      </c>
      <c r="Q36" s="4">
        <v>80</v>
      </c>
      <c r="S36" s="3">
        <f>IF(ISERROR(VLOOKUP(RANK(T36, ($T36,$Q36,$N36,$K36,$H36,$E36), 0),  score, 2, FALSE)),"",VLOOKUP(RANK(T36, ($T36,$Q36,$N36,$K36,$H36,$E36), 0),  score, 2, FALSE))</f>
        <v>-20</v>
      </c>
      <c r="T36" s="4">
        <v>20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-10</v>
      </c>
      <c r="E37" s="4">
        <v>60</v>
      </c>
      <c r="G37" s="3">
        <f>IF(ISERROR(VLOOKUP(RANK(H37, ($T37,$Q37,$N37,$K37,$H37,$E37), 0),  score, 2, FALSE)),"",VLOOKUP(RANK(H37, ($T37,$Q37,$N37,$K37,$H37,$E37), 0),  score, 2, FALSE))</f>
        <v>-20</v>
      </c>
      <c r="H37" s="4">
        <v>20</v>
      </c>
      <c r="J37" s="3">
        <f>IF(ISERROR(VLOOKUP(RANK(K37, ($T37,$Q37,$N37,$K37,$H37,$E37), 0),  score, 2, FALSE)),"",VLOOKUP(RANK(K37, ($T37,$Q37,$N37,$K37,$H37,$E37), 0),  score, 2, FALSE))</f>
        <v>20</v>
      </c>
      <c r="K37" s="4">
        <v>80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-25</v>
      </c>
      <c r="T37" s="4">
        <v>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50</v>
      </c>
      <c r="E38" s="4">
        <v>100</v>
      </c>
      <c r="G38" s="3">
        <f>IF(ISERROR(VLOOKUP(RANK(H38, ($T38,$Q38,$N38,$K38,$H38,$E38), 0),  score, 2, FALSE)),"",VLOOKUP(RANK(H38, ($T38,$Q38,$N38,$K38,$H38,$E38), 0),  score, 2, FALSE))</f>
        <v>-25</v>
      </c>
      <c r="H38" s="4">
        <v>0</v>
      </c>
      <c r="J38" s="3">
        <f>IF(ISERROR(VLOOKUP(RANK(K38, ($T38,$Q38,$N38,$K38,$H38,$E38), 0),  score, 2, FALSE)),"",VLOOKUP(RANK(K38, ($T38,$Q38,$N38,$K38,$H38,$E38), 0),  score, 2, FALSE))</f>
        <v>-15</v>
      </c>
      <c r="K38" s="4">
        <v>40</v>
      </c>
      <c r="M38" s="3">
        <f>IF(ISERROR(VLOOKUP(RANK(N38, ($T38,$Q38,$N38,$K38,$H38,$E38), 0),  score, 2, FALSE)),"",VLOOKUP(RANK(N38, ($T38,$Q38,$N38,$K38,$H38,$E38), 0),  score, 2, FALSE))</f>
        <v>20</v>
      </c>
      <c r="N38" s="4">
        <v>80</v>
      </c>
      <c r="P38" s="3">
        <f>IF(ISERROR(VLOOKUP(RANK(Q38, ($T38,$Q38,$N38,$K38,$H38,$E38), 0),  score, 2, FALSE)),"",VLOOKUP(RANK(Q38, ($T38,$Q38,$N38,$K38,$H38,$E38), 0),  score, 2, FALSE))</f>
        <v>-10</v>
      </c>
      <c r="Q38" s="4">
        <v>60</v>
      </c>
      <c r="S38" s="3">
        <f>IF(ISERROR(VLOOKUP(RANK(T38, ($T38,$Q38,$N38,$K38,$H38,$E38), 0),  score, 2, FALSE)),"",VLOOKUP(RANK(T38, ($T38,$Q38,$N38,$K38,$H38,$E38), 0),  score, 2, FALSE))</f>
        <v>-20</v>
      </c>
      <c r="T38" s="4">
        <v>20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50</v>
      </c>
      <c r="E39" s="4">
        <v>100</v>
      </c>
      <c r="G39" s="3">
        <f>IF(ISERROR(VLOOKUP(RANK(H39, ($T39,$Q39,$N39,$K39,$H39,$E39), 0),  score, 2, FALSE)),"",VLOOKUP(RANK(H39, ($T39,$Q39,$N39,$K39,$H39,$E39), 0),  score, 2, FALSE))</f>
        <v>-25</v>
      </c>
      <c r="H39" s="4">
        <v>0</v>
      </c>
      <c r="J39" s="3">
        <f>IF(ISERROR(VLOOKUP(RANK(K39, ($T39,$Q39,$N39,$K39,$H39,$E39), 0),  score, 2, FALSE)),"",VLOOKUP(RANK(K39, ($T39,$Q39,$N39,$K39,$H39,$E39), 0),  score, 2, FALSE))</f>
        <v>-20</v>
      </c>
      <c r="K39" s="4">
        <v>20</v>
      </c>
      <c r="M39" s="3">
        <f>IF(ISERROR(VLOOKUP(RANK(N39, ($T39,$Q39,$N39,$K39,$H39,$E39), 0),  score, 2, FALSE)),"",VLOOKUP(RANK(N39, ($T39,$Q39,$N39,$K39,$H39,$E39), 0),  score, 2, FALSE))</f>
        <v>20</v>
      </c>
      <c r="N39" s="4">
        <v>80</v>
      </c>
      <c r="P39" s="3">
        <f>IF(ISERROR(VLOOKUP(RANK(Q39, ($T39,$Q39,$N39,$K39,$H39,$E39), 0),  score, 2, FALSE)),"",VLOOKUP(RANK(Q39, ($T39,$Q39,$N39,$K39,$H39,$E39), 0),  score, 2, FALSE))</f>
        <v>-15</v>
      </c>
      <c r="Q39" s="4">
        <v>40</v>
      </c>
      <c r="S39" s="3">
        <f>IF(ISERROR(VLOOKUP(RANK(T39, ($T39,$Q39,$N39,$K39,$H39,$E39), 0),  score, 2, FALSE)),"",VLOOKUP(RANK(T39, ($T39,$Q39,$N39,$K39,$H39,$E39), 0),  score, 2, FALSE))</f>
        <v>-10</v>
      </c>
      <c r="T39" s="4">
        <v>60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-25</v>
      </c>
      <c r="E40" s="4">
        <v>0</v>
      </c>
      <c r="G40" s="3">
        <f>IF(ISERROR(VLOOKUP(RANK(H40, ($T40,$Q40,$N40,$K40,$H40,$E40), 0),  score, 2, FALSE)),"",VLOOKUP(RANK(H40, ($T40,$Q40,$N40,$K40,$H40,$E40), 0),  score, 2, FALSE))</f>
        <v>50</v>
      </c>
      <c r="H40" s="4">
        <v>100</v>
      </c>
      <c r="J40" s="3">
        <f>IF(ISERROR(VLOOKUP(RANK(K40, ($T40,$Q40,$N40,$K40,$H40,$E40), 0),  score, 2, FALSE)),"",VLOOKUP(RANK(K40, ($T40,$Q40,$N40,$K40,$H40,$E40), 0),  score, 2, FALSE))</f>
        <v>-10</v>
      </c>
      <c r="K40" s="4">
        <v>60</v>
      </c>
      <c r="M40" s="3">
        <f>IF(ISERROR(VLOOKUP(RANK(N40, ($T40,$Q40,$N40,$K40,$H40,$E40), 0),  score, 2, FALSE)),"",VLOOKUP(RANK(N40, ($T40,$Q40,$N40,$K40,$H40,$E40), 0),  score, 2, FALSE))</f>
        <v>20</v>
      </c>
      <c r="N40" s="4">
        <v>80</v>
      </c>
      <c r="P40" s="3">
        <f>IF(ISERROR(VLOOKUP(RANK(Q40, ($T40,$Q40,$N40,$K40,$H40,$E40), 0),  score, 2, FALSE)),"",VLOOKUP(RANK(Q40, ($T40,$Q40,$N40,$K40,$H40,$E40), 0),  score, 2, FALSE))</f>
        <v>-15</v>
      </c>
      <c r="Q40" s="4">
        <v>40</v>
      </c>
      <c r="S40" s="3">
        <f>IF(ISERROR(VLOOKUP(RANK(T40, ($T40,$Q40,$N40,$K40,$H40,$E40), 0),  score, 2, FALSE)),"",VLOOKUP(RANK(T40, ($T40,$Q40,$N40,$K40,$H40,$E40), 0),  score, 2, FALSE))</f>
        <v>-20</v>
      </c>
      <c r="T40" s="4">
        <v>20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-25</v>
      </c>
      <c r="E41" s="4">
        <v>0</v>
      </c>
      <c r="G41" s="3">
        <f>IF(ISERROR(VLOOKUP(RANK(H41, ($T41,$Q41,$N41,$K41,$H41,$E41), 0),  score, 2, FALSE)),"",VLOOKUP(RANK(H41, ($T41,$Q41,$N41,$K41,$H41,$E41), 0),  score, 2, FALSE))</f>
        <v>-15</v>
      </c>
      <c r="H41" s="4">
        <v>40</v>
      </c>
      <c r="J41" s="3">
        <f>IF(ISERROR(VLOOKUP(RANK(K41, ($T41,$Q41,$N41,$K41,$H41,$E41), 0),  score, 2, FALSE)),"",VLOOKUP(RANK(K41, ($T41,$Q41,$N41,$K41,$H41,$E41), 0),  score, 2, FALSE))</f>
        <v>-20</v>
      </c>
      <c r="K41" s="4">
        <v>20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20</v>
      </c>
      <c r="Q41" s="4">
        <v>80</v>
      </c>
      <c r="S41" s="3">
        <f>IF(ISERROR(VLOOKUP(RANK(T41, ($T41,$Q41,$N41,$K41,$H41,$E41), 0),  score, 2, FALSE)),"",VLOOKUP(RANK(T41, ($T41,$Q41,$N41,$K41,$H41,$E41), 0),  score, 2, FALSE))</f>
        <v>50</v>
      </c>
      <c r="T41" s="4">
        <v>100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-15</v>
      </c>
      <c r="H42" s="4">
        <v>40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-10</v>
      </c>
      <c r="N42" s="4">
        <v>60</v>
      </c>
      <c r="P42" s="3">
        <f>IF(ISERROR(VLOOKUP(RANK(Q42, ($T42,$Q42,$N42,$K42,$H42,$E42), 0),  score, 2, FALSE)),"",VLOOKUP(RANK(Q42, ($T42,$Q42,$N42,$K42,$H42,$E42), 0),  score, 2, FALSE))</f>
        <v>50</v>
      </c>
      <c r="Q42" s="4">
        <v>100</v>
      </c>
      <c r="S42" s="3">
        <f>IF(ISERROR(VLOOKUP(RANK(T42, ($T42,$Q42,$N42,$K42,$H42,$E42), 0),  score, 2, FALSE)),"",VLOOKUP(RANK(T42, ($T42,$Q42,$N42,$K42,$H42,$E42), 0),  score, 2, FALSE))</f>
        <v>-25</v>
      </c>
      <c r="T42" s="4">
        <v>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50</v>
      </c>
      <c r="H43" s="4">
        <v>100</v>
      </c>
      <c r="J43" s="3">
        <f>IF(ISERROR(VLOOKUP(RANK(K43, ($T43,$Q43,$N43,$K43,$H43,$E43), 0),  score, 2, FALSE)),"",VLOOKUP(RANK(K43, ($T43,$Q43,$N43,$K43,$H43,$E43), 0),  score, 2, FALSE))</f>
        <v>-25</v>
      </c>
      <c r="K43" s="4">
        <v>0</v>
      </c>
      <c r="M43" s="3">
        <f>IF(ISERROR(VLOOKUP(RANK(N43, ($T43,$Q43,$N43,$K43,$H43,$E43), 0),  score, 2, FALSE)),"",VLOOKUP(RANK(N43, ($T43,$Q43,$N43,$K43,$H43,$E43), 0),  score, 2, FALSE))</f>
        <v>-15</v>
      </c>
      <c r="N43" s="4">
        <v>40</v>
      </c>
      <c r="P43" s="3">
        <f>IF(ISERROR(VLOOKUP(RANK(Q43, ($T43,$Q43,$N43,$K43,$H43,$E43), 0),  score, 2, FALSE)),"",VLOOKUP(RANK(Q43, ($T43,$Q43,$N43,$K43,$H43,$E43), 0),  score, 2, FALSE))</f>
        <v>20</v>
      </c>
      <c r="Q43" s="4">
        <v>80</v>
      </c>
      <c r="S43" s="3">
        <f>IF(ISERROR(VLOOKUP(RANK(T43, ($T43,$Q43,$N43,$K43,$H43,$E43), 0),  score, 2, FALSE)),"",VLOOKUP(RANK(T43, ($T43,$Q43,$N43,$K43,$H43,$E43), 0),  score, 2, FALSE))</f>
        <v>-10</v>
      </c>
      <c r="T43" s="4">
        <v>60</v>
      </c>
    </row>
    <row r="44" spans="1:20" x14ac:dyDescent="0.2">
      <c r="A44" s="1">
        <v>35</v>
      </c>
      <c r="B44" s="4">
        <v>2</v>
      </c>
      <c r="C44" s="13" t="s">
        <v>55</v>
      </c>
      <c r="D44" s="3">
        <f>IF(ISERROR(VLOOKUP(RANK(E44, ($T44,$Q44,$N44,$K44,$H44,$E44), 0),  score, $B44+1, FALSE)),"",VLOOKUP(RANK(E44, ($T44,$Q44,$N44,$K44,$H44,$E44), 0),  score, $B44+1, FALSE))</f>
        <v>-10</v>
      </c>
      <c r="E44" s="4">
        <v>60</v>
      </c>
      <c r="G44" s="3">
        <f>IF(ISERROR(VLOOKUP(RANK(H44, ($T44,$Q44,$N44,$K44,$H44,$E44), 0),  score, $B44+1, FALSE)),"",VLOOKUP(RANK(H44, ($T44,$Q44,$N44,$K44,$H44,$E44), 0),  score, $B44+1, FALSE))</f>
        <v>-25</v>
      </c>
      <c r="H44" s="4">
        <v>20</v>
      </c>
      <c r="J44" s="3">
        <f>IF(ISERROR(VLOOKUP(RANK(K44, ($T44,$Q44,$N44,$K44,$H44,$E44), 0),  score, $B44+1, FALSE)),"",VLOOKUP(RANK(K44, ($T44,$Q44,$N44,$K44,$H44,$E44), 0),  score, $B44+1, FALSE))</f>
        <v>15</v>
      </c>
      <c r="K44" s="4">
        <v>80</v>
      </c>
      <c r="M44" s="3">
        <f>IF(ISERROR(VLOOKUP(RANK(N44, ($T44,$Q44,$N44,$K44,$H44,$E44), 0),  score, $B44+1, FALSE)),"",VLOOKUP(RANK(N44, ($T44,$Q44,$N44,$K44,$H44,$E44), 0),  score, $B44+1, FALSE))</f>
        <v>40</v>
      </c>
      <c r="N44" s="4">
        <v>100</v>
      </c>
      <c r="P44" s="3">
        <f>IF(ISERROR(VLOOKUP(RANK(Q44, ($T44,$Q44,$N44,$K44,$H44,$E44), 0),  score, $B44+1, FALSE)),"",VLOOKUP(RANK(Q44, ($T44,$Q44,$N44,$K44,$H44,$E44), 0),  score, $B44+1, FALSE))</f>
        <v>-20</v>
      </c>
      <c r="Q44" s="4">
        <v>40</v>
      </c>
      <c r="S44" s="3">
        <f>IF(ISERROR(VLOOKUP(RANK(T44, ($T44,$Q44,$N44,$K44,$H44,$E44), 0),  score, $B44+1, FALSE)),"",VLOOKUP(RANK(T44, ($T44,$Q44,$N44,$K44,$H44,$E44), 0),  score, $B44+1, FALSE))</f>
        <v>0</v>
      </c>
      <c r="T44" s="4">
        <v>0</v>
      </c>
    </row>
    <row r="45" spans="1:20" x14ac:dyDescent="0.2">
      <c r="A45" s="1">
        <v>36</v>
      </c>
      <c r="B45" s="4">
        <v>2</v>
      </c>
      <c r="C45" s="13" t="s">
        <v>56</v>
      </c>
      <c r="D45" s="3">
        <f>IF(ISERROR(VLOOKUP(RANK(E45, ($T45,$Q45,$N45,$K45,$H45,$E45), 0),  score, $B45+1, FALSE)),"",VLOOKUP(RANK(E45, ($T45,$Q45,$N45,$K45,$H45,$E45), 0),  score, $B45+1, FALSE))</f>
        <v>-25</v>
      </c>
      <c r="E45" s="4">
        <v>20</v>
      </c>
      <c r="G45" s="3">
        <f>IF(ISERROR(VLOOKUP(RANK(H45, ($T45,$Q45,$N45,$K45,$H45,$E45), 0),  score, $B45+1, FALSE)),"",VLOOKUP(RANK(H45, ($T45,$Q45,$N45,$K45,$H45,$E45), 0),  score, $B45+1, FALSE))</f>
        <v>-10</v>
      </c>
      <c r="H45" s="4">
        <v>60</v>
      </c>
      <c r="J45" s="3">
        <f>IF(ISERROR(VLOOKUP(RANK(K45, ($T45,$Q45,$N45,$K45,$H45,$E45), 0),  score, $B45+1, FALSE)),"",VLOOKUP(RANK(K45, ($T45,$Q45,$N45,$K45,$H45,$E45), 0),  score, $B45+1, FALSE))</f>
        <v>40</v>
      </c>
      <c r="K45" s="4">
        <v>100</v>
      </c>
      <c r="M45" s="3">
        <f>IF(ISERROR(VLOOKUP(RANK(N45, ($T45,$Q45,$N45,$K45,$H45,$E45), 0),  score, $B45+1, FALSE)),"",VLOOKUP(RANK(N45, ($T45,$Q45,$N45,$K45,$H45,$E45), 0),  score, $B45+1, FALSE))</f>
        <v>-20</v>
      </c>
      <c r="N45" s="4">
        <v>40</v>
      </c>
      <c r="P45" s="3">
        <f>IF(ISERROR(VLOOKUP(RANK(Q45, ($T45,$Q45,$N45,$K45,$H45,$E45), 0),  score, $B45+1, FALSE)),"",VLOOKUP(RANK(Q45, ($T45,$Q45,$N45,$K45,$H45,$E45), 0),  score, $B45+1, FALSE))</f>
        <v>15</v>
      </c>
      <c r="Q45" s="4">
        <v>80</v>
      </c>
      <c r="S45" s="3">
        <f>IF(ISERROR(VLOOKUP(RANK(T45, ($T45,$Q45,$N45,$K45,$H45,$E45), 0),  score, $B45+1, FALSE)),"",VLOOKUP(RANK(T45, ($T45,$Q45,$N45,$K45,$H45,$E45), 0),  score, $B45+1, FALSE))</f>
        <v>0</v>
      </c>
      <c r="T45" s="4">
        <v>0</v>
      </c>
    </row>
    <row r="46" spans="1:20" x14ac:dyDescent="0.2">
      <c r="A46" s="1">
        <v>37</v>
      </c>
      <c r="B46" s="4">
        <v>2</v>
      </c>
      <c r="C46" s="13" t="s">
        <v>57</v>
      </c>
      <c r="D46" s="3">
        <f>IF(ISERROR(VLOOKUP(RANK(E46, ($T46,$Q46,$N46,$K46,$H46,$E46), 0),  score, $B46+1, FALSE)),"",VLOOKUP(RANK(E46, ($T46,$Q46,$N46,$K46,$H46,$E46), 0),  score, $B46+1, FALSE))</f>
        <v>-20</v>
      </c>
      <c r="E46" s="4">
        <v>40</v>
      </c>
      <c r="G46" s="3">
        <f>IF(ISERROR(VLOOKUP(RANK(H46, ($T46,$Q46,$N46,$K46,$H46,$E46), 0),  score, $B46+1, FALSE)),"",VLOOKUP(RANK(H46, ($T46,$Q46,$N46,$K46,$H46,$E46), 0),  score, $B46+1, FALSE))</f>
        <v>15</v>
      </c>
      <c r="H46" s="4">
        <v>80</v>
      </c>
      <c r="J46" s="3">
        <f>IF(ISERROR(VLOOKUP(RANK(K46, ($T46,$Q46,$N46,$K46,$H46,$E46), 0),  score, $B46+1, FALSE)),"",VLOOKUP(RANK(K46, ($T46,$Q46,$N46,$K46,$H46,$E46), 0),  score, $B46+1, FALSE))</f>
        <v>40</v>
      </c>
      <c r="K46" s="4">
        <v>100</v>
      </c>
      <c r="M46" s="3">
        <f>IF(ISERROR(VLOOKUP(RANK(N46, ($T46,$Q46,$N46,$K46,$H46,$E46), 0),  score, $B46+1, FALSE)),"",VLOOKUP(RANK(N46, ($T46,$Q46,$N46,$K46,$H46,$E46), 0),  score, $B46+1, FALSE))</f>
        <v>-10</v>
      </c>
      <c r="N46" s="4">
        <v>60</v>
      </c>
      <c r="P46" s="3">
        <f>IF(ISERROR(VLOOKUP(RANK(Q46, ($T46,$Q46,$N46,$K46,$H46,$E46), 0),  score, $B46+1, FALSE)),"",VLOOKUP(RANK(Q46, ($T46,$Q46,$N46,$K46,$H46,$E46), 0),  score, $B46+1, FALSE))</f>
        <v>-25</v>
      </c>
      <c r="Q46" s="4">
        <v>20</v>
      </c>
      <c r="S46" s="3">
        <f>IF(ISERROR(VLOOKUP(RANK(T46, ($T46,$Q46,$N46,$K46,$H46,$E46), 0),  score, $B46+1, FALSE)),"",VLOOKUP(RANK(T46, ($T46,$Q46,$N46,$K46,$H46,$E46), 0),  score, $B46+1, FALSE))</f>
        <v>0</v>
      </c>
      <c r="T46" s="4">
        <v>0</v>
      </c>
    </row>
    <row r="47" spans="1:20" x14ac:dyDescent="0.2">
      <c r="A47" s="1">
        <v>38</v>
      </c>
      <c r="B47" s="4">
        <v>2</v>
      </c>
      <c r="C47" s="13" t="s">
        <v>58</v>
      </c>
      <c r="D47" s="3" t="str">
        <f>IF(ISERROR(VLOOKUP(RANK(E47, ($T47,$Q47,$N47,$K47,$H47,$E47), 0),  score, $B47+1, FALSE)),"",VLOOKUP(RANK(E47, ($T47,$Q47,$N47,$K47,$H47,$E47), 0),  score, $B47+1, FALSE))</f>
        <v/>
      </c>
      <c r="E47" s="4"/>
      <c r="G47" s="3" t="str">
        <f>IF(ISERROR(VLOOKUP(RANK(H47, ($T47,$Q47,$N47,$K47,$H47,$E47), 0),  score, $B47+1, FALSE)),"",VLOOKUP(RANK(H47, ($T47,$Q47,$N47,$K47,$H47,$E47), 0),  score, $B47+1, FALSE))</f>
        <v/>
      </c>
      <c r="H47" s="4"/>
      <c r="J47" s="3" t="str">
        <f>IF(ISERROR(VLOOKUP(RANK(K47, ($T47,$Q47,$N47,$K47,$H47,$E47), 0),  score, $B47+1, FALSE)),"",VLOOKUP(RANK(K47, ($T47,$Q47,$N47,$K47,$H47,$E47), 0),  score, $B47+1, FALSE))</f>
        <v/>
      </c>
      <c r="K47" s="4"/>
      <c r="M47" s="3" t="str">
        <f>IF(ISERROR(VLOOKUP(RANK(N47, ($T47,$Q47,$N47,$K47,$H47,$E47), 0),  score, $B47+1, FALSE)),"",VLOOKUP(RANK(N47, ($T47,$Q47,$N47,$K47,$H47,$E47), 0),  score, $B47+1, FALSE))</f>
        <v/>
      </c>
      <c r="N47" s="4"/>
      <c r="P47" s="3" t="str">
        <f>IF(ISERROR(VLOOKUP(RANK(Q47, ($T47,$Q47,$N47,$K47,$H47,$E47), 0),  score, $B47+1, FALSE)),"",VLOOKUP(RANK(Q47, ($T47,$Q47,$N47,$K47,$H47,$E47), 0),  score, $B47+1, FALSE))</f>
        <v/>
      </c>
      <c r="Q47" s="4"/>
      <c r="S47" s="3" t="str">
        <f>IF(ISERROR(VLOOKUP(RANK(T47, ($T47,$Q47,$N47,$K47,$H47,$E47), 0),  score, $B47+1, FALSE)),"",VLOOKUP(RANK(T47, ($T47,$Q47,$N47,$K47,$H47,$E47), 0),  score, $B47+1, FALSE))</f>
        <v/>
      </c>
      <c r="T47" s="4"/>
    </row>
    <row r="48" spans="1:20" x14ac:dyDescent="0.2">
      <c r="A48" s="1">
        <v>39</v>
      </c>
      <c r="B48" s="4">
        <v>2</v>
      </c>
      <c r="C48" s="13" t="s">
        <v>59</v>
      </c>
      <c r="D48" s="3" t="str">
        <f>IF(ISERROR(VLOOKUP(RANK(E48, ($T48,$Q48,$N48,$K48,$H48,$E48), 0),  score, $B48+1, FALSE)),"",VLOOKUP(RANK(E48, ($T48,$Q48,$N48,$K48,$H48,$E48), 0),  score, $B48+1, FALSE))</f>
        <v/>
      </c>
      <c r="E48" s="4"/>
      <c r="G48" s="3" t="str">
        <f>IF(ISERROR(VLOOKUP(RANK(H48, ($T48,$Q48,$N48,$K48,$H48,$E48), 0),  score, $B48+1, FALSE)),"",VLOOKUP(RANK(H48, ($T48,$Q48,$N48,$K48,$H48,$E48), 0),  score, $B48+1, FALSE))</f>
        <v/>
      </c>
      <c r="H48" s="4"/>
      <c r="J48" s="3" t="str">
        <f>IF(ISERROR(VLOOKUP(RANK(K48, ($T48,$Q48,$N48,$K48,$H48,$E48), 0),  score, $B48+1, FALSE)),"",VLOOKUP(RANK(K48, ($T48,$Q48,$N48,$K48,$H48,$E48), 0),  score, $B48+1, FALSE))</f>
        <v/>
      </c>
      <c r="K48" s="4"/>
      <c r="M48" s="3" t="str">
        <f>IF(ISERROR(VLOOKUP(RANK(N48, ($T48,$Q48,$N48,$K48,$H48,$E48), 0),  score, $B48+1, FALSE)),"",VLOOKUP(RANK(N48, ($T48,$Q48,$N48,$K48,$H48,$E48), 0),  score, $B48+1, FALSE))</f>
        <v/>
      </c>
      <c r="N48" s="4"/>
      <c r="P48" s="3" t="str">
        <f>IF(ISERROR(VLOOKUP(RANK(Q48, ($T48,$Q48,$N48,$K48,$H48,$E48), 0),  score, $B48+1, FALSE)),"",VLOOKUP(RANK(Q48, ($T48,$Q48,$N48,$K48,$H48,$E48), 0),  score, $B48+1, FALSE))</f>
        <v/>
      </c>
      <c r="Q48" s="4"/>
      <c r="S48" s="3" t="str">
        <f>IF(ISERROR(VLOOKUP(RANK(T48, ($T48,$Q48,$N48,$K48,$H48,$E48), 0),  score, $B48+1, FALSE)),"",VLOOKUP(RANK(T48, ($T48,$Q48,$N48,$K48,$H48,$E48), 0),  score, $B48+1, FALSE))</f>
        <v/>
      </c>
      <c r="T48" s="4"/>
    </row>
    <row r="49" spans="1:21" x14ac:dyDescent="0.2">
      <c r="A49" s="1">
        <v>40</v>
      </c>
      <c r="B49" s="4">
        <v>2</v>
      </c>
      <c r="C49" s="13" t="s">
        <v>60</v>
      </c>
      <c r="D49" s="3" t="str">
        <f>IF(ISERROR(VLOOKUP(RANK(E49, ($T49,$Q49,$N49,$K49,$H49,$E49), 0),  score, $B49+1, FALSE)),"",VLOOKUP(RANK(E49, ($T49,$Q49,$N49,$K49,$H49,$E49), 0),  score, $B49+1, FALSE))</f>
        <v/>
      </c>
      <c r="E49" s="4"/>
      <c r="G49" s="3" t="str">
        <f>IF(ISERROR(VLOOKUP(RANK(H49, ($T49,$Q49,$N49,$K49,$H49,$E49), 0),  score, $B49+1, FALSE)),"",VLOOKUP(RANK(H49, ($T49,$Q49,$N49,$K49,$H49,$E49), 0),  score, $B49+1, FALSE))</f>
        <v/>
      </c>
      <c r="H49" s="4"/>
      <c r="J49" s="3" t="str">
        <f>IF(ISERROR(VLOOKUP(RANK(K49, ($T49,$Q49,$N49,$K49,$H49,$E49), 0),  score, $B49+1, FALSE)),"",VLOOKUP(RANK(K49, ($T49,$Q49,$N49,$K49,$H49,$E49), 0),  score, $B49+1, FALSE))</f>
        <v/>
      </c>
      <c r="K49" s="4"/>
      <c r="M49" s="3" t="str">
        <f>IF(ISERROR(VLOOKUP(RANK(N49, ($T49,$Q49,$N49,$K49,$H49,$E49), 0),  score, $B49+1, FALSE)),"",VLOOKUP(RANK(N49, ($T49,$Q49,$N49,$K49,$H49,$E49), 0),  score, $B49+1, FALSE))</f>
        <v/>
      </c>
      <c r="N49" s="4"/>
      <c r="P49" s="3" t="str">
        <f>IF(ISERROR(VLOOKUP(RANK(Q49, ($T49,$Q49,$N49,$K49,$H49,$E49), 0),  score, $B49+1, FALSE)),"",VLOOKUP(RANK(Q49, ($T49,$Q49,$N49,$K49,$H49,$E49), 0),  score, $B49+1, FALSE))</f>
        <v/>
      </c>
      <c r="Q49" s="4"/>
      <c r="S49" s="3" t="str">
        <f>IF(ISERROR(VLOOKUP(RANK(T49, ($T49,$Q49,$N49,$K49,$H49,$E49), 0),  score, $B49+1, FALSE)),"",VLOOKUP(RANK(T49, ($T49,$Q49,$N49,$K49,$H49,$E49), 0),  score, $B49+1, FALSE))</f>
        <v/>
      </c>
      <c r="T49" s="4"/>
    </row>
    <row r="50" spans="1:21" x14ac:dyDescent="0.2">
      <c r="A50" s="1">
        <v>41</v>
      </c>
      <c r="B50" s="4">
        <v>2</v>
      </c>
      <c r="C50" s="13" t="s">
        <v>61</v>
      </c>
      <c r="D50" s="3" t="str">
        <f>IF(ISERROR(VLOOKUP(RANK(E50, ($T50,$Q50,$N50,$K50,$H50,$E50), 0),  score, $B50+1, FALSE)),"",VLOOKUP(RANK(E50, ($T50,$Q50,$N50,$K50,$H50,$E50), 0),  score, $B50+1, FALSE))</f>
        <v/>
      </c>
      <c r="E50" s="4"/>
      <c r="G50" s="3" t="str">
        <f>IF(ISERROR(VLOOKUP(RANK(H50, ($T50,$Q50,$N50,$K50,$H50,$E50), 0),  score, $B50+1, FALSE)),"",VLOOKUP(RANK(H50, ($T50,$Q50,$N50,$K50,$H50,$E50), 0),  score, $B50+1, FALSE))</f>
        <v/>
      </c>
      <c r="H50" s="4"/>
      <c r="J50" s="3" t="str">
        <f>IF(ISERROR(VLOOKUP(RANK(K50, ($T50,$Q50,$N50,$K50,$H50,$E50), 0),  score, $B50+1, FALSE)),"",VLOOKUP(RANK(K50, ($T50,$Q50,$N50,$K50,$H50,$E50), 0),  score, $B50+1, FALSE))</f>
        <v/>
      </c>
      <c r="K50" s="4"/>
      <c r="M50" s="3" t="str">
        <f>IF(ISERROR(VLOOKUP(RANK(N50, ($T50,$Q50,$N50,$K50,$H50,$E50), 0),  score, $B50+1, FALSE)),"",VLOOKUP(RANK(N50, ($T50,$Q50,$N50,$K50,$H50,$E50), 0),  score, $B50+1, FALSE))</f>
        <v/>
      </c>
      <c r="N50" s="4"/>
      <c r="P50" s="3" t="str">
        <f>IF(ISERROR(VLOOKUP(RANK(Q50, ($T50,$Q50,$N50,$K50,$H50,$E50), 0),  score, $B50+1, FALSE)),"",VLOOKUP(RANK(Q50, ($T50,$Q50,$N50,$K50,$H50,$E50), 0),  score, $B50+1, FALSE))</f>
        <v/>
      </c>
      <c r="Q50" s="4"/>
      <c r="S50" s="3" t="str">
        <f>IF(ISERROR(VLOOKUP(RANK(T50, ($T50,$Q50,$N50,$K50,$H50,$E50), 0),  score, $B50+1, FALSE)),"",VLOOKUP(RANK(T50, ($T50,$Q50,$N50,$K50,$H50,$E50), 0),  score, $B50+1, FALSE))</f>
        <v/>
      </c>
      <c r="T50" s="4"/>
    </row>
    <row r="51" spans="1:21" x14ac:dyDescent="0.2">
      <c r="A51" s="1">
        <v>42</v>
      </c>
      <c r="B51" s="4">
        <v>2</v>
      </c>
      <c r="C51" s="13" t="s">
        <v>62</v>
      </c>
      <c r="D51" s="3" t="str">
        <f>IF(ISERROR(VLOOKUP(RANK(E51, ($T51,$Q51,$N51,$K51,$H51,$E51), 0),  score, $B51+1, FALSE)),"",VLOOKUP(RANK(E51, ($T51,$Q51,$N51,$K51,$H51,$E51), 0),  score, $B51+1, FALSE))</f>
        <v/>
      </c>
      <c r="E51" s="4"/>
      <c r="G51" s="3" t="str">
        <f>IF(ISERROR(VLOOKUP(RANK(H51, ($T51,$Q51,$N51,$K51,$H51,$E51), 0),  score, $B51+1, FALSE)),"",VLOOKUP(RANK(H51, ($T51,$Q51,$N51,$K51,$H51,$E51), 0),  score, $B51+1, FALSE))</f>
        <v/>
      </c>
      <c r="H51" s="4"/>
      <c r="J51" s="3" t="str">
        <f>IF(ISERROR(VLOOKUP(RANK(K51, ($T51,$Q51,$N51,$K51,$H51,$E51), 0),  score, $B51+1, FALSE)),"",VLOOKUP(RANK(K51, ($T51,$Q51,$N51,$K51,$H51,$E51), 0),  score, $B51+1, FALSE))</f>
        <v/>
      </c>
      <c r="K51" s="4"/>
      <c r="M51" s="3" t="str">
        <f>IF(ISERROR(VLOOKUP(RANK(N51, ($T51,$Q51,$N51,$K51,$H51,$E51), 0),  score, $B51+1, FALSE)),"",VLOOKUP(RANK(N51, ($T51,$Q51,$N51,$K51,$H51,$E51), 0),  score, $B51+1, FALSE))</f>
        <v/>
      </c>
      <c r="N51" s="4"/>
      <c r="P51" s="3" t="str">
        <f>IF(ISERROR(VLOOKUP(RANK(Q51, ($T51,$Q51,$N51,$K51,$H51,$E51), 0),  score, $B51+1, FALSE)),"",VLOOKUP(RANK(Q51, ($T51,$Q51,$N51,$K51,$H51,$E51), 0),  score, $B51+1, FALSE))</f>
        <v/>
      </c>
      <c r="Q51" s="4"/>
      <c r="S51" s="3" t="str">
        <f>IF(ISERROR(VLOOKUP(RANK(T51, ($T51,$Q51,$N51,$K51,$H51,$E51), 0),  score, $B51+1, FALSE)),"",VLOOKUP(RANK(T51, ($T51,$Q51,$N51,$K51,$H51,$E51), 0),  score, $B51+1, FALSE))</f>
        <v/>
      </c>
      <c r="T51" s="4"/>
    </row>
    <row r="52" spans="1:21" x14ac:dyDescent="0.2">
      <c r="A52" s="1">
        <v>43</v>
      </c>
      <c r="B52" s="4">
        <v>2</v>
      </c>
      <c r="C52" s="13" t="s">
        <v>63</v>
      </c>
      <c r="D52" s="3" t="str">
        <f>IF(ISERROR(VLOOKUP(RANK(E52, ($T52,$Q52,$N52,$K52,$H52,$E52), 0),  score, $B52+1, FALSE)),"",VLOOKUP(RANK(E52, ($T52,$Q52,$N52,$K52,$H52,$E52), 0),  score, $B52+1, FALSE))</f>
        <v/>
      </c>
      <c r="E52" s="4"/>
      <c r="G52" s="3" t="str">
        <f>IF(ISERROR(VLOOKUP(RANK(H52, ($T52,$Q52,$N52,$K52,$H52,$E52), 0),  score, $B52+1, FALSE)),"",VLOOKUP(RANK(H52, ($T52,$Q52,$N52,$K52,$H52,$E52), 0),  score, $B52+1, FALSE))</f>
        <v/>
      </c>
      <c r="H52" s="4"/>
      <c r="J52" s="3" t="str">
        <f>IF(ISERROR(VLOOKUP(RANK(K52, ($T52,$Q52,$N52,$K52,$H52,$E52), 0),  score, $B52+1, FALSE)),"",VLOOKUP(RANK(K52, ($T52,$Q52,$N52,$K52,$H52,$E52), 0),  score, $B52+1, FALSE))</f>
        <v/>
      </c>
      <c r="K52" s="4"/>
      <c r="M52" s="3" t="str">
        <f>IF(ISERROR(VLOOKUP(RANK(N52, ($T52,$Q52,$N52,$K52,$H52,$E52), 0),  score, $B52+1, FALSE)),"",VLOOKUP(RANK(N52, ($T52,$Q52,$N52,$K52,$H52,$E52), 0),  score, $B52+1, FALSE))</f>
        <v/>
      </c>
      <c r="N52" s="4"/>
      <c r="P52" s="3" t="str">
        <f>IF(ISERROR(VLOOKUP(RANK(Q52, ($T52,$Q52,$N52,$K52,$H52,$E52), 0),  score, $B52+1, FALSE)),"",VLOOKUP(RANK(Q52, ($T52,$Q52,$N52,$K52,$H52,$E52), 0),  score, $B52+1, FALSE))</f>
        <v/>
      </c>
      <c r="Q52" s="4"/>
      <c r="S52" s="3" t="str">
        <f>IF(ISERROR(VLOOKUP(RANK(T52, ($T52,$Q52,$N52,$K52,$H52,$E52), 0),  score, $B52+1, FALSE)),"",VLOOKUP(RANK(T52, ($T52,$Q52,$N52,$K52,$H52,$E52), 0),  score, $B52+1, FALSE))</f>
        <v/>
      </c>
      <c r="T52" s="4"/>
    </row>
    <row r="53" spans="1:21" x14ac:dyDescent="0.2">
      <c r="A53" s="1">
        <v>44</v>
      </c>
      <c r="B53" s="4">
        <v>2</v>
      </c>
      <c r="C53" s="13" t="s">
        <v>65</v>
      </c>
      <c r="D53" s="3" t="str">
        <f>IF(ISERROR(VLOOKUP(RANK(E53, ($T53,$Q53,$N53,$K53,$H53,$E53), 0),  score, $B53+1, FALSE)),"",VLOOKUP(RANK(E53, ($T53,$Q53,$N53,$K53,$H53,$E53), 0),  score, $B53+1, FALSE))</f>
        <v/>
      </c>
      <c r="E53" s="4"/>
      <c r="G53" s="3" t="str">
        <f>IF(ISERROR(VLOOKUP(RANK(H53, ($T53,$Q53,$N53,$K53,$H53,$E53), 0),  score, $B53+1, FALSE)),"",VLOOKUP(RANK(H53, ($T53,$Q53,$N53,$K53,$H53,$E53), 0),  score, $B53+1, FALSE))</f>
        <v/>
      </c>
      <c r="H53" s="4"/>
      <c r="J53" s="3" t="str">
        <f>IF(ISERROR(VLOOKUP(RANK(K53, ($T53,$Q53,$N53,$K53,$H53,$E53), 0),  score, $B53+1, FALSE)),"",VLOOKUP(RANK(K53, ($T53,$Q53,$N53,$K53,$H53,$E53), 0),  score, $B53+1, FALSE))</f>
        <v/>
      </c>
      <c r="K53" s="4"/>
      <c r="M53" s="3" t="str">
        <f>IF(ISERROR(VLOOKUP(RANK(N53, ($T53,$Q53,$N53,$K53,$H53,$E53), 0),  score, $B53+1, FALSE)),"",VLOOKUP(RANK(N53, ($T53,$Q53,$N53,$K53,$H53,$E53), 0),  score, $B53+1, FALSE))</f>
        <v/>
      </c>
      <c r="N53" s="4"/>
      <c r="P53" s="3" t="str">
        <f>IF(ISERROR(VLOOKUP(RANK(Q53, ($T53,$Q53,$N53,$K53,$H53,$E53), 0),  score, $B53+1, FALSE)),"",VLOOKUP(RANK(Q53, ($T53,$Q53,$N53,$K53,$H53,$E53), 0),  score, $B53+1, FALSE))</f>
        <v/>
      </c>
      <c r="Q53" s="4"/>
      <c r="S53" s="3" t="str">
        <f>IF(ISERROR(VLOOKUP(RANK(T53, ($T53,$Q53,$N53,$K53,$H53,$E53), 0),  score, $B53+1, FALSE)),"",VLOOKUP(RANK(T53, ($T53,$Q53,$N53,$K53,$H53,$E53), 0),  score, $B53+1, FALSE))</f>
        <v/>
      </c>
      <c r="T53" s="4"/>
    </row>
    <row r="54" spans="1:21" x14ac:dyDescent="0.2">
      <c r="A54" s="1">
        <v>45</v>
      </c>
      <c r="B54" s="4">
        <v>2</v>
      </c>
      <c r="C54" s="13" t="s">
        <v>66</v>
      </c>
      <c r="D54" s="3" t="str">
        <f>IF(ISERROR(VLOOKUP(RANK(E54, ($T54,$Q54,$N54,$K54,$H54,$E54), 0),  score, $B54+1, FALSE)),"",VLOOKUP(RANK(E54, ($T54,$Q54,$N54,$K54,$H54,$E54), 0),  score, $B54+1, FALSE))</f>
        <v/>
      </c>
      <c r="E54" s="4"/>
      <c r="G54" s="3" t="str">
        <f>IF(ISERROR(VLOOKUP(RANK(H54, ($T54,$Q54,$N54,$K54,$H54,$E54), 0),  score, $B54+1, FALSE)),"",VLOOKUP(RANK(H54, ($T54,$Q54,$N54,$K54,$H54,$E54), 0),  score, $B54+1, FALSE))</f>
        <v/>
      </c>
      <c r="H54" s="4"/>
      <c r="J54" s="3" t="str">
        <f>IF(ISERROR(VLOOKUP(RANK(K54, ($T54,$Q54,$N54,$K54,$H54,$E54), 0),  score, $B54+1, FALSE)),"",VLOOKUP(RANK(K54, ($T54,$Q54,$N54,$K54,$H54,$E54), 0),  score, $B54+1, FALSE))</f>
        <v/>
      </c>
      <c r="K54" s="4"/>
      <c r="M54" s="3" t="str">
        <f>IF(ISERROR(VLOOKUP(RANK(N54, ($T54,$Q54,$N54,$K54,$H54,$E54), 0),  score, $B54+1, FALSE)),"",VLOOKUP(RANK(N54, ($T54,$Q54,$N54,$K54,$H54,$E54), 0),  score, $B54+1, FALSE))</f>
        <v/>
      </c>
      <c r="N54" s="4"/>
      <c r="P54" s="3" t="str">
        <f>IF(ISERROR(VLOOKUP(RANK(Q54, ($T54,$Q54,$N54,$K54,$H54,$E54), 0),  score, $B54+1, FALSE)),"",VLOOKUP(RANK(Q54, ($T54,$Q54,$N54,$K54,$H54,$E54), 0),  score, $B54+1, FALSE))</f>
        <v/>
      </c>
      <c r="Q54" s="4"/>
      <c r="S54" s="3" t="str">
        <f>IF(ISERROR(VLOOKUP(RANK(T54, ($T54,$Q54,$N54,$K54,$H54,$E54), 0),  score, $B54+1, FALSE)),"",VLOOKUP(RANK(T54, ($T54,$Q54,$N54,$K54,$H54,$E54), 0),  score, $B54+1, FALSE))</f>
        <v/>
      </c>
      <c r="T54" s="4"/>
    </row>
    <row r="55" spans="1:21" x14ac:dyDescent="0.2">
      <c r="A55" s="1">
        <v>46</v>
      </c>
      <c r="B55" s="4">
        <v>2</v>
      </c>
      <c r="C55" s="13" t="s">
        <v>67</v>
      </c>
      <c r="D55" s="3" t="str">
        <f>IF(ISERROR(VLOOKUP(RANK(E55, ($T55,$Q55,$N55,$K55,$H55,$E55), 0),  score, $B55+1, FALSE)),"",VLOOKUP(RANK(E55, ($T55,$Q55,$N55,$K55,$H55,$E55), 0),  score, $B55+1, FALSE))</f>
        <v/>
      </c>
      <c r="E55" s="4"/>
      <c r="G55" s="3" t="str">
        <f>IF(ISERROR(VLOOKUP(RANK(H55, ($T55,$Q55,$N55,$K55,$H55,$E55), 0),  score, $B55+1, FALSE)),"",VLOOKUP(RANK(H55, ($T55,$Q55,$N55,$K55,$H55,$E55), 0),  score, $B55+1, FALSE))</f>
        <v/>
      </c>
      <c r="H55" s="4"/>
      <c r="J55" s="3" t="str">
        <f>IF(ISERROR(VLOOKUP(RANK(K55, ($T55,$Q55,$N55,$K55,$H55,$E55), 0),  score, $B55+1, FALSE)),"",VLOOKUP(RANK(K55, ($T55,$Q55,$N55,$K55,$H55,$E55), 0),  score, $B55+1, FALSE))</f>
        <v/>
      </c>
      <c r="K55" s="4"/>
      <c r="M55" s="3" t="str">
        <f>IF(ISERROR(VLOOKUP(RANK(N55, ($T55,$Q55,$N55,$K55,$H55,$E55), 0),  score, $B55+1, FALSE)),"",VLOOKUP(RANK(N55, ($T55,$Q55,$N55,$K55,$H55,$E55), 0),  score, $B55+1, FALSE))</f>
        <v/>
      </c>
      <c r="N55" s="4"/>
      <c r="P55" s="3" t="str">
        <f>IF(ISERROR(VLOOKUP(RANK(Q55, ($T55,$Q55,$N55,$K55,$H55,$E55), 0),  score, $B55+1, FALSE)),"",VLOOKUP(RANK(Q55, ($T55,$Q55,$N55,$K55,$H55,$E55), 0),  score, $B55+1, FALSE))</f>
        <v/>
      </c>
      <c r="Q55" s="4"/>
      <c r="S55" s="3" t="str">
        <f>IF(ISERROR(VLOOKUP(RANK(T55, ($T55,$Q55,$N55,$K55,$H55,$E55), 0),  score, $B55+1, FALSE)),"",VLOOKUP(RANK(T55, ($T55,$Q55,$N55,$K55,$H55,$E55), 0),  score, $B55+1, FALSE))</f>
        <v/>
      </c>
      <c r="T55" s="4"/>
    </row>
    <row r="56" spans="1:21" x14ac:dyDescent="0.2">
      <c r="A56" s="1"/>
      <c r="B56" s="4"/>
      <c r="C56" s="13"/>
      <c r="D56" s="3" t="str">
        <f>IF(ISERROR(VLOOKUP(RANK(E56, ($T56,$Q56,$N56,$K56,$H56,$E56), 0),  score, 2, FALSE)),"",VLOOKUP(RANK(E56, ($T56,$Q56,$N56,$K56,$H56,$E56), 0),  score, 2, FALSE))</f>
        <v/>
      </c>
      <c r="E56" s="4"/>
      <c r="G56" s="3" t="str">
        <f>IF(ISERROR(VLOOKUP(RANK(H56, ($T56,$Q56,$N56,$K56,$H56,$E56), 0),  score, 2, FALSE)),"",VLOOKUP(RANK(H56, ($T56,$Q56,$N56,$K56,$H56,$E56), 0),  score, 2, FALSE))</f>
        <v/>
      </c>
      <c r="H56" s="4"/>
      <c r="J56" s="3" t="str">
        <f>IF(ISERROR(VLOOKUP(RANK(K56, ($T56,$Q56,$N56,$K56,$H56,$E56), 0),  score, 2, FALSE)),"",VLOOKUP(RANK(K56, ($T56,$Q56,$N56,$K56,$H56,$E56), 0),  score, 2, FALSE))</f>
        <v/>
      </c>
      <c r="K56" s="4"/>
      <c r="M56" s="3" t="str">
        <f>IF(ISERROR(VLOOKUP(RANK(N56, ($T56,$Q56,$N56,$K56,$H56,$E56), 0),  score, 2, FALSE)),"",VLOOKUP(RANK(N56, ($T56,$Q56,$N56,$K56,$H56,$E56), 0),  score, 2, FALSE))</f>
        <v/>
      </c>
      <c r="N56" s="4"/>
      <c r="P56" s="3" t="str">
        <f>IF(ISERROR(VLOOKUP(RANK(Q56, ($T56,$Q56,$N56,$K56,$H56,$E56), 0),  score, 2, FALSE)),"",VLOOKUP(RANK(Q56, ($T56,$Q56,$N56,$K56,$H56,$E56), 0),  score, 2, FALSE))</f>
        <v/>
      </c>
      <c r="Q56" s="4"/>
      <c r="S56" s="3" t="str">
        <f>IF(ISERROR(VLOOKUP(RANK(T56, ($T56,$Q56,$N56,$K56,$H56,$E56), 0),  score, 2, FALSE)),"",VLOOKUP(RANK(T56, ($T56,$Q56,$N56,$K56,$H56,$E56), 0),  score, 2, FALSE))</f>
        <v/>
      </c>
      <c r="T56" s="4"/>
    </row>
    <row r="57" spans="1:21" x14ac:dyDescent="0.2">
      <c r="A57" s="1"/>
      <c r="B57" s="4"/>
      <c r="C57" s="4"/>
      <c r="D57" s="4"/>
      <c r="E57" s="4"/>
      <c r="G57" s="4"/>
      <c r="H57" s="4"/>
      <c r="J57" s="4"/>
      <c r="K57" s="4"/>
      <c r="M57" s="4"/>
      <c r="N57" s="4"/>
      <c r="P57" s="4"/>
      <c r="Q57" s="4"/>
      <c r="S57" s="4"/>
      <c r="T57" s="4"/>
    </row>
    <row r="58" spans="1:21" x14ac:dyDescent="0.2">
      <c r="A58" s="6"/>
      <c r="B58" s="1" t="s">
        <v>3</v>
      </c>
      <c r="C58" s="10"/>
      <c r="D58" s="1"/>
      <c r="E58" s="9" t="s">
        <v>7</v>
      </c>
      <c r="G58" s="1"/>
      <c r="H58" s="9" t="s">
        <v>7</v>
      </c>
      <c r="J58" s="1"/>
      <c r="K58" s="9" t="s">
        <v>7</v>
      </c>
      <c r="M58" s="1"/>
      <c r="N58" s="9" t="s">
        <v>7</v>
      </c>
      <c r="P58" s="1"/>
      <c r="Q58" s="9" t="s">
        <v>7</v>
      </c>
      <c r="S58" s="1"/>
      <c r="T58" s="9" t="s">
        <v>7</v>
      </c>
    </row>
    <row r="59" spans="1:21" x14ac:dyDescent="0.2">
      <c r="A59" s="5"/>
      <c r="B59" s="5"/>
      <c r="C59" s="5"/>
      <c r="D59" s="1"/>
      <c r="E59" s="11" t="str">
        <f>D9</f>
        <v>Jaya</v>
      </c>
      <c r="G59" s="1"/>
      <c r="H59" s="11" t="str">
        <f>G9</f>
        <v>Justin</v>
      </c>
      <c r="J59" s="1"/>
      <c r="K59" s="11" t="str">
        <f>J9</f>
        <v>Ram</v>
      </c>
      <c r="M59" s="1"/>
      <c r="N59" s="11" t="str">
        <f>M9</f>
        <v>Sibi</v>
      </c>
      <c r="P59" s="1"/>
      <c r="Q59" s="11" t="str">
        <f>P9</f>
        <v>Sundar</v>
      </c>
      <c r="S59" s="1"/>
      <c r="T59" s="11" t="str">
        <f>S9</f>
        <v>Balaji</v>
      </c>
    </row>
    <row r="60" spans="1:21" ht="21" x14ac:dyDescent="0.25">
      <c r="A60" s="5"/>
      <c r="B60" s="5"/>
      <c r="C60" s="5"/>
      <c r="D60" s="7" t="s">
        <v>8</v>
      </c>
      <c r="E60" s="12">
        <f>SUM(D10:D56)</f>
        <v>-12.5</v>
      </c>
      <c r="G60" s="7" t="s">
        <v>8</v>
      </c>
      <c r="H60" s="12">
        <f>SUM(G10:G56)</f>
        <v>-15</v>
      </c>
      <c r="J60" s="7" t="s">
        <v>8</v>
      </c>
      <c r="K60" s="12">
        <f>SUM(J10:J56)</f>
        <v>5</v>
      </c>
      <c r="M60" s="7" t="s">
        <v>8</v>
      </c>
      <c r="N60" s="12">
        <f>SUM(M10:M56)</f>
        <v>142.5</v>
      </c>
      <c r="P60" s="7" t="s">
        <v>8</v>
      </c>
      <c r="Q60" s="12">
        <f>SUM(P10:P56)</f>
        <v>155</v>
      </c>
      <c r="S60" s="7" t="s">
        <v>8</v>
      </c>
      <c r="T60" s="12">
        <f>SUM(S10:S56)</f>
        <v>-275</v>
      </c>
      <c r="U60" s="1">
        <f>SUM(E60,H60,K60,N60,Q60,T60)</f>
        <v>0</v>
      </c>
    </row>
    <row r="61" spans="1:21" x14ac:dyDescent="0.2">
      <c r="A61" s="5"/>
      <c r="B61" s="5"/>
      <c r="C61" s="5"/>
      <c r="D61" s="5"/>
      <c r="E61" s="5"/>
    </row>
    <row r="62" spans="1:21" x14ac:dyDescent="0.2">
      <c r="A62" s="5"/>
      <c r="B62" s="5"/>
      <c r="C62" s="5"/>
      <c r="D62" s="5"/>
      <c r="E62" s="5"/>
    </row>
    <row r="63" spans="1:21" x14ac:dyDescent="0.2">
      <c r="A63" s="5"/>
      <c r="B63" s="5"/>
      <c r="C63" s="5"/>
      <c r="D63" s="5"/>
      <c r="E63" s="5"/>
    </row>
    <row r="64" spans="1:21" x14ac:dyDescent="0.2">
      <c r="A64" s="5"/>
      <c r="B64" s="5"/>
      <c r="C64" s="5"/>
      <c r="D64" s="5"/>
      <c r="E64" s="5"/>
    </row>
  </sheetData>
  <dataConsolidate/>
  <mergeCells count="7">
    <mergeCell ref="I2:O6"/>
    <mergeCell ref="S8:T8"/>
    <mergeCell ref="D8:E8"/>
    <mergeCell ref="G8:H8"/>
    <mergeCell ref="J8:K8"/>
    <mergeCell ref="M8:N8"/>
    <mergeCell ref="P8:Q8"/>
  </mergeCells>
  <conditionalFormatting sqref="E60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6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6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6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6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6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2020-10-20T04:59:28Z</dcterms:modified>
</cp:coreProperties>
</file>