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14486646-39D2-C341-A001-EDD51F6F49BE}" xr6:coauthVersionLast="45" xr6:coauthVersionMax="45" xr10:uidLastSave="{00000000-0000-0000-0000-000000000000}"/>
  <bookViews>
    <workbookView xWindow="1540" yWindow="900" windowWidth="32980" windowHeight="1996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5" i="1" l="1"/>
  <c r="P45" i="1"/>
  <c r="M45" i="1"/>
  <c r="J45" i="1"/>
  <c r="G45" i="1"/>
  <c r="D45" i="1"/>
  <c r="S44" i="1"/>
  <c r="P44" i="1"/>
  <c r="M44" i="1"/>
  <c r="J44" i="1"/>
  <c r="G44" i="1"/>
  <c r="D44" i="1"/>
  <c r="S43" i="1" l="1"/>
  <c r="P43" i="1"/>
  <c r="M43" i="1"/>
  <c r="J43" i="1"/>
  <c r="G43" i="1"/>
  <c r="D43" i="1"/>
  <c r="S42" i="1"/>
  <c r="P42" i="1"/>
  <c r="M42" i="1"/>
  <c r="J42" i="1"/>
  <c r="G42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P36" i="1"/>
  <c r="M36" i="1"/>
  <c r="J36" i="1"/>
  <c r="G36" i="1"/>
  <c r="D36" i="1"/>
  <c r="S35" i="1"/>
  <c r="P35" i="1"/>
  <c r="M35" i="1"/>
  <c r="J35" i="1"/>
  <c r="G35" i="1"/>
  <c r="D35" i="1"/>
  <c r="S34" i="1" l="1"/>
  <c r="P34" i="1"/>
  <c r="M34" i="1"/>
  <c r="J34" i="1"/>
  <c r="G34" i="1"/>
  <c r="D34" i="1"/>
  <c r="P33" i="1"/>
  <c r="M33" i="1"/>
  <c r="J33" i="1"/>
  <c r="G33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D23" i="1"/>
  <c r="D24" i="1"/>
  <c r="D25" i="1"/>
  <c r="D26" i="1"/>
  <c r="D27" i="1"/>
  <c r="D28" i="1"/>
  <c r="D29" i="1"/>
  <c r="G22" i="1"/>
  <c r="G23" i="1"/>
  <c r="G24" i="1"/>
  <c r="G25" i="1"/>
  <c r="G26" i="1"/>
  <c r="G27" i="1"/>
  <c r="G28" i="1"/>
  <c r="J22" i="1"/>
  <c r="J23" i="1"/>
  <c r="J24" i="1"/>
  <c r="J25" i="1"/>
  <c r="J26" i="1"/>
  <c r="J27" i="1"/>
  <c r="J28" i="1"/>
  <c r="J29" i="1"/>
  <c r="M22" i="1"/>
  <c r="M23" i="1"/>
  <c r="M24" i="1"/>
  <c r="M25" i="1"/>
  <c r="M26" i="1"/>
  <c r="M27" i="1"/>
  <c r="M28" i="1"/>
  <c r="M29" i="1"/>
  <c r="S23" i="1"/>
  <c r="P21" i="1"/>
  <c r="P22" i="1"/>
  <c r="P23" i="1"/>
  <c r="P24" i="1"/>
  <c r="P25" i="1"/>
  <c r="P26" i="1"/>
  <c r="P27" i="1"/>
  <c r="P28" i="1"/>
  <c r="P20" i="1"/>
  <c r="S29" i="1"/>
  <c r="P29" i="1"/>
  <c r="G29" i="1"/>
  <c r="S27" i="1"/>
  <c r="S28" i="1"/>
  <c r="S25" i="1"/>
  <c r="S26" i="1"/>
  <c r="S46" i="1"/>
  <c r="P46" i="1"/>
  <c r="M46" i="1"/>
  <c r="J46" i="1"/>
  <c r="G46" i="1"/>
  <c r="D46" i="1"/>
  <c r="S24" i="1"/>
  <c r="S19" i="1" l="1"/>
  <c r="S20" i="1"/>
  <c r="S21" i="1"/>
  <c r="M19" i="1"/>
  <c r="M20" i="1"/>
  <c r="M21" i="1"/>
  <c r="J17" i="1"/>
  <c r="J18" i="1"/>
  <c r="J19" i="1"/>
  <c r="J20" i="1"/>
  <c r="J21" i="1"/>
  <c r="G21" i="1"/>
  <c r="G19" i="1"/>
  <c r="G20" i="1"/>
  <c r="D19" i="1"/>
  <c r="D20" i="1"/>
  <c r="D21" i="1"/>
  <c r="S16" i="1"/>
  <c r="S17" i="1"/>
  <c r="S18" i="1"/>
  <c r="P16" i="1"/>
  <c r="P17" i="1"/>
  <c r="P18" i="1"/>
  <c r="P19" i="1"/>
  <c r="M16" i="1"/>
  <c r="M17" i="1"/>
  <c r="M18" i="1"/>
  <c r="J16" i="1"/>
  <c r="G16" i="1"/>
  <c r="G17" i="1"/>
  <c r="G18" i="1"/>
  <c r="D16" i="1"/>
  <c r="D17" i="1"/>
  <c r="D18" i="1"/>
  <c r="D10" i="1" l="1"/>
  <c r="S11" i="1" l="1"/>
  <c r="S12" i="1"/>
  <c r="S13" i="1"/>
  <c r="S14" i="1"/>
  <c r="S15" i="1"/>
  <c r="P11" i="1"/>
  <c r="P12" i="1"/>
  <c r="P13" i="1"/>
  <c r="P14" i="1"/>
  <c r="P15" i="1"/>
  <c r="M11" i="1"/>
  <c r="M12" i="1"/>
  <c r="M13" i="1"/>
  <c r="M14" i="1"/>
  <c r="M15" i="1"/>
  <c r="J11" i="1"/>
  <c r="J12" i="1"/>
  <c r="J13" i="1"/>
  <c r="J14" i="1"/>
  <c r="J15" i="1"/>
  <c r="G11" i="1"/>
  <c r="G12" i="1"/>
  <c r="G13" i="1"/>
  <c r="G14" i="1"/>
  <c r="G15" i="1"/>
  <c r="S10" i="1"/>
  <c r="P10" i="1"/>
  <c r="M10" i="1"/>
  <c r="J10" i="1"/>
  <c r="G10" i="1"/>
  <c r="D11" i="1"/>
  <c r="D12" i="1"/>
  <c r="D13" i="1"/>
  <c r="D14" i="1"/>
  <c r="D15" i="1"/>
  <c r="E50" i="1" l="1"/>
  <c r="H50" i="1"/>
  <c r="K50" i="1"/>
  <c r="N50" i="1"/>
  <c r="Q50" i="1"/>
  <c r="T50" i="1"/>
  <c r="T49" i="1"/>
  <c r="Q49" i="1"/>
  <c r="N49" i="1"/>
  <c r="K49" i="1"/>
  <c r="H49" i="1"/>
  <c r="E49" i="1"/>
  <c r="U50" i="1" l="1"/>
</calcChain>
</file>

<file path=xl/sharedStrings.xml><?xml version="1.0" encoding="utf-8"?>
<sst xmlns="http://schemas.openxmlformats.org/spreadsheetml/2006/main" count="73" uniqueCount="57">
  <si>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</si>
  <si>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</si>
  <si>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</si>
  <si>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</si>
  <si>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</si>
  <si>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</si>
  <si>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</si>
  <si>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</si>
  <si>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</si>
  <si>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</si>
  <si>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</si>
  <si>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</si>
  <si>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</si>
  <si>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</si>
  <si>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</si>
  <si>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</si>
  <si>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</si>
  <si>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</si>
  <si>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</si>
  <si>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</si>
  <si>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Rank</t>
  </si>
  <si>
    <t>KKR vs SRH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</si>
  <si>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</si>
  <si>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</si>
  <si>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</si>
  <si>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</si>
  <si>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</si>
  <si>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</si>
  <si>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</si>
  <si>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</si>
  <si>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</si>
  <si>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</si>
  <si>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</si>
  <si>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</si>
  <si>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</si>
  <si>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</si>
  <si>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</si>
  <si>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</si>
  <si>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</si>
  <si>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AFA -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</si>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</sst>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54"/>
  <sheetViews>
    <sheetView showGridLines="0" tabSelected="1" workbookViewId="0">
      <selection activeCell="U50" sqref="U50"/>
    </sheetView>
  </sheetViews>
  <sheetFormatPr baseColWidth="10" defaultRowHeight="16" x14ac:dyDescent="0.2"/>
  <sheetData>
    <row r="1" spans="1:20" x14ac:dyDescent="0.2">
      <c r="A1" s="7" t="s">
        <v>20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27</v>
      </c>
      <c r="E8" s="15"/>
      <c r="G8" s="15" t="s">
        <v>24</v>
      </c>
      <c r="H8" s="15"/>
      <c r="J8" s="15" t="s">
        <v>22</v>
      </c>
      <c r="K8" s="15"/>
      <c r="M8" s="15" t="s">
        <v>23</v>
      </c>
      <c r="N8" s="15"/>
      <c r="P8" s="15" t="s">
        <v>25</v>
      </c>
      <c r="Q8" s="15"/>
      <c r="S8" s="15" t="s">
        <v>26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5</v>
      </c>
      <c r="E9" s="7" t="s">
        <v>0</v>
      </c>
      <c r="G9" s="7" t="s">
        <v>6</v>
      </c>
      <c r="H9" s="7" t="s">
        <v>0</v>
      </c>
      <c r="J9" s="7" t="s">
        <v>7</v>
      </c>
      <c r="K9" s="7" t="s">
        <v>0</v>
      </c>
      <c r="M9" s="7" t="s">
        <v>8</v>
      </c>
      <c r="N9" s="7" t="s">
        <v>0</v>
      </c>
      <c r="P9" s="7" t="s">
        <v>9</v>
      </c>
      <c r="Q9" s="7" t="s">
        <v>0</v>
      </c>
      <c r="S9" s="7" t="s">
        <v>10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11</v>
      </c>
      <c r="D10" s="3">
        <f>IF(ISERROR(VLOOKUP(RANK(E10, ($T10,$Q10,$N10,$K10,$H10,$E10), 0),  score, 2, FALSE)),"",VLOOKUP(RANK(E10, ($T10,$Q10,$N10,$K10,$H10,$E10), 0),  score, 2, FALSE))</f>
        <v>-15</v>
      </c>
      <c r="E10" s="1">
        <v>40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-10</v>
      </c>
      <c r="K10" s="1">
        <v>60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-20</v>
      </c>
      <c r="Q10" s="1">
        <v>20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14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20</v>
      </c>
      <c r="K11" s="1">
        <v>80</v>
      </c>
      <c r="M11" s="3">
        <f>IF(ISERROR(VLOOKUP(RANK(N11, ($T11,$Q11,$N11,$K11,$H11,$E11), 0),  score, 2, FALSE)),"",VLOOKUP(RANK(N11, ($T11,$Q11,$N11,$K11,$H11,$E11), 0),  score, 2, FALSE))</f>
        <v>50</v>
      </c>
      <c r="N11" s="1">
        <v>100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-25</v>
      </c>
      <c r="T11" s="1">
        <v>0</v>
      </c>
    </row>
    <row r="12" spans="1:20" x14ac:dyDescent="0.2">
      <c r="A12" s="1">
        <v>3</v>
      </c>
      <c r="B12" s="1">
        <v>1</v>
      </c>
      <c r="C12" s="2" t="s">
        <v>15</v>
      </c>
      <c r="D12" s="3">
        <f>IF(ISERROR(VLOOKUP(RANK(E12, ($T12,$Q12,$N12,$K12,$H12,$E12), 0),  score, 2, FALSE)),"",VLOOKUP(RANK(E12, ($T12,$Q12,$N12,$K12,$H12,$E12), 0),  score, 2, FALSE))</f>
        <v>-20</v>
      </c>
      <c r="E12" s="1">
        <v>20</v>
      </c>
      <c r="G12" s="3">
        <f>IF(ISERROR(VLOOKUP(RANK(H12, ($T12,$Q12,$N12,$K12,$H12,$E12), 0),  score, 2, FALSE)),"",VLOOKUP(RANK(H12, ($T12,$Q12,$N12,$K12,$H12,$E12), 0),  score, 2, FALSE))</f>
        <v>20</v>
      </c>
      <c r="H12" s="1">
        <v>80</v>
      </c>
      <c r="J12" s="3">
        <f>IF(ISERROR(VLOOKUP(RANK(K12, ($T12,$Q12,$N12,$K12,$H12,$E12), 0),  score, 2, FALSE)),"",VLOOKUP(RANK(K12, ($T12,$Q12,$N12,$K12,$H12,$E12), 0),  score, 2, FALSE))</f>
        <v>-15</v>
      </c>
      <c r="K12" s="1">
        <v>40</v>
      </c>
      <c r="M12" s="3">
        <f>IF(ISERROR(VLOOKUP(RANK(N12, ($T12,$Q12,$N12,$K12,$H12,$E12), 0),  score, 2, FALSE)),"",VLOOKUP(RANK(N12, ($T12,$Q12,$N12,$K12,$H12,$E12), 0),  score, 2, FALSE))</f>
        <v>-10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16</v>
      </c>
      <c r="D13" s="3">
        <f>IF(ISERROR(VLOOKUP(RANK(E13, ($T13,$Q13,$N13,$K13,$H13,$E13), 0),  score, 2, FALSE)),"",VLOOKUP(RANK(E13, ($T13,$Q13,$N13,$K13,$H13,$E13), 0),  score, 2, FALSE))</f>
        <v>-20</v>
      </c>
      <c r="E13" s="1">
        <v>20</v>
      </c>
      <c r="G13" s="3">
        <f>IF(ISERROR(VLOOKUP(RANK(H13, ($T13,$Q13,$N13,$K13,$H13,$E13), 0),  score, 2, FALSE)),"",VLOOKUP(RANK(H13, ($T13,$Q13,$N13,$K13,$H13,$E13), 0),  score, 2, FALSE))</f>
        <v>20</v>
      </c>
      <c r="H13" s="1">
        <v>80</v>
      </c>
      <c r="J13" s="3">
        <f>IF(ISERROR(VLOOKUP(RANK(K13, ($T13,$Q13,$N13,$K13,$H13,$E13), 0),  score, 2, FALSE)),"",VLOOKUP(RANK(K13, ($T13,$Q13,$N13,$K13,$H13,$E13), 0),  score, 2, FALSE))</f>
        <v>-15</v>
      </c>
      <c r="K13" s="1">
        <v>40</v>
      </c>
      <c r="M13" s="3">
        <f>IF(ISERROR(VLOOKUP(RANK(N13, ($T13,$Q13,$N13,$K13,$H13,$E13), 0),  score, 2, FALSE)),"",VLOOKUP(RANK(N13, ($T13,$Q13,$N13,$K13,$H13,$E13), 0),  score, 2, FALSE))</f>
        <v>50</v>
      </c>
      <c r="N13" s="1">
        <v>100</v>
      </c>
      <c r="P13" s="3">
        <f>IF(ISERROR(VLOOKUP(RANK(Q13, ($T13,$Q13,$N13,$K13,$H13,$E13), 0),  score, 2, FALSE)),"",VLOOKUP(RANK(Q13, ($T13,$Q13,$N13,$K13,$H13,$E13), 0),  score, 2, FALSE))</f>
        <v>-10</v>
      </c>
      <c r="Q13" s="1">
        <v>60</v>
      </c>
      <c r="S13" s="3">
        <f>IF(ISERROR(VLOOKUP(RANK(T13, ($T13,$Q13,$N13,$K13,$H13,$E13), 0),  score, 2, FALSE)),"",VLOOKUP(RANK(T13, ($T13,$Q13,$N13,$K13,$H13,$E13), 0),  score, 2, FALSE))</f>
        <v>-25</v>
      </c>
      <c r="T13" s="1">
        <v>0</v>
      </c>
    </row>
    <row r="14" spans="1:20" x14ac:dyDescent="0.2">
      <c r="A14" s="1">
        <v>5</v>
      </c>
      <c r="B14" s="1">
        <v>1</v>
      </c>
      <c r="C14" s="2" t="s">
        <v>17</v>
      </c>
      <c r="D14" s="3">
        <f>IF(ISERROR(VLOOKUP(RANK(E14, ($T14,$Q14,$N14,$K14,$H14,$E14), 0),  score, 2, FALSE)),"",VLOOKUP(RANK(E14, ($T14,$Q14,$N14,$K14,$H14,$E14), 0),  score, 2, FALSE))</f>
        <v>-10</v>
      </c>
      <c r="E14" s="1">
        <v>60</v>
      </c>
      <c r="G14" s="3">
        <f>IF(ISERROR(VLOOKUP(RANK(H14, ($T14,$Q14,$N14,$K14,$H14,$E14), 0),  score, 2, FALSE)),"",VLOOKUP(RANK(H14, ($T14,$Q14,$N14,$K14,$H14,$E14), 0),  score, 2, FALSE))</f>
        <v>50</v>
      </c>
      <c r="H14" s="1">
        <v>100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-15</v>
      </c>
      <c r="N14" s="1">
        <v>40</v>
      </c>
      <c r="P14" s="3">
        <f>IF(ISERROR(VLOOKUP(RANK(Q14, ($T14,$Q14,$N14,$K14,$H14,$E14), 0),  score, 2, FALSE)),"",VLOOKUP(RANK(Q14, ($T14,$Q14,$N14,$K14,$H14,$E14), 0),  score, 2, FALSE))</f>
        <v>20</v>
      </c>
      <c r="Q14" s="1">
        <v>80</v>
      </c>
      <c r="S14" s="3">
        <f>IF(ISERROR(VLOOKUP(RANK(T14, ($T14,$Q14,$N14,$K14,$H14,$E14), 0),  score, 2, FALSE)),"",VLOOKUP(RANK(T14, ($T14,$Q14,$N14,$K14,$H14,$E14), 0),  score, 2, FALSE))</f>
        <v>-25</v>
      </c>
      <c r="T14" s="1">
        <v>0</v>
      </c>
    </row>
    <row r="15" spans="1:20" x14ac:dyDescent="0.2">
      <c r="A15" s="1">
        <v>6</v>
      </c>
      <c r="B15" s="1">
        <v>1</v>
      </c>
      <c r="C15" s="2" t="s">
        <v>18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-10</v>
      </c>
      <c r="H15" s="1">
        <v>60</v>
      </c>
      <c r="J15" s="3">
        <f>IF(ISERROR(VLOOKUP(RANK(K15, ($T15,$Q15,$N15,$K15,$H15,$E15), 0),  score, 2, FALSE)),"",VLOOKUP(RANK(K15, ($T15,$Q15,$N15,$K15,$H15,$E15), 0),  score, 2, FALSE))</f>
        <v>-20</v>
      </c>
      <c r="K15" s="1">
        <v>20</v>
      </c>
      <c r="M15" s="3">
        <f>IF(ISERROR(VLOOKUP(RANK(N15, ($T15,$Q15,$N15,$K15,$H15,$E15), 0),  score, 2, FALSE)),"",VLOOKUP(RANK(N15, ($T15,$Q15,$N15,$K15,$H15,$E15), 0),  score, 2, FALSE))</f>
        <v>-15</v>
      </c>
      <c r="N15" s="1">
        <v>40</v>
      </c>
      <c r="P15" s="3">
        <f>IF(ISERROR(VLOOKUP(RANK(Q15, ($T15,$Q15,$N15,$K15,$H15,$E15), 0),  score, 2, FALSE)),"",VLOOKUP(RANK(Q15, ($T15,$Q15,$N15,$K15,$H15,$E15), 0),  score, 2, FALSE))</f>
        <v>-25</v>
      </c>
      <c r="Q15" s="1">
        <v>0</v>
      </c>
      <c r="S15" s="3">
        <f>IF(ISERROR(VLOOKUP(RANK(T15, ($T15,$Q15,$N15,$K15,$H15,$E15), 0),  score, 2, FALSE)),"",VLOOKUP(RANK(T15, ($T15,$Q15,$N15,$K15,$H15,$E15), 0),  score, 2, FALSE))</f>
        <v>50</v>
      </c>
      <c r="T15" s="1">
        <v>100</v>
      </c>
    </row>
    <row r="16" spans="1:20" x14ac:dyDescent="0.2">
      <c r="A16" s="1">
        <v>7</v>
      </c>
      <c r="B16" s="1">
        <v>1</v>
      </c>
      <c r="C16" s="2" t="s">
        <v>19</v>
      </c>
      <c r="D16" s="3">
        <f>IF(ISERROR(VLOOKUP(RANK(E16, ($T16,$Q16,$N16,$K16,$H16,$E16), 0),  score, 2, FALSE)),"",VLOOKUP(RANK(E16, ($T16,$Q16,$N16,$K16,$H16,$E16), 0),  score, 2, FALSE))</f>
        <v>-10</v>
      </c>
      <c r="E16" s="1">
        <v>60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50</v>
      </c>
      <c r="K16" s="1">
        <v>100</v>
      </c>
      <c r="M16" s="3">
        <f>IF(ISERROR(VLOOKUP(RANK(N16, ($T16,$Q16,$N16,$K16,$H16,$E16), 0),  score, 2, FALSE)),"",VLOOKUP(RANK(N16, ($T16,$Q16,$N16,$K16,$H16,$E16), 0),  score, 2, FALSE))</f>
        <v>-15</v>
      </c>
      <c r="N16" s="1">
        <v>40</v>
      </c>
      <c r="P16" s="3">
        <f>IF(ISERROR(VLOOKUP(RANK(Q16, ($T16,$Q16,$N16,$K16,$H16,$E16), 0),  score, 2, FALSE)),"",VLOOKUP(RANK(Q16, ($T16,$Q16,$N16,$K16,$H16,$E16), 0),  score, 2, FALSE))</f>
        <v>-20</v>
      </c>
      <c r="Q16" s="1">
        <v>20</v>
      </c>
      <c r="S16" s="3">
        <f>IF(ISERROR(VLOOKUP(RANK(T16, ($T16,$Q16,$N16,$K16,$H16,$E16), 0),  score, 2, FALSE)),"",VLOOKUP(RANK(T16, ($T16,$Q16,$N16,$K16,$H16,$E16), 0),  score, 2, FALSE))</f>
        <v>-25</v>
      </c>
      <c r="T16" s="1">
        <v>0</v>
      </c>
    </row>
    <row r="17" spans="1:20" x14ac:dyDescent="0.2">
      <c r="A17" s="1">
        <v>8</v>
      </c>
      <c r="B17" s="1">
        <v>1</v>
      </c>
      <c r="C17" s="2" t="s">
        <v>21</v>
      </c>
      <c r="D17" s="3">
        <f>IF(ISERROR(VLOOKUP(RANK(E17, ($T17,$Q17,$N17,$K17,$H17,$E17), 0),  score, 2, FALSE)),"",VLOOKUP(RANK(E17, ($T17,$Q17,$N17,$K17,$H17,$E17), 0),  score, 2, FALSE))</f>
        <v>-15</v>
      </c>
      <c r="E17" s="1">
        <v>40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-10</v>
      </c>
      <c r="K17" s="1">
        <v>60</v>
      </c>
      <c r="M17" s="3">
        <f>IF(ISERROR(VLOOKUP(RANK(N17, ($T17,$Q17,$N17,$K17,$H17,$E17), 0),  score, 2, FALSE)),"",VLOOKUP(RANK(N17, ($T17,$Q17,$N17,$K17,$H17,$E17), 0),  score, 2, FALSE))</f>
        <v>20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1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50</v>
      </c>
      <c r="E18" s="4">
        <v>100</v>
      </c>
      <c r="G18" s="3">
        <f>IF(ISERROR(VLOOKUP(RANK(H18, ($T18,$Q18,$N18,$K18,$H18,$E18), 0),  score, 2, FALSE)),"",VLOOKUP(RANK(H18, ($T18,$Q18,$N18,$K18,$H18,$E18), 0),  score, 2, FALSE))</f>
        <v>-15</v>
      </c>
      <c r="H18" s="4">
        <v>40</v>
      </c>
      <c r="J18" s="3">
        <f>IF(ISERROR(VLOOKUP(RANK(K18, ($T18,$Q18,$N18,$K18,$H18,$E18), 0),  score, 2, FALSE)),"",VLOOKUP(RANK(K18, ($T18,$Q18,$N18,$K18,$H18,$E18), 0),  score, 2, FALSE))</f>
        <v>20</v>
      </c>
      <c r="K18" s="4">
        <v>80</v>
      </c>
      <c r="M18" s="3">
        <f>IF(ISERROR(VLOOKUP(RANK(N18, ($T18,$Q18,$N18,$K18,$H18,$E18), 0),  score, 2, FALSE)),"",VLOOKUP(RANK(N18, ($T18,$Q18,$N18,$K18,$H18,$E18), 0),  score, 2, FALSE))</f>
        <v>-25</v>
      </c>
      <c r="N18" s="4">
        <v>0</v>
      </c>
      <c r="P18" s="3">
        <f>IF(ISERROR(VLOOKUP(RANK(Q18, ($T18,$Q18,$N18,$K18,$H18,$E18), 0),  score, 2, FALSE)),"",VLOOKUP(RANK(Q18, ($T18,$Q18,$N18,$K18,$H18,$E18), 0),  score, 2, FALSE))</f>
        <v>-10</v>
      </c>
      <c r="Q18" s="4">
        <v>60</v>
      </c>
      <c r="S18" s="3">
        <f>IF(ISERROR(VLOOKUP(RANK(T18, ($T18,$Q18,$N18,$K18,$H18,$E18), 0),  score, 2, FALSE)),"",VLOOKUP(RANK(T18, ($T18,$Q18,$N18,$K18,$H18,$E18), 0),  score, 2, FALSE))</f>
        <v>-20</v>
      </c>
      <c r="T18" s="4">
        <v>20</v>
      </c>
    </row>
    <row r="19" spans="1:20" x14ac:dyDescent="0.2">
      <c r="A19" s="1">
        <v>10</v>
      </c>
      <c r="B19" s="1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20</v>
      </c>
      <c r="E19" s="4">
        <v>80</v>
      </c>
      <c r="G19" s="3">
        <f>IF(ISERROR(VLOOKUP(RANK(H19, ($T19,$Q19,$N19,$K19,$H19,$E19), 0),  score, 2, FALSE)),"",VLOOKUP(RANK(H19, ($T19,$Q19,$N19,$K19,$H19,$E19), 0),  score, 2, FALSE))</f>
        <v>-20</v>
      </c>
      <c r="H19" s="4">
        <v>20</v>
      </c>
      <c r="J19" s="3">
        <f>IF(ISERROR(VLOOKUP(RANK(K19, ($T19,$Q19,$N19,$K19,$H19,$E19), 0),  score, 2, FALSE)),"",VLOOKUP(RANK(K19, ($T19,$Q19,$N19,$K19,$H19,$E19), 0),  score, 2, FALSE))</f>
        <v>-15</v>
      </c>
      <c r="K19" s="4">
        <v>40</v>
      </c>
      <c r="M19" s="3">
        <f>IF(ISERROR(VLOOKUP(RANK(N19, ($T19,$Q19,$N19,$K19,$H19,$E19), 0),  score, 2, FALSE)),"",VLOOKUP(RANK(N19, ($T19,$Q19,$N19,$K19,$H19,$E19), 0),  score, 2, FALSE))</f>
        <v>-10</v>
      </c>
      <c r="N19" s="4">
        <v>60</v>
      </c>
      <c r="P19" s="3">
        <f>IF(ISERROR(VLOOKUP(RANK(Q19, ($T19,$Q19,$N19,$K19,$H19,$E19), 0),  score, 2, FALSE)),"",VLOOKUP(RANK(Q19, ($T19,$Q19,$N19,$K19,$H19,$E19), 0),  score, 2, FALSE))</f>
        <v>-25</v>
      </c>
      <c r="Q19" s="4">
        <v>0</v>
      </c>
      <c r="S19" s="3">
        <f>IF(ISERROR(VLOOKUP(RANK(T19, ($T19,$Q19,$N19,$K19,$H19,$E19), 0),  score, 2, FALSE)),"",VLOOKUP(RANK(T19, ($T19,$Q19,$N19,$K19,$H19,$E19), 0),  score, 2, FALSE))</f>
        <v>50</v>
      </c>
      <c r="T19" s="4">
        <v>100</v>
      </c>
    </row>
    <row r="20" spans="1:20" x14ac:dyDescent="0.2">
      <c r="A20" s="1">
        <v>11</v>
      </c>
      <c r="B20" s="1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-25</v>
      </c>
      <c r="E20" s="4">
        <v>0</v>
      </c>
      <c r="G20" s="3">
        <f>IF(ISERROR(VLOOKUP(RANK(H20, ($T20,$Q20,$N20,$K20,$H20,$E20), 0),  score, 2, FALSE)),"",VLOOKUP(RANK(H20, ($T20,$Q20,$N20,$K20,$H20,$E20), 0),  score, 2, FALSE))</f>
        <v>-20</v>
      </c>
      <c r="H20" s="4">
        <v>20</v>
      </c>
      <c r="J20" s="3">
        <f>IF(ISERROR(VLOOKUP(RANK(K20, ($T20,$Q20,$N20,$K20,$H20,$E20), 0),  score, 2, FALSE)),"",VLOOKUP(RANK(K20, ($T20,$Q20,$N20,$K20,$H20,$E20), 0),  score, 2, FALSE))</f>
        <v>50</v>
      </c>
      <c r="K20" s="4">
        <v>100</v>
      </c>
      <c r="M20" s="3">
        <f>IF(ISERROR(VLOOKUP(RANK(N20, ($T20,$Q20,$N20,$K20,$H20,$E20), 0),  score, 2, FALSE)),"",VLOOKUP(RANK(N20, ($T20,$Q20,$N20,$K20,$H20,$E20), 0),  score, 2, FALSE))</f>
        <v>-15</v>
      </c>
      <c r="N20" s="4">
        <v>40</v>
      </c>
      <c r="P20" s="3">
        <f>IF(ISERROR(VLOOKUP(RANK(Q20, ($T20,$Q20,$N20,$K20,$H20,$E20), 0),  score, 2, FALSE)),"",VLOOKUP(RANK(Q20, ($T20,$Q20,$N20,$K20,$H20,$E20), 0),  score, 2, FALSE))</f>
        <v>20</v>
      </c>
      <c r="Q20" s="4">
        <v>80</v>
      </c>
      <c r="S20" s="3">
        <f>IF(ISERROR(VLOOKUP(RANK(T20, ($T20,$Q20,$N20,$K20,$H20,$E20), 0),  score, 2, FALSE)),"",VLOOKUP(RANK(T20, ($T20,$Q20,$N20,$K20,$H20,$E20), 0),  score, 2, FALSE))</f>
        <v>-10</v>
      </c>
      <c r="T20" s="4">
        <v>60</v>
      </c>
    </row>
    <row r="21" spans="1:20" x14ac:dyDescent="0.2">
      <c r="A21" s="1">
        <v>12</v>
      </c>
      <c r="B21" s="1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-25</v>
      </c>
      <c r="E21" s="4">
        <v>0</v>
      </c>
      <c r="G21" s="3">
        <f>IF(ISERROR(VLOOKUP(RANK(H21, ($T21,$Q21,$N21,$K21,$H21,$E21), 0),  score, 2, FALSE)),"",VLOOKUP(RANK(H21, ($T21,$Q21,$N21,$K21,$H21,$E21), 0),  score, 2, FALSE))</f>
        <v>50</v>
      </c>
      <c r="H21" s="4">
        <v>100</v>
      </c>
      <c r="J21" s="3">
        <f>IF(ISERROR(VLOOKUP(RANK(K21, ($T21,$Q21,$N21,$K21,$H21,$E21), 0),  score, 2, FALSE)),"",VLOOKUP(RANK(K21, ($T21,$Q21,$N21,$K21,$H21,$E21), 0),  score, 2, FALSE))</f>
        <v>-20</v>
      </c>
      <c r="K21" s="4">
        <v>20</v>
      </c>
      <c r="M21" s="3">
        <f>IF(ISERROR(VLOOKUP(RANK(N21, ($T21,$Q21,$N21,$K21,$H21,$E21), 0),  score, 2, FALSE)),"",VLOOKUP(RANK(N21, ($T21,$Q21,$N21,$K21,$H21,$E21), 0),  score, 2, FALSE))</f>
        <v>20</v>
      </c>
      <c r="N21" s="4">
        <v>80</v>
      </c>
      <c r="P21" s="3">
        <f>IF(ISERROR(VLOOKUP(RANK(Q21, ($T21,$Q21,$N21,$K21,$H21,$E21), 0),  score, 2, FALSE)),"",VLOOKUP(RANK(Q21, ($T21,$Q21,$N21,$K21,$H21,$E21), 0),  score, 2, FALSE))</f>
        <v>-10</v>
      </c>
      <c r="Q21" s="4">
        <v>60</v>
      </c>
      <c r="S21" s="3">
        <f>IF(ISERROR(VLOOKUP(RANK(T21, ($T21,$Q21,$N21,$K21,$H21,$E21), 0),  score, 2, FALSE)),"",VLOOKUP(RANK(T21, ($T21,$Q21,$N21,$K21,$H21,$E21), 0),  score, 2, FALSE))</f>
        <v>-15</v>
      </c>
      <c r="T21" s="4">
        <v>40</v>
      </c>
    </row>
    <row r="22" spans="1:20" x14ac:dyDescent="0.2">
      <c r="A22" s="1">
        <v>13</v>
      </c>
      <c r="B22" s="4">
        <v>1</v>
      </c>
      <c r="C22" s="13" t="s">
        <v>32</v>
      </c>
      <c r="D22" s="3">
        <v>-22.5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-10</v>
      </c>
      <c r="H22" s="4">
        <v>60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50</v>
      </c>
      <c r="Q22" s="4">
        <v>100</v>
      </c>
      <c r="S22" s="3">
        <v>-22.5</v>
      </c>
      <c r="T22" s="4">
        <v>20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-10</v>
      </c>
      <c r="H23" s="4">
        <v>60</v>
      </c>
      <c r="J23" s="3">
        <f>IF(ISERROR(VLOOKUP(RANK(K23, ($T23,$Q23,$N23,$K23,$H23,$E23), 0),  score, 2, FALSE)),"",VLOOKUP(RANK(K23, ($T23,$Q23,$N23,$K23,$H23,$E23), 0),  score, 2, FALSE))</f>
        <v>20</v>
      </c>
      <c r="K23" s="4">
        <v>80</v>
      </c>
      <c r="M23" s="3">
        <f>IF(ISERROR(VLOOKUP(RANK(N23, ($T23,$Q23,$N23,$K23,$H23,$E23), 0),  score, 2, FALSE)),"",VLOOKUP(RANK(N23, ($T23,$Q23,$N23,$K23,$H23,$E23), 0),  score, 2, FALSE))</f>
        <v>-15</v>
      </c>
      <c r="N23" s="4">
        <v>40</v>
      </c>
      <c r="P23" s="3">
        <f>IF(ISERROR(VLOOKUP(RANK(Q23, ($T23,$Q23,$N23,$K23,$H23,$E23), 0),  score, 2, FALSE)),"",VLOOKUP(RANK(Q23, ($T23,$Q23,$N23,$K23,$H23,$E23), 0),  score, 2, FALSE))</f>
        <v>-20</v>
      </c>
      <c r="Q23" s="4">
        <v>20</v>
      </c>
      <c r="S23" s="3">
        <f>IF(ISERROR(VLOOKUP(RANK(T23, ($T23,$Q23,$N23,$K23,$H23,$E23), 0),  score, 2, FALSE)),"",VLOOKUP(RANK(T23, ($T23,$Q23,$N23,$K23,$H23,$E23), 0),  score, 2, FALSE))</f>
        <v>-25</v>
      </c>
      <c r="T23" s="4">
        <v>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-10</v>
      </c>
      <c r="E24" s="4">
        <v>60</v>
      </c>
      <c r="G24" s="3">
        <f>IF(ISERROR(VLOOKUP(RANK(H24, ($T24,$Q24,$N24,$K24,$H24,$E24), 0),  score, 2, FALSE)),"",VLOOKUP(RANK(H24, ($T24,$Q24,$N24,$K24,$H24,$E24), 0),  score, 2, FALSE))</f>
        <v>20</v>
      </c>
      <c r="H24" s="4">
        <v>80</v>
      </c>
      <c r="J24" s="3">
        <f>IF(ISERROR(VLOOKUP(RANK(K24, ($T24,$Q24,$N24,$K24,$H24,$E24), 0),  score, 2, FALSE)),"",VLOOKUP(RANK(K24, ($T24,$Q24,$N24,$K24,$H24,$E24), 0),  score, 2, FALSE))</f>
        <v>50</v>
      </c>
      <c r="K24" s="4">
        <v>100</v>
      </c>
      <c r="M24" s="3">
        <f>IF(ISERROR(VLOOKUP(RANK(N24, ($T24,$Q24,$N24,$K24,$H24,$E24), 0),  score, 2, FALSE)),"",VLOOKUP(RANK(N24, ($T24,$Q24,$N24,$K24,$H24,$E24), 0),  score, 2, FALSE))</f>
        <v>-15</v>
      </c>
      <c r="N24" s="4">
        <v>40</v>
      </c>
      <c r="P24" s="3">
        <f>IF(ISERROR(VLOOKUP(RANK(Q24, ($T24,$Q24,$N24,$K24,$H24,$E24), 0),  score, 2, FALSE)),"",VLOOKUP(RANK(Q24, ($T24,$Q24,$N24,$K24,$H24,$E24), 0),  score, 2, FALSE))</f>
        <v>-25</v>
      </c>
      <c r="Q24" s="4">
        <v>0</v>
      </c>
      <c r="S24" s="3">
        <f>IF(ISERROR(VLOOKUP(RANK(T24, ($T24,$Q24,$N24,$K24,$H24,$E24), 0),  score, 2, FALSE)),"",VLOOKUP(RANK(T24, ($T24,$Q24,$N24,$K24,$H24,$E24), 0),  score, 2, FALSE))</f>
        <v>-20</v>
      </c>
      <c r="T24" s="4">
        <v>20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-15</v>
      </c>
      <c r="E25" s="4">
        <v>40</v>
      </c>
      <c r="G25" s="3">
        <f>IF(ISERROR(VLOOKUP(RANK(H25, ($T25,$Q25,$N25,$K25,$H25,$E25), 0),  score, 2, FALSE)),"",VLOOKUP(RANK(H25, ($T25,$Q25,$N25,$K25,$H25,$E25), 0),  score, 2, FALSE))</f>
        <v>50</v>
      </c>
      <c r="H25" s="4">
        <v>100</v>
      </c>
      <c r="J25" s="3">
        <f>IF(ISERROR(VLOOKUP(RANK(K25, ($T25,$Q25,$N25,$K25,$H25,$E25), 0),  score, 2, FALSE)),"",VLOOKUP(RANK(K25, ($T25,$Q25,$N25,$K25,$H25,$E25), 0),  score, 2, FALSE))</f>
        <v>-25</v>
      </c>
      <c r="K25" s="4">
        <v>0</v>
      </c>
      <c r="M25" s="3">
        <f>IF(ISERROR(VLOOKUP(RANK(N25, ($T25,$Q25,$N25,$K25,$H25,$E25), 0),  score, 2, FALSE)),"",VLOOKUP(RANK(N25, ($T25,$Q25,$N25,$K25,$H25,$E25), 0),  score, 2, FALSE))</f>
        <v>-10</v>
      </c>
      <c r="N25" s="4">
        <v>60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-20</v>
      </c>
      <c r="T25" s="4">
        <v>20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-25</v>
      </c>
      <c r="H26" s="4">
        <v>0</v>
      </c>
      <c r="J26" s="3">
        <f>IF(ISERROR(VLOOKUP(RANK(K26, ($T26,$Q26,$N26,$K26,$H26,$E26), 0),  score, 2, FALSE)),"",VLOOKUP(RANK(K26, ($T26,$Q26,$N26,$K26,$H26,$E26), 0),  score, 2, FALSE))</f>
        <v>-10</v>
      </c>
      <c r="K26" s="4">
        <v>60</v>
      </c>
      <c r="M26" s="3">
        <f>IF(ISERROR(VLOOKUP(RANK(N26, ($T26,$Q26,$N26,$K26,$H26,$E26), 0),  score, 2, FALSE)),"",VLOOKUP(RANK(N26, ($T26,$Q26,$N26,$K26,$H26,$E26), 0),  score, 2, FALSE))</f>
        <v>20</v>
      </c>
      <c r="N26" s="4">
        <v>80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-15</v>
      </c>
      <c r="T26" s="4">
        <v>40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50</v>
      </c>
      <c r="E27" s="4">
        <v>100</v>
      </c>
      <c r="G27" s="3">
        <f>IF(ISERROR(VLOOKUP(RANK(H27, ($T27,$Q27,$N27,$K27,$H27,$E27), 0),  score, 2, FALSE)),"",VLOOKUP(RANK(H27, ($T27,$Q27,$N27,$K27,$H27,$E27), 0),  score, 2, FALSE))</f>
        <v>20</v>
      </c>
      <c r="H27" s="4">
        <v>80</v>
      </c>
      <c r="J27" s="3">
        <f>IF(ISERROR(VLOOKUP(RANK(K27, ($T27,$Q27,$N27,$K27,$H27,$E27), 0),  score, 2, FALSE)),"",VLOOKUP(RANK(K27, ($T27,$Q27,$N27,$K27,$H27,$E27), 0),  score, 2, FALSE))</f>
        <v>-10</v>
      </c>
      <c r="K27" s="4">
        <v>60</v>
      </c>
      <c r="M27" s="3">
        <f>IF(ISERROR(VLOOKUP(RANK(N27, ($T27,$Q27,$N27,$K27,$H27,$E27), 0),  score, 2, FALSE)),"",VLOOKUP(RANK(N27, ($T27,$Q27,$N27,$K27,$H27,$E27), 0),  score, 2, FALSE))</f>
        <v>-20</v>
      </c>
      <c r="N27" s="4">
        <v>20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-25</v>
      </c>
      <c r="T27" s="4">
        <v>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50</v>
      </c>
      <c r="E28" s="4">
        <v>100</v>
      </c>
      <c r="G28" s="3">
        <f>IF(ISERROR(VLOOKUP(RANK(H28, ($T28,$Q28,$N28,$K28,$H28,$E28), 0),  score, 2, FALSE)),"",VLOOKUP(RANK(H28, ($T28,$Q28,$N28,$K28,$H28,$E28), 0),  score, 2, FALSE))</f>
        <v>-10</v>
      </c>
      <c r="H28" s="4">
        <v>60</v>
      </c>
      <c r="J28" s="3">
        <f>IF(ISERROR(VLOOKUP(RANK(K28, ($T28,$Q28,$N28,$K28,$H28,$E28), 0),  score, 2, FALSE)),"",VLOOKUP(RANK(K28, ($T28,$Q28,$N28,$K28,$H28,$E28), 0),  score, 2, FALSE))</f>
        <v>-15</v>
      </c>
      <c r="K28" s="4">
        <v>40</v>
      </c>
      <c r="M28" s="3">
        <f>IF(ISERROR(VLOOKUP(RANK(N28, ($T28,$Q28,$N28,$K28,$H28,$E28), 0),  score, 2, FALSE)),"",VLOOKUP(RANK(N28, ($T28,$Q28,$N28,$K28,$H28,$E28), 0),  score, 2, FALSE))</f>
        <v>20</v>
      </c>
      <c r="N28" s="4">
        <v>80</v>
      </c>
      <c r="P28" s="3">
        <f>IF(ISERROR(VLOOKUP(RANK(Q28, ($T28,$Q28,$N28,$K28,$H28,$E28), 0),  score, 2, FALSE)),"",VLOOKUP(RANK(Q28, ($T28,$Q28,$N28,$K28,$H28,$E28), 0),  score, 2, FALSE))</f>
        <v>-25</v>
      </c>
      <c r="Q28" s="4">
        <v>0</v>
      </c>
      <c r="S28" s="3">
        <f>IF(ISERROR(VLOOKUP(RANK(T28, ($T28,$Q28,$N28,$K28,$H28,$E28), 0),  score, 2, FALSE)),"",VLOOKUP(RANK(T28, ($T28,$Q28,$N28,$K28,$H28,$E28), 0),  score, 2, FALSE))</f>
        <v>-20</v>
      </c>
      <c r="T28" s="4">
        <v>20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50</v>
      </c>
      <c r="H29" s="4">
        <v>100</v>
      </c>
      <c r="J29" s="3">
        <f>IF(ISERROR(VLOOKUP(RANK(K29, ($T29,$Q29,$N29,$K29,$H29,$E29), 0),  score, 2, FALSE)),"",VLOOKUP(RANK(K29, ($T29,$Q29,$N29,$K29,$H29,$E29), 0),  score, 2, FALSE))</f>
        <v>-15</v>
      </c>
      <c r="K29" s="4">
        <v>40</v>
      </c>
      <c r="M29" s="3">
        <f>IF(ISERROR(VLOOKUP(RANK(N29, ($T29,$Q29,$N29,$K29,$H29,$E29), 0),  score, 2, FALSE)),"",VLOOKUP(RANK(N29, ($T29,$Q29,$N29,$K29,$H29,$E29), 0),  score, 2, FALSE))</f>
        <v>-10</v>
      </c>
      <c r="N29" s="4">
        <v>60</v>
      </c>
      <c r="P29" s="3">
        <f>IF(ISERROR(VLOOKUP(RANK(Q29, ($T29,$Q29,$N29,$K29,$H29,$E29), 0),  score, 2, FALSE)),"",VLOOKUP(RANK(Q29, ($T29,$Q29,$N29,$K29,$H29,$E29), 0),  score, 2, FALSE))</f>
        <v>20</v>
      </c>
      <c r="Q29" s="4">
        <v>80</v>
      </c>
      <c r="S29" s="3">
        <f>IF(ISERROR(VLOOKUP(RANK(T29, ($T29,$Q29,$N29,$K29,$H29,$E29), 0),  score, 2, FALSE)),"",VLOOKUP(RANK(T29, ($T29,$Q29,$N29,$K29,$H29,$E29), 0),  score, 2, FALSE))</f>
        <v>-20</v>
      </c>
      <c r="T29" s="4">
        <v>20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20</v>
      </c>
      <c r="E30" s="4">
        <v>80</v>
      </c>
      <c r="G30" s="3">
        <f>IF(ISERROR(VLOOKUP(RANK(H30, ($T30,$Q30,$N30,$K30,$H30,$E30), 0),  score, 2, FALSE)),"",VLOOKUP(RANK(H30, ($T30,$Q30,$N30,$K30,$H30,$E30), 0),  score, 2, FALSE))</f>
        <v>-25</v>
      </c>
      <c r="H30" s="4">
        <v>0</v>
      </c>
      <c r="J30" s="3">
        <f>IF(ISERROR(VLOOKUP(RANK(K30, ($T30,$Q30,$N30,$K30,$H30,$E30), 0),  score, 2, FALSE)),"",VLOOKUP(RANK(K30, ($T30,$Q30,$N30,$K30,$H30,$E30), 0),  score, 2, FALSE))</f>
        <v>50</v>
      </c>
      <c r="K30" s="4">
        <v>100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-20</v>
      </c>
      <c r="Q30" s="4">
        <v>20</v>
      </c>
      <c r="S30" s="3">
        <f>IF(ISERROR(VLOOKUP(RANK(T30, ($T30,$Q30,$N30,$K30,$H30,$E30), 0),  score, 2, FALSE)),"",VLOOKUP(RANK(T30, ($T30,$Q30,$N30,$K30,$H30,$E30), 0),  score, 2, FALSE))</f>
        <v>-10</v>
      </c>
      <c r="T30" s="4">
        <v>60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-10</v>
      </c>
      <c r="E31" s="4">
        <v>60</v>
      </c>
      <c r="G31" s="3">
        <f>IF(ISERROR(VLOOKUP(RANK(H31, ($T31,$Q31,$N31,$K31,$H31,$E31), 0),  score, 2, FALSE)),"",VLOOKUP(RANK(H31, ($T31,$Q31,$N31,$K31,$H31,$E31), 0),  score, 2, FALSE))</f>
        <v>-15</v>
      </c>
      <c r="H31" s="4">
        <v>40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50</v>
      </c>
      <c r="N31" s="4">
        <v>100</v>
      </c>
      <c r="P31" s="3">
        <f>IF(ISERROR(VLOOKUP(RANK(Q31, ($T31,$Q31,$N31,$K31,$H31,$E31), 0),  score, 2, FALSE)),"",VLOOKUP(RANK(Q31, ($T31,$Q31,$N31,$K31,$H31,$E31), 0),  score, 2, FALSE))</f>
        <v>20</v>
      </c>
      <c r="Q31" s="4">
        <v>80</v>
      </c>
      <c r="S31" s="3">
        <f>IF(ISERROR(VLOOKUP(RANK(T31, ($T31,$Q31,$N31,$K31,$H31,$E31), 0),  score, 2, FALSE)),"",VLOOKUP(RANK(T31, ($T31,$Q31,$N31,$K31,$H31,$E31), 0),  score, 2, FALSE))</f>
        <v>-25</v>
      </c>
      <c r="T31" s="4">
        <v>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20</v>
      </c>
      <c r="E32" s="4">
        <v>80</v>
      </c>
      <c r="G32" s="3">
        <f>IF(ISERROR(VLOOKUP(RANK(H32, ($T32,$Q32,$N32,$K32,$H32,$E32), 0),  score, 2, FALSE)),"",VLOOKUP(RANK(H32, ($T32,$Q32,$N32,$K32,$H32,$E32), 0),  score, 2, FALSE))</f>
        <v>-15</v>
      </c>
      <c r="H32" s="4">
        <v>40</v>
      </c>
      <c r="J32" s="3">
        <f>IF(ISERROR(VLOOKUP(RANK(K32, ($T32,$Q32,$N32,$K32,$H32,$E32), 0),  score, 2, FALSE)),"",VLOOKUP(RANK(K32, ($T32,$Q32,$N32,$K32,$H32,$E32), 0),  score, 2, FALSE))</f>
        <v>-10</v>
      </c>
      <c r="K32" s="4">
        <v>60</v>
      </c>
      <c r="M32" s="3">
        <f>IF(ISERROR(VLOOKUP(RANK(N32, ($T32,$Q32,$N32,$K32,$H32,$E32), 0),  score, 2, FALSE)),"",VLOOKUP(RANK(N32, ($T32,$Q32,$N32,$K32,$H32,$E32), 0),  score, 2, FALSE))</f>
        <v>-25</v>
      </c>
      <c r="N32" s="4">
        <v>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50</v>
      </c>
      <c r="T32" s="4">
        <v>100</v>
      </c>
    </row>
    <row r="33" spans="1:20" x14ac:dyDescent="0.2">
      <c r="A33" s="1">
        <v>24</v>
      </c>
      <c r="B33" s="4">
        <v>1</v>
      </c>
      <c r="C33" s="13" t="s">
        <v>44</v>
      </c>
      <c r="D33" s="3">
        <v>-17.5</v>
      </c>
      <c r="E33" s="4">
        <v>40</v>
      </c>
      <c r="G33" s="3">
        <f>IF(ISERROR(VLOOKUP(RANK(H33, ($T33,$Q33,$N33,$K33,$H33,$E33), 0),  score, 2, FALSE)),"",VLOOKUP(RANK(H33, ($T33,$Q33,$N33,$K33,$H33,$E33), 0),  score, 2, FALSE))</f>
        <v>-25</v>
      </c>
      <c r="H33" s="4">
        <v>0</v>
      </c>
      <c r="J33" s="3">
        <f>IF(ISERROR(VLOOKUP(RANK(K33, ($T33,$Q33,$N33,$K33,$H33,$E33), 0),  score, 2, FALSE)),"",VLOOKUP(RANK(K33, ($T33,$Q33,$N33,$K33,$H33,$E33), 0),  score, 2, FALSE))</f>
        <v>-10</v>
      </c>
      <c r="K33" s="4">
        <v>60</v>
      </c>
      <c r="M33" s="3">
        <f>IF(ISERROR(VLOOKUP(RANK(N33, ($T33,$Q33,$N33,$K33,$H33,$E33), 0),  score, 2, FALSE)),"",VLOOKUP(RANK(N33, ($T33,$Q33,$N33,$K33,$H33,$E33), 0),  score, 2, FALSE))</f>
        <v>20</v>
      </c>
      <c r="N33" s="4">
        <v>80</v>
      </c>
      <c r="P33" s="3">
        <f>IF(ISERROR(VLOOKUP(RANK(Q33, ($T33,$Q33,$N33,$K33,$H33,$E33), 0),  score, 2, FALSE)),"",VLOOKUP(RANK(Q33, ($T33,$Q33,$N33,$K33,$H33,$E33), 0),  score, 2, FALSE))</f>
        <v>50</v>
      </c>
      <c r="Q33" s="4">
        <v>100</v>
      </c>
      <c r="S33" s="3">
        <v>-17.5</v>
      </c>
      <c r="T33" s="4">
        <v>40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-10</v>
      </c>
      <c r="E34" s="4">
        <v>60</v>
      </c>
      <c r="G34" s="3">
        <f>IF(ISERROR(VLOOKUP(RANK(H34, ($T34,$Q34,$N34,$K34,$H34,$E34), 0),  score, 2, FALSE)),"",VLOOKUP(RANK(H34, ($T34,$Q34,$N34,$K34,$H34,$E34), 0),  score, 2, FALSE))</f>
        <v>-15</v>
      </c>
      <c r="H34" s="4">
        <v>40</v>
      </c>
      <c r="J34" s="3">
        <f>IF(ISERROR(VLOOKUP(RANK(K34, ($T34,$Q34,$N34,$K34,$H34,$E34), 0),  score, 2, FALSE)),"",VLOOKUP(RANK(K34, ($T34,$Q34,$N34,$K34,$H34,$E34), 0),  score, 2, FALSE))</f>
        <v>50</v>
      </c>
      <c r="K34" s="4">
        <v>100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-20</v>
      </c>
      <c r="Q34" s="4">
        <v>20</v>
      </c>
      <c r="S34" s="3">
        <f>IF(ISERROR(VLOOKUP(RANK(T34, ($T34,$Q34,$N34,$K34,$H34,$E34), 0),  score, 2, FALSE)),"",VLOOKUP(RANK(T34, ($T34,$Q34,$N34,$K34,$H34,$E34), 0),  score, 2, FALSE))</f>
        <v>-25</v>
      </c>
      <c r="T34" s="4">
        <v>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-10</v>
      </c>
      <c r="E35" s="4">
        <v>60</v>
      </c>
      <c r="G35" s="3">
        <f>IF(ISERROR(VLOOKUP(RANK(H35, ($T35,$Q35,$N35,$K35,$H35,$E35), 0),  score, 2, FALSE)),"",VLOOKUP(RANK(H35, ($T35,$Q35,$N35,$K35,$H35,$E35), 0),  score, 2, FALSE))</f>
        <v>20</v>
      </c>
      <c r="H35" s="4">
        <v>80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50</v>
      </c>
      <c r="N35" s="4">
        <v>100</v>
      </c>
      <c r="P35" s="3">
        <f>IF(ISERROR(VLOOKUP(RANK(Q35, ($T35,$Q35,$N35,$K35,$H35,$E35), 0),  score, 2, FALSE)),"",VLOOKUP(RANK(Q35, ($T35,$Q35,$N35,$K35,$H35,$E35), 0),  score, 2, FALSE))</f>
        <v>-20</v>
      </c>
      <c r="Q35" s="4">
        <v>20</v>
      </c>
      <c r="S35" s="3">
        <f>IF(ISERROR(VLOOKUP(RANK(T35, ($T35,$Q35,$N35,$K35,$H35,$E35), 0),  score, 2, FALSE)),"",VLOOKUP(RANK(T35, ($T35,$Q35,$N35,$K35,$H35,$E35), 0),  score, 2, FALSE))</f>
        <v>-25</v>
      </c>
      <c r="T35" s="4">
        <v>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20</v>
      </c>
      <c r="E36" s="4">
        <v>80</v>
      </c>
      <c r="G36" s="3">
        <f>IF(ISERROR(VLOOKUP(RANK(H36, ($T36,$Q36,$N36,$K36,$H36,$E36), 0),  score, 2, FALSE)),"",VLOOKUP(RANK(H36, ($T36,$Q36,$N36,$K36,$H36,$E36), 0),  score, 2, FALSE))</f>
        <v>-10</v>
      </c>
      <c r="H36" s="4">
        <v>60</v>
      </c>
      <c r="J36" s="3">
        <f>IF(ISERROR(VLOOKUP(RANK(K36, ($T36,$Q36,$N36,$K36,$H36,$E36), 0),  score, 2, FALSE)),"",VLOOKUP(RANK(K36, ($T36,$Q36,$N36,$K36,$H36,$E36), 0),  score, 2, FALSE))</f>
        <v>50</v>
      </c>
      <c r="K36" s="4">
        <v>100</v>
      </c>
      <c r="M36" s="3">
        <f>IF(ISERROR(VLOOKUP(RANK(N36, ($T36,$Q36,$N36,$K36,$H36,$E36), 0),  score, 2, FALSE)),"",VLOOKUP(RANK(N36, ($T36,$Q36,$N36,$K36,$H36,$E36), 0),  score, 2, FALSE))</f>
        <v>-20</v>
      </c>
      <c r="N36" s="4">
        <v>20</v>
      </c>
      <c r="P36" s="3">
        <f>IF(ISERROR(VLOOKUP(RANK(Q36, ($T36,$Q36,$N36,$K36,$H36,$E36), 0),  score, 2, FALSE)),"",VLOOKUP(RANK(Q36, ($T36,$Q36,$N36,$K36,$H36,$E36), 0),  score, 2, FALSE))</f>
        <v>-15</v>
      </c>
      <c r="Q36" s="4">
        <v>40</v>
      </c>
      <c r="S36" s="3">
        <f>IF(ISERROR(VLOOKUP(RANK(T36, ($T36,$Q36,$N36,$K36,$H36,$E36), 0),  score, 2, FALSE)),"",VLOOKUP(RANK(T36, ($T36,$Q36,$N36,$K36,$H36,$E36), 0),  score, 2, FALSE))</f>
        <v>-25</v>
      </c>
      <c r="T36" s="4">
        <v>0</v>
      </c>
    </row>
    <row r="37" spans="1:20" x14ac:dyDescent="0.2">
      <c r="A37" s="1">
        <v>28</v>
      </c>
      <c r="B37" s="4">
        <v>1</v>
      </c>
      <c r="C37" s="13" t="s">
        <v>48</v>
      </c>
      <c r="D37" s="3" t="str">
        <f>IF(ISERROR(VLOOKUP(RANK(E37, ($T37,$Q37,$N37,$K37,$H37,$E37), 0),  score, 2, FALSE)),"",VLOOKUP(RANK(E37, ($T37,$Q37,$N37,$K37,$H37,$E37), 0),  score, 2, FALSE))</f>
        <v/>
      </c>
      <c r="E37" s="4"/>
      <c r="G37" s="3" t="str">
        <f>IF(ISERROR(VLOOKUP(RANK(H37, ($T37,$Q37,$N37,$K37,$H37,$E37), 0),  score, 2, FALSE)),"",VLOOKUP(RANK(H37, ($T37,$Q37,$N37,$K37,$H37,$E37), 0),  score, 2, FALSE))</f>
        <v/>
      </c>
      <c r="H37" s="4"/>
      <c r="J37" s="3" t="str">
        <f>IF(ISERROR(VLOOKUP(RANK(K37, ($T37,$Q37,$N37,$K37,$H37,$E37), 0),  score, 2, FALSE)),"",VLOOKUP(RANK(K37, ($T37,$Q37,$N37,$K37,$H37,$E37), 0),  score, 2, FALSE))</f>
        <v/>
      </c>
      <c r="K37" s="4"/>
      <c r="M37" s="3" t="str">
        <f>IF(ISERROR(VLOOKUP(RANK(N37, ($T37,$Q37,$N37,$K37,$H37,$E37), 0),  score, 2, FALSE)),"",VLOOKUP(RANK(N37, ($T37,$Q37,$N37,$K37,$H37,$E37), 0),  score, 2, FALSE))</f>
        <v/>
      </c>
      <c r="N37" s="4"/>
      <c r="P37" s="3" t="str">
        <f>IF(ISERROR(VLOOKUP(RANK(Q37, ($T37,$Q37,$N37,$K37,$H37,$E37), 0),  score, 2, FALSE)),"",VLOOKUP(RANK(Q37, ($T37,$Q37,$N37,$K37,$H37,$E37), 0),  score, 2, FALSE))</f>
        <v/>
      </c>
      <c r="Q37" s="4"/>
      <c r="S37" s="3" t="str">
        <f>IF(ISERROR(VLOOKUP(RANK(T37, ($T37,$Q37,$N37,$K37,$H37,$E37), 0),  score, 2, FALSE)),"",VLOOKUP(RANK(T37, ($T37,$Q37,$N37,$K37,$H37,$E37), 0),  score, 2, FALSE))</f>
        <v/>
      </c>
      <c r="T37" s="4"/>
    </row>
    <row r="38" spans="1:20" x14ac:dyDescent="0.2">
      <c r="A38" s="1">
        <v>29</v>
      </c>
      <c r="B38" s="4">
        <v>1</v>
      </c>
      <c r="C38" s="13" t="s">
        <v>49</v>
      </c>
      <c r="D38" s="3" t="str">
        <f>IF(ISERROR(VLOOKUP(RANK(E38, ($T38,$Q38,$N38,$K38,$H38,$E38), 0),  score, 2, FALSE)),"",VLOOKUP(RANK(E38, ($T38,$Q38,$N38,$K38,$H38,$E38), 0),  score, 2, FALSE))</f>
        <v/>
      </c>
      <c r="E38" s="4"/>
      <c r="G38" s="3" t="str">
        <f>IF(ISERROR(VLOOKUP(RANK(H38, ($T38,$Q38,$N38,$K38,$H38,$E38), 0),  score, 2, FALSE)),"",VLOOKUP(RANK(H38, ($T38,$Q38,$N38,$K38,$H38,$E38), 0),  score, 2, FALSE))</f>
        <v/>
      </c>
      <c r="H38" s="4"/>
      <c r="J38" s="3" t="str">
        <f>IF(ISERROR(VLOOKUP(RANK(K38, ($T38,$Q38,$N38,$K38,$H38,$E38), 0),  score, 2, FALSE)),"",VLOOKUP(RANK(K38, ($T38,$Q38,$N38,$K38,$H38,$E38), 0),  score, 2, FALSE))</f>
        <v/>
      </c>
      <c r="K38" s="4"/>
      <c r="M38" s="3" t="str">
        <f>IF(ISERROR(VLOOKUP(RANK(N38, ($T38,$Q38,$N38,$K38,$H38,$E38), 0),  score, 2, FALSE)),"",VLOOKUP(RANK(N38, ($T38,$Q38,$N38,$K38,$H38,$E38), 0),  score, 2, FALSE))</f>
        <v/>
      </c>
      <c r="N38" s="4"/>
      <c r="P38" s="3" t="str">
        <f>IF(ISERROR(VLOOKUP(RANK(Q38, ($T38,$Q38,$N38,$K38,$H38,$E38), 0),  score, 2, FALSE)),"",VLOOKUP(RANK(Q38, ($T38,$Q38,$N38,$K38,$H38,$E38), 0),  score, 2, FALSE))</f>
        <v/>
      </c>
      <c r="Q38" s="4"/>
      <c r="S38" s="3" t="str">
        <f>IF(ISERROR(VLOOKUP(RANK(T38, ($T38,$Q38,$N38,$K38,$H38,$E38), 0),  score, 2, FALSE)),"",VLOOKUP(RANK(T38, ($T38,$Q38,$N38,$K38,$H38,$E38), 0),  score, 2, FALSE))</f>
        <v/>
      </c>
      <c r="T38" s="4"/>
    </row>
    <row r="39" spans="1:20" x14ac:dyDescent="0.2">
      <c r="A39" s="1">
        <v>30</v>
      </c>
      <c r="B39" s="4">
        <v>1</v>
      </c>
      <c r="C39" s="13" t="s">
        <v>50</v>
      </c>
      <c r="D39" s="3" t="str">
        <f>IF(ISERROR(VLOOKUP(RANK(E39, ($T39,$Q39,$N39,$K39,$H39,$E39), 0),  score, 2, FALSE)),"",VLOOKUP(RANK(E39, ($T39,$Q39,$N39,$K39,$H39,$E39), 0),  score, 2, FALSE))</f>
        <v/>
      </c>
      <c r="E39" s="4"/>
      <c r="G39" s="3" t="str">
        <f>IF(ISERROR(VLOOKUP(RANK(H39, ($T39,$Q39,$N39,$K39,$H39,$E39), 0),  score, 2, FALSE)),"",VLOOKUP(RANK(H39, ($T39,$Q39,$N39,$K39,$H39,$E39), 0),  score, 2, FALSE))</f>
        <v/>
      </c>
      <c r="H39" s="4"/>
      <c r="J39" s="3" t="str">
        <f>IF(ISERROR(VLOOKUP(RANK(K39, ($T39,$Q39,$N39,$K39,$H39,$E39), 0),  score, 2, FALSE)),"",VLOOKUP(RANK(K39, ($T39,$Q39,$N39,$K39,$H39,$E39), 0),  score, 2, FALSE))</f>
        <v/>
      </c>
      <c r="K39" s="4"/>
      <c r="M39" s="3" t="str">
        <f>IF(ISERROR(VLOOKUP(RANK(N39, ($T39,$Q39,$N39,$K39,$H39,$E39), 0),  score, 2, FALSE)),"",VLOOKUP(RANK(N39, ($T39,$Q39,$N39,$K39,$H39,$E39), 0),  score, 2, FALSE))</f>
        <v/>
      </c>
      <c r="N39" s="4"/>
      <c r="P39" s="3" t="str">
        <f>IF(ISERROR(VLOOKUP(RANK(Q39, ($T39,$Q39,$N39,$K39,$H39,$E39), 0),  score, 2, FALSE)),"",VLOOKUP(RANK(Q39, ($T39,$Q39,$N39,$K39,$H39,$E39), 0),  score, 2, FALSE))</f>
        <v/>
      </c>
      <c r="Q39" s="4"/>
      <c r="S39" s="3" t="str">
        <f>IF(ISERROR(VLOOKUP(RANK(T39, ($T39,$Q39,$N39,$K39,$H39,$E39), 0),  score, 2, FALSE)),"",VLOOKUP(RANK(T39, ($T39,$Q39,$N39,$K39,$H39,$E39), 0),  score, 2, FALSE))</f>
        <v/>
      </c>
      <c r="T39" s="4"/>
    </row>
    <row r="40" spans="1:20" x14ac:dyDescent="0.2">
      <c r="A40" s="1">
        <v>31</v>
      </c>
      <c r="B40" s="4">
        <v>1</v>
      </c>
      <c r="C40" s="13" t="s">
        <v>51</v>
      </c>
      <c r="D40" s="3" t="str">
        <f>IF(ISERROR(VLOOKUP(RANK(E40, ($T40,$Q40,$N40,$K40,$H40,$E40), 0),  score, 2, FALSE)),"",VLOOKUP(RANK(E40, ($T40,$Q40,$N40,$K40,$H40,$E40), 0),  score, 2, FALSE))</f>
        <v/>
      </c>
      <c r="E40" s="4"/>
      <c r="G40" s="3" t="str">
        <f>IF(ISERROR(VLOOKUP(RANK(H40, ($T40,$Q40,$N40,$K40,$H40,$E40), 0),  score, 2, FALSE)),"",VLOOKUP(RANK(H40, ($T40,$Q40,$N40,$K40,$H40,$E40), 0),  score, 2, FALSE))</f>
        <v/>
      </c>
      <c r="H40" s="4"/>
      <c r="J40" s="3" t="str">
        <f>IF(ISERROR(VLOOKUP(RANK(K40, ($T40,$Q40,$N40,$K40,$H40,$E40), 0),  score, 2, FALSE)),"",VLOOKUP(RANK(K40, ($T40,$Q40,$N40,$K40,$H40,$E40), 0),  score, 2, FALSE))</f>
        <v/>
      </c>
      <c r="K40" s="4"/>
      <c r="M40" s="3" t="str">
        <f>IF(ISERROR(VLOOKUP(RANK(N40, ($T40,$Q40,$N40,$K40,$H40,$E40), 0),  score, 2, FALSE)),"",VLOOKUP(RANK(N40, ($T40,$Q40,$N40,$K40,$H40,$E40), 0),  score, 2, FALSE))</f>
        <v/>
      </c>
      <c r="N40" s="4"/>
      <c r="P40" s="3" t="str">
        <f>IF(ISERROR(VLOOKUP(RANK(Q40, ($T40,$Q40,$N40,$K40,$H40,$E40), 0),  score, 2, FALSE)),"",VLOOKUP(RANK(Q40, ($T40,$Q40,$N40,$K40,$H40,$E40), 0),  score, 2, FALSE))</f>
        <v/>
      </c>
      <c r="Q40" s="4"/>
      <c r="S40" s="3" t="str">
        <f>IF(ISERROR(VLOOKUP(RANK(T40, ($T40,$Q40,$N40,$K40,$H40,$E40), 0),  score, 2, FALSE)),"",VLOOKUP(RANK(T40, ($T40,$Q40,$N40,$K40,$H40,$E40), 0),  score, 2, FALSE))</f>
        <v/>
      </c>
      <c r="T40" s="4"/>
    </row>
    <row r="41" spans="1:20" x14ac:dyDescent="0.2">
      <c r="A41" s="1">
        <v>32</v>
      </c>
      <c r="B41" s="4">
        <v>1</v>
      </c>
      <c r="C41" s="13" t="s">
        <v>52</v>
      </c>
      <c r="D41" s="3" t="str">
        <f>IF(ISERROR(VLOOKUP(RANK(E41, ($T41,$Q41,$N41,$K41,$H41,$E41), 0),  score, 2, FALSE)),"",VLOOKUP(RANK(E41, ($T41,$Q41,$N41,$K41,$H41,$E41), 0),  score, 2, FALSE))</f>
        <v/>
      </c>
      <c r="E41" s="4"/>
      <c r="G41" s="3" t="str">
        <f>IF(ISERROR(VLOOKUP(RANK(H41, ($T41,$Q41,$N41,$K41,$H41,$E41), 0),  score, 2, FALSE)),"",VLOOKUP(RANK(H41, ($T41,$Q41,$N41,$K41,$H41,$E41), 0),  score, 2, FALSE))</f>
        <v/>
      </c>
      <c r="H41" s="4"/>
      <c r="J41" s="3" t="str">
        <f>IF(ISERROR(VLOOKUP(RANK(K41, ($T41,$Q41,$N41,$K41,$H41,$E41), 0),  score, 2, FALSE)),"",VLOOKUP(RANK(K41, ($T41,$Q41,$N41,$K41,$H41,$E41), 0),  score, 2, FALSE))</f>
        <v/>
      </c>
      <c r="K41" s="4"/>
      <c r="M41" s="3" t="str">
        <f>IF(ISERROR(VLOOKUP(RANK(N41, ($T41,$Q41,$N41,$K41,$H41,$E41), 0),  score, 2, FALSE)),"",VLOOKUP(RANK(N41, ($T41,$Q41,$N41,$K41,$H41,$E41), 0),  score, 2, FALSE))</f>
        <v/>
      </c>
      <c r="N41" s="4"/>
      <c r="P41" s="3" t="str">
        <f>IF(ISERROR(VLOOKUP(RANK(Q41, ($T41,$Q41,$N41,$K41,$H41,$E41), 0),  score, 2, FALSE)),"",VLOOKUP(RANK(Q41, ($T41,$Q41,$N41,$K41,$H41,$E41), 0),  score, 2, FALSE))</f>
        <v/>
      </c>
      <c r="Q41" s="4"/>
      <c r="S41" s="3" t="str">
        <f>IF(ISERROR(VLOOKUP(RANK(T41, ($T41,$Q41,$N41,$K41,$H41,$E41), 0),  score, 2, FALSE)),"",VLOOKUP(RANK(T41, ($T41,$Q41,$N41,$K41,$H41,$E41), 0),  score, 2, FALSE))</f>
        <v/>
      </c>
      <c r="T41" s="4"/>
    </row>
    <row r="42" spans="1:20" x14ac:dyDescent="0.2">
      <c r="A42" s="1">
        <v>33</v>
      </c>
      <c r="B42" s="4">
        <v>1</v>
      </c>
      <c r="C42" s="13" t="s">
        <v>53</v>
      </c>
      <c r="D42" s="3" t="str">
        <f>IF(ISERROR(VLOOKUP(RANK(E42, ($T42,$Q42,$N42,$K42,$H42,$E42), 0),  score, 2, FALSE)),"",VLOOKUP(RANK(E42, ($T42,$Q42,$N42,$K42,$H42,$E42), 0),  score, 2, FALSE))</f>
        <v/>
      </c>
      <c r="E42" s="4"/>
      <c r="G42" s="3" t="str">
        <f>IF(ISERROR(VLOOKUP(RANK(H42, ($T42,$Q42,$N42,$K42,$H42,$E42), 0),  score, 2, FALSE)),"",VLOOKUP(RANK(H42, ($T42,$Q42,$N42,$K42,$H42,$E42), 0),  score, 2, FALSE))</f>
        <v/>
      </c>
      <c r="H42" s="4"/>
      <c r="J42" s="3" t="str">
        <f>IF(ISERROR(VLOOKUP(RANK(K42, ($T42,$Q42,$N42,$K42,$H42,$E42), 0),  score, 2, FALSE)),"",VLOOKUP(RANK(K42, ($T42,$Q42,$N42,$K42,$H42,$E42), 0),  score, 2, FALSE))</f>
        <v/>
      </c>
      <c r="K42" s="4"/>
      <c r="M42" s="3" t="str">
        <f>IF(ISERROR(VLOOKUP(RANK(N42, ($T42,$Q42,$N42,$K42,$H42,$E42), 0),  score, 2, FALSE)),"",VLOOKUP(RANK(N42, ($T42,$Q42,$N42,$K42,$H42,$E42), 0),  score, 2, FALSE))</f>
        <v/>
      </c>
      <c r="N42" s="4"/>
      <c r="P42" s="3" t="str">
        <f>IF(ISERROR(VLOOKUP(RANK(Q42, ($T42,$Q42,$N42,$K42,$H42,$E42), 0),  score, 2, FALSE)),"",VLOOKUP(RANK(Q42, ($T42,$Q42,$N42,$K42,$H42,$E42), 0),  score, 2, FALSE))</f>
        <v/>
      </c>
      <c r="Q42" s="4"/>
      <c r="S42" s="3" t="str">
        <f>IF(ISERROR(VLOOKUP(RANK(T42, ($T42,$Q42,$N42,$K42,$H42,$E42), 0),  score, 2, FALSE)),"",VLOOKUP(RANK(T42, ($T42,$Q42,$N42,$K42,$H42,$E42), 0),  score, 2, FALSE))</f>
        <v/>
      </c>
      <c r="T42" s="4"/>
    </row>
    <row r="43" spans="1:20" x14ac:dyDescent="0.2">
      <c r="A43" s="1">
        <v>34</v>
      </c>
      <c r="B43" s="4">
        <v>1</v>
      </c>
      <c r="C43" s="13" t="s">
        <v>54</v>
      </c>
      <c r="D43" s="3" t="str">
        <f>IF(ISERROR(VLOOKUP(RANK(E43, ($T43,$Q43,$N43,$K43,$H43,$E43), 0),  score, 2, FALSE)),"",VLOOKUP(RANK(E43, ($T43,$Q43,$N43,$K43,$H43,$E43), 0),  score, 2, FALSE))</f>
        <v/>
      </c>
      <c r="E43" s="4"/>
      <c r="G43" s="3" t="str">
        <f>IF(ISERROR(VLOOKUP(RANK(H43, ($T43,$Q43,$N43,$K43,$H43,$E43), 0),  score, 2, FALSE)),"",VLOOKUP(RANK(H43, ($T43,$Q43,$N43,$K43,$H43,$E43), 0),  score, 2, FALSE))</f>
        <v/>
      </c>
      <c r="H43" s="4"/>
      <c r="J43" s="3" t="str">
        <f>IF(ISERROR(VLOOKUP(RANK(K43, ($T43,$Q43,$N43,$K43,$H43,$E43), 0),  score, 2, FALSE)),"",VLOOKUP(RANK(K43, ($T43,$Q43,$N43,$K43,$H43,$E43), 0),  score, 2, FALSE))</f>
        <v/>
      </c>
      <c r="K43" s="4"/>
      <c r="M43" s="3" t="str">
        <f>IF(ISERROR(VLOOKUP(RANK(N43, ($T43,$Q43,$N43,$K43,$H43,$E43), 0),  score, 2, FALSE)),"",VLOOKUP(RANK(N43, ($T43,$Q43,$N43,$K43,$H43,$E43), 0),  score, 2, FALSE))</f>
        <v/>
      </c>
      <c r="N43" s="4"/>
      <c r="P43" s="3" t="str">
        <f>IF(ISERROR(VLOOKUP(RANK(Q43, ($T43,$Q43,$N43,$K43,$H43,$E43), 0),  score, 2, FALSE)),"",VLOOKUP(RANK(Q43, ($T43,$Q43,$N43,$K43,$H43,$E43), 0),  score, 2, FALSE))</f>
        <v/>
      </c>
      <c r="Q43" s="4"/>
      <c r="S43" s="3" t="str">
        <f>IF(ISERROR(VLOOKUP(RANK(T43, ($T43,$Q43,$N43,$K43,$H43,$E43), 0),  score, 2, FALSE)),"",VLOOKUP(RANK(T43, ($T43,$Q43,$N43,$K43,$H43,$E43), 0),  score, 2, FALSE))</f>
        <v/>
      </c>
      <c r="T43" s="4"/>
    </row>
    <row r="44" spans="1:20" x14ac:dyDescent="0.2">
      <c r="A44" s="1">
        <v>35</v>
      </c>
      <c r="B44" s="4">
        <v>1</v>
      </c>
      <c r="C44" s="13" t="s">
        <v>55</v>
      </c>
      <c r="D44" s="3" t="str">
        <f>IF(ISERROR(VLOOKUP(RANK(E44, ($T44,$Q44,$N44,$K44,$H44,$E44), 0),  score, 2, FALSE)),"",VLOOKUP(RANK(E44, ($T44,$Q44,$N44,$K44,$H44,$E44), 0),  score, 2, FALSE))</f>
        <v/>
      </c>
      <c r="E44" s="4"/>
      <c r="G44" s="3" t="str">
        <f>IF(ISERROR(VLOOKUP(RANK(H44, ($T44,$Q44,$N44,$K44,$H44,$E44), 0),  score, 2, FALSE)),"",VLOOKUP(RANK(H44, ($T44,$Q44,$N44,$K44,$H44,$E44), 0),  score, 2, FALSE))</f>
        <v/>
      </c>
      <c r="H44" s="4"/>
      <c r="J44" s="3" t="str">
        <f>IF(ISERROR(VLOOKUP(RANK(K44, ($T44,$Q44,$N44,$K44,$H44,$E44), 0),  score, 2, FALSE)),"",VLOOKUP(RANK(K44, ($T44,$Q44,$N44,$K44,$H44,$E44), 0),  score, 2, FALSE))</f>
        <v/>
      </c>
      <c r="K44" s="4"/>
      <c r="M44" s="3" t="str">
        <f>IF(ISERROR(VLOOKUP(RANK(N44, ($T44,$Q44,$N44,$K44,$H44,$E44), 0),  score, 2, FALSE)),"",VLOOKUP(RANK(N44, ($T44,$Q44,$N44,$K44,$H44,$E44), 0),  score, 2, FALSE))</f>
        <v/>
      </c>
      <c r="N44" s="4"/>
      <c r="P44" s="3" t="str">
        <f>IF(ISERROR(VLOOKUP(RANK(Q44, ($T44,$Q44,$N44,$K44,$H44,$E44), 0),  score, 2, FALSE)),"",VLOOKUP(RANK(Q44, ($T44,$Q44,$N44,$K44,$H44,$E44), 0),  score, 2, FALSE))</f>
        <v/>
      </c>
      <c r="Q44" s="4"/>
      <c r="S44" s="3" t="str">
        <f>IF(ISERROR(VLOOKUP(RANK(T44, ($T44,$Q44,$N44,$K44,$H44,$E44), 0),  score, 2, FALSE)),"",VLOOKUP(RANK(T44, ($T44,$Q44,$N44,$K44,$H44,$E44), 0),  score, 2, FALSE))</f>
        <v/>
      </c>
      <c r="T44" s="4"/>
    </row>
    <row r="45" spans="1:20" x14ac:dyDescent="0.2">
      <c r="A45" s="1">
        <v>36</v>
      </c>
      <c r="B45" s="4">
        <v>1</v>
      </c>
      <c r="C45" s="13" t="s">
        <v>56</v>
      </c>
      <c r="D45" s="3" t="str">
        <f>IF(ISERROR(VLOOKUP(RANK(E45, ($T45,$Q45,$N45,$K45,$H45,$E45), 0),  score, 2, FALSE)),"",VLOOKUP(RANK(E45, ($T45,$Q45,$N45,$K45,$H45,$E45), 0),  score, 2, FALSE))</f>
        <v/>
      </c>
      <c r="E45" s="4"/>
      <c r="G45" s="3" t="str">
        <f>IF(ISERROR(VLOOKUP(RANK(H45, ($T45,$Q45,$N45,$K45,$H45,$E45), 0),  score, 2, FALSE)),"",VLOOKUP(RANK(H45, ($T45,$Q45,$N45,$K45,$H45,$E45), 0),  score, 2, FALSE))</f>
        <v/>
      </c>
      <c r="H45" s="4"/>
      <c r="J45" s="3" t="str">
        <f>IF(ISERROR(VLOOKUP(RANK(K45, ($T45,$Q45,$N45,$K45,$H45,$E45), 0),  score, 2, FALSE)),"",VLOOKUP(RANK(K45, ($T45,$Q45,$N45,$K45,$H45,$E45), 0),  score, 2, FALSE))</f>
        <v/>
      </c>
      <c r="K45" s="4"/>
      <c r="M45" s="3" t="str">
        <f>IF(ISERROR(VLOOKUP(RANK(N45, ($T45,$Q45,$N45,$K45,$H45,$E45), 0),  score, 2, FALSE)),"",VLOOKUP(RANK(N45, ($T45,$Q45,$N45,$K45,$H45,$E45), 0),  score, 2, FALSE))</f>
        <v/>
      </c>
      <c r="N45" s="4"/>
      <c r="P45" s="3" t="str">
        <f>IF(ISERROR(VLOOKUP(RANK(Q45, ($T45,$Q45,$N45,$K45,$H45,$E45), 0),  score, 2, FALSE)),"",VLOOKUP(RANK(Q45, ($T45,$Q45,$N45,$K45,$H45,$E45), 0),  score, 2, FALSE))</f>
        <v/>
      </c>
      <c r="Q45" s="4"/>
      <c r="S45" s="3" t="str">
        <f>IF(ISERROR(VLOOKUP(RANK(T45, ($T45,$Q45,$N45,$K45,$H45,$E45), 0),  score, 2, FALSE)),"",VLOOKUP(RANK(T45, ($T45,$Q45,$N45,$K45,$H45,$E45), 0),  score, 2, FALSE))</f>
        <v/>
      </c>
      <c r="T45" s="4"/>
    </row>
    <row r="46" spans="1:20" x14ac:dyDescent="0.2">
      <c r="A46" s="1"/>
      <c r="B46" s="4"/>
      <c r="C46" s="13"/>
      <c r="D46" s="3" t="str">
        <f>IF(ISERROR(VLOOKUP(RANK(E46, ($T46,$Q46,$N46,$K46,$H46,$E46), 0),  score, 2, FALSE)),"",VLOOKUP(RANK(E46, ($T46,$Q46,$N46,$K46,$H46,$E46), 0),  score, 2, FALSE))</f>
        <v/>
      </c>
      <c r="E46" s="4"/>
      <c r="G46" s="3" t="str">
        <f>IF(ISERROR(VLOOKUP(RANK(H46, ($T46,$Q46,$N46,$K46,$H46,$E46), 0),  score, 2, FALSE)),"",VLOOKUP(RANK(H46, ($T46,$Q46,$N46,$K46,$H46,$E46), 0),  score, 2, FALSE))</f>
        <v/>
      </c>
      <c r="H46" s="4"/>
      <c r="J46" s="3" t="str">
        <f>IF(ISERROR(VLOOKUP(RANK(K46, ($T46,$Q46,$N46,$K46,$H46,$E46), 0),  score, 2, FALSE)),"",VLOOKUP(RANK(K46, ($T46,$Q46,$N46,$K46,$H46,$E46), 0),  score, 2, FALSE))</f>
        <v/>
      </c>
      <c r="K46" s="4"/>
      <c r="M46" s="3" t="str">
        <f>IF(ISERROR(VLOOKUP(RANK(N46, ($T46,$Q46,$N46,$K46,$H46,$E46), 0),  score, 2, FALSE)),"",VLOOKUP(RANK(N46, ($T46,$Q46,$N46,$K46,$H46,$E46), 0),  score, 2, FALSE))</f>
        <v/>
      </c>
      <c r="N46" s="4"/>
      <c r="P46" s="3" t="str">
        <f>IF(ISERROR(VLOOKUP(RANK(Q46, ($T46,$Q46,$N46,$K46,$H46,$E46), 0),  score, 2, FALSE)),"",VLOOKUP(RANK(Q46, ($T46,$Q46,$N46,$K46,$H46,$E46), 0),  score, 2, FALSE))</f>
        <v/>
      </c>
      <c r="Q46" s="4"/>
      <c r="S46" s="3" t="str">
        <f>IF(ISERROR(VLOOKUP(RANK(T46, ($T46,$Q46,$N46,$K46,$H46,$E46), 0),  score, 2, FALSE)),"",VLOOKUP(RANK(T46, ($T46,$Q46,$N46,$K46,$H46,$E46), 0),  score, 2, FALSE))</f>
        <v/>
      </c>
      <c r="T46" s="4"/>
    </row>
    <row r="47" spans="1:20" x14ac:dyDescent="0.2">
      <c r="A47" s="1"/>
      <c r="B47" s="4"/>
      <c r="C47" s="4"/>
      <c r="D47" s="4"/>
      <c r="E47" s="4"/>
      <c r="G47" s="4"/>
      <c r="H47" s="4"/>
      <c r="J47" s="4"/>
      <c r="K47" s="4"/>
      <c r="M47" s="4"/>
      <c r="N47" s="4"/>
      <c r="P47" s="4"/>
      <c r="Q47" s="4"/>
      <c r="S47" s="4"/>
      <c r="T47" s="4"/>
    </row>
    <row r="48" spans="1:20" x14ac:dyDescent="0.2">
      <c r="A48" s="6"/>
      <c r="B48" s="1" t="s">
        <v>3</v>
      </c>
      <c r="C48" s="10"/>
      <c r="D48" s="1"/>
      <c r="E48" s="9" t="s">
        <v>12</v>
      </c>
      <c r="G48" s="1"/>
      <c r="H48" s="9" t="s">
        <v>12</v>
      </c>
      <c r="J48" s="1"/>
      <c r="K48" s="9" t="s">
        <v>12</v>
      </c>
      <c r="M48" s="1"/>
      <c r="N48" s="9" t="s">
        <v>12</v>
      </c>
      <c r="P48" s="1"/>
      <c r="Q48" s="9" t="s">
        <v>12</v>
      </c>
      <c r="S48" s="1"/>
      <c r="T48" s="9" t="s">
        <v>12</v>
      </c>
    </row>
    <row r="49" spans="1:21" x14ac:dyDescent="0.2">
      <c r="A49" s="5"/>
      <c r="B49" s="5"/>
      <c r="C49" s="5"/>
      <c r="D49" s="1"/>
      <c r="E49" s="11" t="str">
        <f>D9</f>
        <v>Anantha</v>
      </c>
      <c r="G49" s="1"/>
      <c r="H49" s="11" t="str">
        <f>G9</f>
        <v>Jayanth</v>
      </c>
      <c r="J49" s="1"/>
      <c r="K49" s="11" t="str">
        <f>J9</f>
        <v>Justin</v>
      </c>
      <c r="M49" s="1"/>
      <c r="N49" s="11" t="str">
        <f>M9</f>
        <v>Rapaka</v>
      </c>
      <c r="P49" s="1"/>
      <c r="Q49" s="11" t="str">
        <f>P9</f>
        <v>Sushma</v>
      </c>
      <c r="S49" s="1"/>
      <c r="T49" s="11" t="str">
        <f>S9</f>
        <v>Sampath M</v>
      </c>
    </row>
    <row r="50" spans="1:21" ht="21" x14ac:dyDescent="0.25">
      <c r="A50" s="5"/>
      <c r="B50" s="5"/>
      <c r="C50" s="5"/>
      <c r="D50" s="7" t="s">
        <v>13</v>
      </c>
      <c r="E50" s="12">
        <f>SUM(D10:D46)</f>
        <v>70</v>
      </c>
      <c r="G50" s="7" t="s">
        <v>13</v>
      </c>
      <c r="H50" s="12">
        <f>SUM(G10:G46)</f>
        <v>85</v>
      </c>
      <c r="J50" s="7" t="s">
        <v>13</v>
      </c>
      <c r="K50" s="12">
        <f>SUM(J10:J46)</f>
        <v>90</v>
      </c>
      <c r="M50" s="7" t="s">
        <v>13</v>
      </c>
      <c r="N50" s="12">
        <f>SUM(M10:M46)</f>
        <v>155</v>
      </c>
      <c r="P50" s="7" t="s">
        <v>13</v>
      </c>
      <c r="Q50" s="12">
        <f>SUM(P10:P46)</f>
        <v>-35</v>
      </c>
      <c r="S50" s="7" t="s">
        <v>13</v>
      </c>
      <c r="T50" s="12">
        <f>SUM(S10:S46)</f>
        <v>-365</v>
      </c>
      <c r="U50" s="1">
        <f>SUM(E50,H50,K50,N50,Q50,T50)</f>
        <v>0</v>
      </c>
    </row>
    <row r="51" spans="1:21" x14ac:dyDescent="0.2">
      <c r="A51" s="5"/>
      <c r="B51" s="5"/>
      <c r="C51" s="5"/>
      <c r="D51" s="5"/>
      <c r="E51" s="5"/>
    </row>
    <row r="52" spans="1:21" x14ac:dyDescent="0.2">
      <c r="A52" s="5"/>
      <c r="B52" s="5"/>
      <c r="C52" s="5"/>
      <c r="D52" s="5"/>
      <c r="E52" s="5"/>
    </row>
    <row r="53" spans="1:21" x14ac:dyDescent="0.2">
      <c r="A53" s="5"/>
      <c r="B53" s="5"/>
      <c r="C53" s="5"/>
      <c r="D53" s="5"/>
      <c r="E53" s="5"/>
    </row>
    <row r="54" spans="1:21" x14ac:dyDescent="0.2">
      <c r="A54" s="5"/>
      <c r="B54" s="5"/>
      <c r="C54" s="5"/>
      <c r="D54" s="5"/>
      <c r="E54" s="5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50">
    <cfRule type="cellIs" dxfId="17" priority="49" operator="lessThan">
      <formula>0</formula>
    </cfRule>
    <cfRule type="cellIs" dxfId="16" priority="50" operator="equal">
      <formula>0</formula>
    </cfRule>
    <cfRule type="cellIs" dxfId="15" priority="51" operator="greaterThan">
      <formula>0</formula>
    </cfRule>
  </conditionalFormatting>
  <conditionalFormatting sqref="K5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H50">
    <cfRule type="cellIs" dxfId="11" priority="16" operator="lessThan">
      <formula>0</formula>
    </cfRule>
    <cfRule type="cellIs" dxfId="10" priority="17" operator="equal">
      <formula>0</formula>
    </cfRule>
    <cfRule type="cellIs" dxfId="9" priority="18" operator="greaterThan">
      <formula>0</formula>
    </cfRule>
  </conditionalFormatting>
  <conditionalFormatting sqref="N50">
    <cfRule type="cellIs" dxfId="8" priority="10" operator="lessThan">
      <formula>0</formula>
    </cfRule>
    <cfRule type="cellIs" dxfId="7" priority="11" operator="equal">
      <formula>0</formula>
    </cfRule>
    <cfRule type="cellIs" dxfId="6" priority="12" operator="greaterThan">
      <formula>0</formula>
    </cfRule>
  </conditionalFormatting>
  <conditionalFormatting sqref="T50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conditionalFormatting sqref="Q50">
    <cfRule type="cellIs" dxfId="2" priority="4" operator="lessThan">
      <formula>0</formula>
    </cfRule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2020-10-12T06:50:44Z</dcterms:modified>
</cp:coreProperties>
</file>