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B3F4E918-38EE-6B4D-BA34-1746E291C0E8}" xr6:coauthVersionLast="45" xr6:coauthVersionMax="45" xr10:uidLastSave="{00000000-0000-0000-0000-000000000000}"/>
  <bookViews>
    <workbookView xWindow="2240" yWindow="520" windowWidth="33260" windowHeight="205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5" i="1" l="1"/>
  <c r="P65" i="1"/>
  <c r="M65" i="1"/>
  <c r="J65" i="1"/>
  <c r="G65" i="1"/>
  <c r="D65" i="1"/>
  <c r="S64" i="1"/>
  <c r="P64" i="1"/>
  <c r="M64" i="1"/>
  <c r="J64" i="1"/>
  <c r="G64" i="1"/>
  <c r="D64" i="1"/>
  <c r="S63" i="1"/>
  <c r="P63" i="1"/>
  <c r="M63" i="1"/>
  <c r="J63" i="1"/>
  <c r="G63" i="1"/>
  <c r="D63" i="1"/>
  <c r="S62" i="1"/>
  <c r="P62" i="1"/>
  <c r="M62" i="1"/>
  <c r="J62" i="1"/>
  <c r="G62" i="1"/>
  <c r="D62" i="1"/>
  <c r="S61" i="1"/>
  <c r="S60" i="1"/>
  <c r="P61" i="1"/>
  <c r="P60" i="1"/>
  <c r="M61" i="1"/>
  <c r="M60" i="1"/>
  <c r="J61" i="1"/>
  <c r="J60" i="1"/>
  <c r="G61" i="1"/>
  <c r="G60" i="1"/>
  <c r="D61" i="1"/>
  <c r="D60" i="1"/>
  <c r="S59" i="1"/>
  <c r="P59" i="1"/>
  <c r="M59" i="1"/>
  <c r="J59" i="1"/>
  <c r="G59" i="1"/>
  <c r="D59" i="1"/>
  <c r="S58" i="1"/>
  <c r="P58" i="1"/>
  <c r="M58" i="1"/>
  <c r="J58" i="1"/>
  <c r="G58" i="1"/>
  <c r="D58" i="1"/>
  <c r="S57" i="1"/>
  <c r="P57" i="1"/>
  <c r="M57" i="1"/>
  <c r="J57" i="1"/>
  <c r="G57" i="1"/>
  <c r="D57" i="1"/>
  <c r="S56" i="1"/>
  <c r="P56" i="1"/>
  <c r="M56" i="1"/>
  <c r="J56" i="1"/>
  <c r="G56" i="1"/>
  <c r="D56" i="1"/>
  <c r="S55" i="1" l="1"/>
  <c r="P55" i="1"/>
  <c r="M55" i="1"/>
  <c r="J55" i="1"/>
  <c r="G55" i="1"/>
  <c r="D55" i="1"/>
  <c r="S54" i="1" l="1"/>
  <c r="P54" i="1"/>
  <c r="M54" i="1"/>
  <c r="J54" i="1"/>
  <c r="G54" i="1"/>
  <c r="D54" i="1"/>
  <c r="S53" i="1"/>
  <c r="P53" i="1"/>
  <c r="M53" i="1"/>
  <c r="J53" i="1"/>
  <c r="G53" i="1"/>
  <c r="D53" i="1"/>
  <c r="S52" i="1"/>
  <c r="P52" i="1"/>
  <c r="M52" i="1"/>
  <c r="J52" i="1"/>
  <c r="G52" i="1"/>
  <c r="D52" i="1"/>
  <c r="S51" i="1"/>
  <c r="P51" i="1"/>
  <c r="M51" i="1"/>
  <c r="J51" i="1"/>
  <c r="G51" i="1"/>
  <c r="D51" i="1"/>
  <c r="S50" i="1"/>
  <c r="P50" i="1"/>
  <c r="M50" i="1"/>
  <c r="J50" i="1"/>
  <c r="G50" i="1"/>
  <c r="D50" i="1"/>
  <c r="S49" i="1"/>
  <c r="P49" i="1"/>
  <c r="M49" i="1"/>
  <c r="J49" i="1"/>
  <c r="G49" i="1"/>
  <c r="D49" i="1"/>
  <c r="S48" i="1"/>
  <c r="P48" i="1"/>
  <c r="M48" i="1"/>
  <c r="J48" i="1"/>
  <c r="G48" i="1"/>
  <c r="D48" i="1"/>
  <c r="S47" i="1"/>
  <c r="P47" i="1"/>
  <c r="M47" i="1"/>
  <c r="J47" i="1"/>
  <c r="G47" i="1"/>
  <c r="D47" i="1"/>
  <c r="S46" i="1"/>
  <c r="P46" i="1"/>
  <c r="M46" i="1"/>
  <c r="J46" i="1"/>
  <c r="G46" i="1"/>
  <c r="D46" i="1"/>
  <c r="S45" i="1"/>
  <c r="P45" i="1"/>
  <c r="M45" i="1"/>
  <c r="J45" i="1"/>
  <c r="G45" i="1"/>
  <c r="D45" i="1"/>
  <c r="S44" i="1"/>
  <c r="P44" i="1"/>
  <c r="M44" i="1"/>
  <c r="J44" i="1"/>
  <c r="G44" i="1"/>
  <c r="D44" i="1"/>
  <c r="S43" i="1" l="1"/>
  <c r="P43" i="1"/>
  <c r="M43" i="1"/>
  <c r="J43" i="1"/>
  <c r="G43" i="1"/>
  <c r="D43" i="1"/>
  <c r="S42" i="1"/>
  <c r="P42" i="1"/>
  <c r="M42" i="1"/>
  <c r="J42" i="1"/>
  <c r="G42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P33" i="1"/>
  <c r="M33" i="1"/>
  <c r="J33" i="1"/>
  <c r="G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66" i="1"/>
  <c r="P66" i="1"/>
  <c r="M66" i="1"/>
  <c r="J66" i="1"/>
  <c r="G66" i="1"/>
  <c r="D66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70" i="1" l="1"/>
  <c r="H70" i="1"/>
  <c r="K70" i="1"/>
  <c r="N70" i="1"/>
  <c r="Q70" i="1"/>
  <c r="T70" i="1"/>
  <c r="T69" i="1"/>
  <c r="Q69" i="1"/>
  <c r="N69" i="1"/>
  <c r="K69" i="1"/>
  <c r="H69" i="1"/>
  <c r="E69" i="1"/>
  <c r="U70" i="1" l="1"/>
</calcChain>
</file>

<file path=xl/sharedStrings.xml><?xml version="1.0" encoding="utf-8"?>
<sst xmlns="http://schemas.openxmlformats.org/spreadsheetml/2006/main" count="93" uniqueCount="77">
  <si>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</si>
  <si>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</si>
  <si>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</si>
  <si>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</si>
  <si>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</si>
  <si>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</si>
  <si>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</si>
  <si>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</si>
  <si>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</si>
  <si>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</si>
  <si>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</si>
  <si>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</si>
  <si>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</si>
  <si>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</si>
  <si>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</si>
  <si>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</si>
  <si>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</si>
  <si>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</si>
  <si>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</si>
  <si>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</si>
  <si>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</si>
  <si>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</si>
  <si>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</si>
  <si>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</si>
  <si>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</si>
  <si>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</si>
  <si>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</si>
  <si>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</si>
  <si>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</si>
  <si>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</si>
  <si>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</si>
  <si>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</si>
  <si>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</si>
  <si>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</si>
  <si>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</si>
  <si>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</si>
  <si>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</si>
  <si>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</si>
  <si>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</si>
  <si>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</si>
  <si>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</si>
  <si>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</si>
  <si>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</si>
  <si>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</si>
  <si>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</si>
  <si>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</si>
  <si>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</si>
  <si>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</si>
  <si>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</si>
  <si>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</si>
  <si>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</si>
  <si>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</si>
  <si>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</si>
  <si>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</si>
  <si>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</si>
  <si>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</si>
  <si>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</si>
  <si>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</si>
  <si>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</si>
  <si>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</si>
  <si>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</si>
  <si>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</si>
  <si>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</si>
  <si>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</si>
  <si>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RCB vs CSK</t>
  </si>
  <si>
    <t>RR vs MI</t>
  </si>
  <si>
    <t>KKR vs KXI</t>
  </si>
  <si>
    <t>SRH vs DC</t>
  </si>
  <si>
    <t>MI vs RCB</t>
  </si>
  <si>
    <t>CSK vs KKR</t>
  </si>
  <si>
    <t>KXI vs RR</t>
  </si>
  <si>
    <t>DC vs MI</t>
  </si>
  <si>
    <t>RCB vs SRH</t>
  </si>
  <si>
    <t>CSK vs KXI</t>
  </si>
  <si>
    <t>KKR vs RR</t>
  </si>
  <si>
    <t>DC vs RCB</t>
  </si>
  <si>
    <t>SRH vs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</si>
</sst>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74"/>
  <sheetViews>
    <sheetView showGridLines="0" tabSelected="1" workbookViewId="0">
      <pane ySplit="8" topLeftCell="A29" activePane="bottomLeft" state="frozen"/>
      <selection pane="bottomLeft" activeCell="U70" sqref="U70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-10</v>
      </c>
      <c r="E31" s="4">
        <v>60</v>
      </c>
      <c r="G31" s="3">
        <f>IF(ISERROR(VLOOKUP(RANK(H31, ($T31,$Q31,$N31,$K31,$H31,$E31), 0),  score, 2, FALSE)),"",VLOOKUP(RANK(H31, ($T31,$Q31,$N31,$K31,$H31,$E31), 0),  score, 2, FALSE))</f>
        <v>-15</v>
      </c>
      <c r="H31" s="4">
        <v>40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50</v>
      </c>
      <c r="N31" s="4">
        <v>100</v>
      </c>
      <c r="P31" s="3">
        <f>IF(ISERROR(VLOOKUP(RANK(Q31, ($T31,$Q31,$N31,$K31,$H31,$E31), 0),  score, 2, FALSE)),"",VLOOKUP(RANK(Q31, ($T31,$Q31,$N31,$K31,$H31,$E31), 0),  score, 2, FALSE))</f>
        <v>20</v>
      </c>
      <c r="Q31" s="4">
        <v>80</v>
      </c>
      <c r="S31" s="3">
        <f>IF(ISERROR(VLOOKUP(RANK(T31, ($T31,$Q31,$N31,$K31,$H31,$E31), 0),  score, 2, FALSE)),"",VLOOKUP(RANK(T31, ($T31,$Q31,$N31,$K31,$H31,$E31), 0),  score, 2, FALSE))</f>
        <v>-25</v>
      </c>
      <c r="T31" s="4">
        <v>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20</v>
      </c>
      <c r="E32" s="4">
        <v>80</v>
      </c>
      <c r="G32" s="3">
        <f>IF(ISERROR(VLOOKUP(RANK(H32, ($T32,$Q32,$N32,$K32,$H32,$E32), 0),  score, 2, FALSE)),"",VLOOKUP(RANK(H32, ($T32,$Q32,$N32,$K32,$H32,$E32), 0),  score, 2, FALSE))</f>
        <v>-15</v>
      </c>
      <c r="H32" s="4">
        <v>40</v>
      </c>
      <c r="J32" s="3">
        <f>IF(ISERROR(VLOOKUP(RANK(K32, ($T32,$Q32,$N32,$K32,$H32,$E32), 0),  score, 2, FALSE)),"",VLOOKUP(RANK(K32, ($T32,$Q32,$N32,$K32,$H32,$E32), 0),  score, 2, FALSE))</f>
        <v>-10</v>
      </c>
      <c r="K32" s="4">
        <v>60</v>
      </c>
      <c r="M32" s="3">
        <f>IF(ISERROR(VLOOKUP(RANK(N32, ($T32,$Q32,$N32,$K32,$H32,$E32), 0),  score, 2, FALSE)),"",VLOOKUP(RANK(N32, ($T32,$Q32,$N32,$K32,$H32,$E32), 0),  score, 2, FALSE))</f>
        <v>-25</v>
      </c>
      <c r="N32" s="4">
        <v>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50</v>
      </c>
      <c r="T32" s="4">
        <v>100</v>
      </c>
    </row>
    <row r="33" spans="1:20" x14ac:dyDescent="0.2">
      <c r="A33" s="1">
        <v>24</v>
      </c>
      <c r="B33" s="4">
        <v>1</v>
      </c>
      <c r="C33" s="13" t="s">
        <v>44</v>
      </c>
      <c r="D33" s="3">
        <v>-17.5</v>
      </c>
      <c r="E33" s="4">
        <v>40</v>
      </c>
      <c r="G33" s="3">
        <f>IF(ISERROR(VLOOKUP(RANK(H33, ($T33,$Q33,$N33,$K33,$H33,$E33), 0),  score, 2, FALSE)),"",VLOOKUP(RANK(H33, ($T33,$Q33,$N33,$K33,$H33,$E33), 0),  score, 2, FALSE))</f>
        <v>-25</v>
      </c>
      <c r="H33" s="4">
        <v>0</v>
      </c>
      <c r="J33" s="3">
        <f>IF(ISERROR(VLOOKUP(RANK(K33, ($T33,$Q33,$N33,$K33,$H33,$E33), 0),  score, 2, FALSE)),"",VLOOKUP(RANK(K33, ($T33,$Q33,$N33,$K33,$H33,$E33), 0),  score, 2, FALSE))</f>
        <v>-10</v>
      </c>
      <c r="K33" s="4">
        <v>60</v>
      </c>
      <c r="M33" s="3">
        <f>IF(ISERROR(VLOOKUP(RANK(N33, ($T33,$Q33,$N33,$K33,$H33,$E33), 0),  score, 2, FALSE)),"",VLOOKUP(RANK(N33, ($T33,$Q33,$N33,$K33,$H33,$E33), 0),  score, 2, FALSE))</f>
        <v>20</v>
      </c>
      <c r="N33" s="4">
        <v>80</v>
      </c>
      <c r="P33" s="3">
        <f>IF(ISERROR(VLOOKUP(RANK(Q33, ($T33,$Q33,$N33,$K33,$H33,$E33), 0),  score, 2, FALSE)),"",VLOOKUP(RANK(Q33, ($T33,$Q33,$N33,$K33,$H33,$E33), 0),  score, 2, FALSE))</f>
        <v>50</v>
      </c>
      <c r="Q33" s="4">
        <v>100</v>
      </c>
      <c r="S33" s="3">
        <v>-17.5</v>
      </c>
      <c r="T33" s="4">
        <v>40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-10</v>
      </c>
      <c r="E34" s="4">
        <v>60</v>
      </c>
      <c r="G34" s="3">
        <f>IF(ISERROR(VLOOKUP(RANK(H34, ($T34,$Q34,$N34,$K34,$H34,$E34), 0),  score, 2, FALSE)),"",VLOOKUP(RANK(H34, ($T34,$Q34,$N34,$K34,$H34,$E34), 0),  score, 2, FALSE))</f>
        <v>-15</v>
      </c>
      <c r="H34" s="4">
        <v>40</v>
      </c>
      <c r="J34" s="3">
        <f>IF(ISERROR(VLOOKUP(RANK(K34, ($T34,$Q34,$N34,$K34,$H34,$E34), 0),  score, 2, FALSE)),"",VLOOKUP(RANK(K34, ($T34,$Q34,$N34,$K34,$H34,$E34), 0),  score, 2, FALSE))</f>
        <v>50</v>
      </c>
      <c r="K34" s="4">
        <v>100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-20</v>
      </c>
      <c r="Q34" s="4">
        <v>20</v>
      </c>
      <c r="S34" s="3">
        <f>IF(ISERROR(VLOOKUP(RANK(T34, ($T34,$Q34,$N34,$K34,$H34,$E34), 0),  score, 2, FALSE)),"",VLOOKUP(RANK(T34, ($T34,$Q34,$N34,$K34,$H34,$E34), 0),  score, 2, FALSE))</f>
        <v>-25</v>
      </c>
      <c r="T34" s="4">
        <v>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-10</v>
      </c>
      <c r="E35" s="4">
        <v>60</v>
      </c>
      <c r="G35" s="3">
        <f>IF(ISERROR(VLOOKUP(RANK(H35, ($T35,$Q35,$N35,$K35,$H35,$E35), 0),  score, 2, FALSE)),"",VLOOKUP(RANK(H35, ($T35,$Q35,$N35,$K35,$H35,$E35), 0),  score, 2, FALSE))</f>
        <v>20</v>
      </c>
      <c r="H35" s="4">
        <v>80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50</v>
      </c>
      <c r="N35" s="4">
        <v>100</v>
      </c>
      <c r="P35" s="3">
        <f>IF(ISERROR(VLOOKUP(RANK(Q35, ($T35,$Q35,$N35,$K35,$H35,$E35), 0),  score, 2, FALSE)),"",VLOOKUP(RANK(Q35, ($T35,$Q35,$N35,$K35,$H35,$E35), 0),  score, 2, FALSE))</f>
        <v>-20</v>
      </c>
      <c r="Q35" s="4">
        <v>20</v>
      </c>
      <c r="S35" s="3">
        <f>IF(ISERROR(VLOOKUP(RANK(T35, ($T35,$Q35,$N35,$K35,$H35,$E35), 0),  score, 2, FALSE)),"",VLOOKUP(RANK(T35, ($T35,$Q35,$N35,$K35,$H35,$E35), 0),  score, 2, FALSE))</f>
        <v>-25</v>
      </c>
      <c r="T35" s="4">
        <v>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20</v>
      </c>
      <c r="E36" s="4">
        <v>80</v>
      </c>
      <c r="G36" s="3">
        <f>IF(ISERROR(VLOOKUP(RANK(H36, ($T36,$Q36,$N36,$K36,$H36,$E36), 0),  score, 2, FALSE)),"",VLOOKUP(RANK(H36, ($T36,$Q36,$N36,$K36,$H36,$E36), 0),  score, 2, FALSE))</f>
        <v>-10</v>
      </c>
      <c r="H36" s="4">
        <v>60</v>
      </c>
      <c r="J36" s="3">
        <f>IF(ISERROR(VLOOKUP(RANK(K36, ($T36,$Q36,$N36,$K36,$H36,$E36), 0),  score, 2, FALSE)),"",VLOOKUP(RANK(K36, ($T36,$Q36,$N36,$K36,$H36,$E36), 0),  score, 2, FALSE))</f>
        <v>50</v>
      </c>
      <c r="K36" s="4">
        <v>100</v>
      </c>
      <c r="M36" s="3">
        <f>IF(ISERROR(VLOOKUP(RANK(N36, ($T36,$Q36,$N36,$K36,$H36,$E36), 0),  score, 2, FALSE)),"",VLOOKUP(RANK(N36, ($T36,$Q36,$N36,$K36,$H36,$E36), 0),  score, 2, FALSE))</f>
        <v>-20</v>
      </c>
      <c r="N36" s="4">
        <v>20</v>
      </c>
      <c r="P36" s="3">
        <f>IF(ISERROR(VLOOKUP(RANK(Q36, ($T36,$Q36,$N36,$K36,$H36,$E36), 0),  score, 2, FALSE)),"",VLOOKUP(RANK(Q36, ($T36,$Q36,$N36,$K36,$H36,$E36), 0),  score, 2, FALSE))</f>
        <v>-15</v>
      </c>
      <c r="Q36" s="4">
        <v>40</v>
      </c>
      <c r="S36" s="3">
        <f>IF(ISERROR(VLOOKUP(RANK(T36, ($T36,$Q36,$N36,$K36,$H36,$E36), 0),  score, 2, FALSE)),"",VLOOKUP(RANK(T36, ($T36,$Q36,$N36,$K36,$H36,$E36), 0),  score, 2, FALSE))</f>
        <v>-25</v>
      </c>
      <c r="T36" s="4">
        <v>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20</v>
      </c>
      <c r="E37" s="4">
        <v>80</v>
      </c>
      <c r="G37" s="3">
        <f>IF(ISERROR(VLOOKUP(RANK(H37, ($T37,$Q37,$N37,$K37,$H37,$E37), 0),  score, 2, FALSE)),"",VLOOKUP(RANK(H37, ($T37,$Q37,$N37,$K37,$H37,$E37), 0),  score, 2, FALSE))</f>
        <v>-25</v>
      </c>
      <c r="H37" s="4">
        <v>0</v>
      </c>
      <c r="J37" s="3">
        <f>IF(ISERROR(VLOOKUP(RANK(K37, ($T37,$Q37,$N37,$K37,$H37,$E37), 0),  score, 2, FALSE)),"",VLOOKUP(RANK(K37, ($T37,$Q37,$N37,$K37,$H37,$E37), 0),  score, 2, FALSE))</f>
        <v>-10</v>
      </c>
      <c r="K37" s="4">
        <v>60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-20</v>
      </c>
      <c r="T37" s="4">
        <v>20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-20</v>
      </c>
      <c r="E38" s="4">
        <v>20</v>
      </c>
      <c r="G38" s="3">
        <f>IF(ISERROR(VLOOKUP(RANK(H38, ($T38,$Q38,$N38,$K38,$H38,$E38), 0),  score, 2, FALSE)),"",VLOOKUP(RANK(H38, ($T38,$Q38,$N38,$K38,$H38,$E38), 0),  score, 2, FALSE))</f>
        <v>-15</v>
      </c>
      <c r="H38" s="4">
        <v>40</v>
      </c>
      <c r="J38" s="3">
        <f>IF(ISERROR(VLOOKUP(RANK(K38, ($T38,$Q38,$N38,$K38,$H38,$E38), 0),  score, 2, FALSE)),"",VLOOKUP(RANK(K38, ($T38,$Q38,$N38,$K38,$H38,$E38), 0),  score, 2, FALSE))</f>
        <v>-25</v>
      </c>
      <c r="K38" s="4">
        <v>0</v>
      </c>
      <c r="M38" s="3">
        <f>IF(ISERROR(VLOOKUP(RANK(N38, ($T38,$Q38,$N38,$K38,$H38,$E38), 0),  score, 2, FALSE)),"",VLOOKUP(RANK(N38, ($T38,$Q38,$N38,$K38,$H38,$E38), 0),  score, 2, FALSE))</f>
        <v>-10</v>
      </c>
      <c r="N38" s="4">
        <v>60</v>
      </c>
      <c r="P38" s="3">
        <f>IF(ISERROR(VLOOKUP(RANK(Q38, ($T38,$Q38,$N38,$K38,$H38,$E38), 0),  score, 2, FALSE)),"",VLOOKUP(RANK(Q38, ($T38,$Q38,$N38,$K38,$H38,$E38), 0),  score, 2, FALSE))</f>
        <v>20</v>
      </c>
      <c r="Q38" s="4">
        <v>80</v>
      </c>
      <c r="S38" s="3">
        <f>IF(ISERROR(VLOOKUP(RANK(T38, ($T38,$Q38,$N38,$K38,$H38,$E38), 0),  score, 2, FALSE)),"",VLOOKUP(RANK(T38, ($T38,$Q38,$N38,$K38,$H38,$E38), 0),  score, 2, FALSE))</f>
        <v>50</v>
      </c>
      <c r="T38" s="4">
        <v>100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20</v>
      </c>
      <c r="E39" s="4">
        <v>80</v>
      </c>
      <c r="G39" s="3">
        <f>IF(ISERROR(VLOOKUP(RANK(H39, ($T39,$Q39,$N39,$K39,$H39,$E39), 0),  score, 2, FALSE)),"",VLOOKUP(RANK(H39, ($T39,$Q39,$N39,$K39,$H39,$E39), 0),  score, 2, FALSE))</f>
        <v>-15</v>
      </c>
      <c r="H39" s="4">
        <v>40</v>
      </c>
      <c r="J39" s="3">
        <f>IF(ISERROR(VLOOKUP(RANK(K39, ($T39,$Q39,$N39,$K39,$H39,$E39), 0),  score, 2, FALSE)),"",VLOOKUP(RANK(K39, ($T39,$Q39,$N39,$K39,$H39,$E39), 0),  score, 2, FALSE))</f>
        <v>-25</v>
      </c>
      <c r="K39" s="4">
        <v>0</v>
      </c>
      <c r="M39" s="3">
        <f>IF(ISERROR(VLOOKUP(RANK(N39, ($T39,$Q39,$N39,$K39,$H39,$E39), 0),  score, 2, FALSE)),"",VLOOKUP(RANK(N39, ($T39,$Q39,$N39,$K39,$H39,$E39), 0),  score, 2, FALSE))</f>
        <v>50</v>
      </c>
      <c r="N39" s="4">
        <v>100</v>
      </c>
      <c r="P39" s="3">
        <f>IF(ISERROR(VLOOKUP(RANK(Q39, ($T39,$Q39,$N39,$K39,$H39,$E39), 0),  score, 2, FALSE)),"",VLOOKUP(RANK(Q39, ($T39,$Q39,$N39,$K39,$H39,$E39), 0),  score, 2, FALSE))</f>
        <v>-10</v>
      </c>
      <c r="Q39" s="4">
        <v>60</v>
      </c>
      <c r="S39" s="3">
        <f>IF(ISERROR(VLOOKUP(RANK(T39, ($T39,$Q39,$N39,$K39,$H39,$E39), 0),  score, 2, FALSE)),"",VLOOKUP(RANK(T39, ($T39,$Q39,$N39,$K39,$H39,$E39), 0),  score, 2, FALSE))</f>
        <v>-20</v>
      </c>
      <c r="T39" s="4">
        <v>20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20</v>
      </c>
      <c r="E40" s="4">
        <v>80</v>
      </c>
      <c r="G40" s="3">
        <f>IF(ISERROR(VLOOKUP(RANK(H40, ($T40,$Q40,$N40,$K40,$H40,$E40), 0),  score, 2, FALSE)),"",VLOOKUP(RANK(H40, ($T40,$Q40,$N40,$K40,$H40,$E40), 0),  score, 2, FALSE))</f>
        <v>-10</v>
      </c>
      <c r="H40" s="4">
        <v>60</v>
      </c>
      <c r="J40" s="3">
        <f>IF(ISERROR(VLOOKUP(RANK(K40, ($T40,$Q40,$N40,$K40,$H40,$E40), 0),  score, 2, FALSE)),"",VLOOKUP(RANK(K40, ($T40,$Q40,$N40,$K40,$H40,$E40), 0),  score, 2, FALSE))</f>
        <v>50</v>
      </c>
      <c r="K40" s="4">
        <v>100</v>
      </c>
      <c r="M40" s="3">
        <f>IF(ISERROR(VLOOKUP(RANK(N40, ($T40,$Q40,$N40,$K40,$H40,$E40), 0),  score, 2, FALSE)),"",VLOOKUP(RANK(N40, ($T40,$Q40,$N40,$K40,$H40,$E40), 0),  score, 2, FALSE))</f>
        <v>-15</v>
      </c>
      <c r="N40" s="4">
        <v>40</v>
      </c>
      <c r="P40" s="3">
        <f>IF(ISERROR(VLOOKUP(RANK(Q40, ($T40,$Q40,$N40,$K40,$H40,$E40), 0),  score, 2, FALSE)),"",VLOOKUP(RANK(Q40, ($T40,$Q40,$N40,$K40,$H40,$E40), 0),  score, 2, FALSE))</f>
        <v>-20</v>
      </c>
      <c r="Q40" s="4">
        <v>20</v>
      </c>
      <c r="S40" s="3">
        <f>IF(ISERROR(VLOOKUP(RANK(T40, ($T40,$Q40,$N40,$K40,$H40,$E40), 0),  score, 2, FALSE)),"",VLOOKUP(RANK(T40, ($T40,$Q40,$N40,$K40,$H40,$E40), 0),  score, 2, FALSE))</f>
        <v>-25</v>
      </c>
      <c r="T40" s="4">
        <v>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-15</v>
      </c>
      <c r="E41" s="4">
        <v>40</v>
      </c>
      <c r="G41" s="3">
        <f>IF(ISERROR(VLOOKUP(RANK(H41, ($T41,$Q41,$N41,$K41,$H41,$E41), 0),  score, 2, FALSE)),"",VLOOKUP(RANK(H41, ($T41,$Q41,$N41,$K41,$H41,$E41), 0),  score, 2, FALSE))</f>
        <v>20</v>
      </c>
      <c r="H41" s="4">
        <v>80</v>
      </c>
      <c r="J41" s="3">
        <f>IF(ISERROR(VLOOKUP(RANK(K41, ($T41,$Q41,$N41,$K41,$H41,$E41), 0),  score, 2, FALSE)),"",VLOOKUP(RANK(K41, ($T41,$Q41,$N41,$K41,$H41,$E41), 0),  score, 2, FALSE))</f>
        <v>50</v>
      </c>
      <c r="K41" s="4">
        <v>100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-20</v>
      </c>
      <c r="Q41" s="4">
        <v>20</v>
      </c>
      <c r="S41" s="3">
        <f>IF(ISERROR(VLOOKUP(RANK(T41, ($T41,$Q41,$N41,$K41,$H41,$E41), 0),  score, 2, FALSE)),"",VLOOKUP(RANK(T41, ($T41,$Q41,$N41,$K41,$H41,$E41), 0),  score, 2, FALSE))</f>
        <v>-25</v>
      </c>
      <c r="T41" s="4">
        <v>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-10</v>
      </c>
      <c r="H42" s="4">
        <v>60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-25</v>
      </c>
      <c r="N42" s="4">
        <v>0</v>
      </c>
      <c r="P42" s="3">
        <f>IF(ISERROR(VLOOKUP(RANK(Q42, ($T42,$Q42,$N42,$K42,$H42,$E42), 0),  score, 2, FALSE)),"",VLOOKUP(RANK(Q42, ($T42,$Q42,$N42,$K42,$H42,$E42), 0),  score, 2, FALSE))</f>
        <v>-15</v>
      </c>
      <c r="Q42" s="4">
        <v>40</v>
      </c>
      <c r="S42" s="3">
        <f>IF(ISERROR(VLOOKUP(RANK(T42, ($T42,$Q42,$N42,$K42,$H42,$E42), 0),  score, 2, FALSE)),"",VLOOKUP(RANK(T42, ($T42,$Q42,$N42,$K42,$H42,$E42), 0),  score, 2, FALSE))</f>
        <v>50</v>
      </c>
      <c r="T42" s="4">
        <v>100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20</v>
      </c>
      <c r="H43" s="4">
        <v>80</v>
      </c>
      <c r="J43" s="3">
        <f>IF(ISERROR(VLOOKUP(RANK(K43, ($T43,$Q43,$N43,$K43,$H43,$E43), 0),  score, 2, FALSE)),"",VLOOKUP(RANK(K43, ($T43,$Q43,$N43,$K43,$H43,$E43), 0),  score, 2, FALSE))</f>
        <v>50</v>
      </c>
      <c r="K43" s="4">
        <v>100</v>
      </c>
      <c r="M43" s="3">
        <f>IF(ISERROR(VLOOKUP(RANK(N43, ($T43,$Q43,$N43,$K43,$H43,$E43), 0),  score, 2, FALSE)),"",VLOOKUP(RANK(N43, ($T43,$Q43,$N43,$K43,$H43,$E43), 0),  score, 2, FALSE))</f>
        <v>-25</v>
      </c>
      <c r="N43" s="4">
        <v>0</v>
      </c>
      <c r="P43" s="3">
        <f>IF(ISERROR(VLOOKUP(RANK(Q43, ($T43,$Q43,$N43,$K43,$H43,$E43), 0),  score, 2, FALSE)),"",VLOOKUP(RANK(Q43, ($T43,$Q43,$N43,$K43,$H43,$E43), 0),  score, 2, FALSE))</f>
        <v>-10</v>
      </c>
      <c r="Q43" s="4">
        <v>60</v>
      </c>
      <c r="S43" s="3">
        <f>IF(ISERROR(VLOOKUP(RANK(T43, ($T43,$Q43,$N43,$K43,$H43,$E43), 0),  score, 2, FALSE)),"",VLOOKUP(RANK(T43, ($T43,$Q43,$N43,$K43,$H43,$E43), 0),  score, 2, FALSE))</f>
        <v>-15</v>
      </c>
      <c r="T43" s="4">
        <v>40</v>
      </c>
    </row>
    <row r="44" spans="1:20" x14ac:dyDescent="0.2">
      <c r="A44" s="1">
        <v>35</v>
      </c>
      <c r="B44" s="4">
        <v>1</v>
      </c>
      <c r="C44" s="13" t="s">
        <v>55</v>
      </c>
      <c r="D44" s="3">
        <f>IF(ISERROR(VLOOKUP(RANK(E44, ($T44,$Q44,$N44,$K44,$H44,$E44), 0),  score, 2, FALSE)),"",VLOOKUP(RANK(E44, ($T44,$Q44,$N44,$K44,$H44,$E44), 0),  score, 2, FALSE))</f>
        <v>-25</v>
      </c>
      <c r="E44" s="4">
        <v>0</v>
      </c>
      <c r="G44" s="3">
        <f>IF(ISERROR(VLOOKUP(RANK(H44, ($T44,$Q44,$N44,$K44,$H44,$E44), 0),  score, 2, FALSE)),"",VLOOKUP(RANK(H44, ($T44,$Q44,$N44,$K44,$H44,$E44), 0),  score, 2, FALSE))</f>
        <v>50</v>
      </c>
      <c r="H44" s="4">
        <v>100</v>
      </c>
      <c r="J44" s="3">
        <f>IF(ISERROR(VLOOKUP(RANK(K44, ($T44,$Q44,$N44,$K44,$H44,$E44), 0),  score, 2, FALSE)),"",VLOOKUP(RANK(K44, ($T44,$Q44,$N44,$K44,$H44,$E44), 0),  score, 2, FALSE))</f>
        <v>-20</v>
      </c>
      <c r="K44" s="4">
        <v>20</v>
      </c>
      <c r="M44" s="3">
        <f>IF(ISERROR(VLOOKUP(RANK(N44, ($T44,$Q44,$N44,$K44,$H44,$E44), 0),  score, 2, FALSE)),"",VLOOKUP(RANK(N44, ($T44,$Q44,$N44,$K44,$H44,$E44), 0),  score, 2, FALSE))</f>
        <v>-15</v>
      </c>
      <c r="N44" s="4">
        <v>40</v>
      </c>
      <c r="P44" s="3">
        <f>IF(ISERROR(VLOOKUP(RANK(Q44, ($T44,$Q44,$N44,$K44,$H44,$E44), 0),  score, 2, FALSE)),"",VLOOKUP(RANK(Q44, ($T44,$Q44,$N44,$K44,$H44,$E44), 0),  score, 2, FALSE))</f>
        <v>20</v>
      </c>
      <c r="Q44" s="4">
        <v>80</v>
      </c>
      <c r="S44" s="3">
        <f>IF(ISERROR(VLOOKUP(RANK(T44, ($T44,$Q44,$N44,$K44,$H44,$E44), 0),  score, 2, FALSE)),"",VLOOKUP(RANK(T44, ($T44,$Q44,$N44,$K44,$H44,$E44), 0),  score, 2, FALSE))</f>
        <v>-10</v>
      </c>
      <c r="T44" s="4">
        <v>60</v>
      </c>
    </row>
    <row r="45" spans="1:20" x14ac:dyDescent="0.2">
      <c r="A45" s="1">
        <v>36</v>
      </c>
      <c r="B45" s="4">
        <v>1</v>
      </c>
      <c r="C45" s="13" t="s">
        <v>56</v>
      </c>
      <c r="D45" s="3">
        <f>IF(ISERROR(VLOOKUP(RANK(E45, ($T45,$Q45,$N45,$K45,$H45,$E45), 0),  score, 2, FALSE)),"",VLOOKUP(RANK(E45, ($T45,$Q45,$N45,$K45,$H45,$E45), 0),  score, 2, FALSE))</f>
        <v>-10</v>
      </c>
      <c r="E45" s="4">
        <v>60</v>
      </c>
      <c r="G45" s="3">
        <f>IF(ISERROR(VLOOKUP(RANK(H45, ($T45,$Q45,$N45,$K45,$H45,$E45), 0),  score, 2, FALSE)),"",VLOOKUP(RANK(H45, ($T45,$Q45,$N45,$K45,$H45,$E45), 0),  score, 2, FALSE))</f>
        <v>50</v>
      </c>
      <c r="H45" s="4">
        <v>100</v>
      </c>
      <c r="J45" s="3">
        <f>IF(ISERROR(VLOOKUP(RANK(K45, ($T45,$Q45,$N45,$K45,$H45,$E45), 0),  score, 2, FALSE)),"",VLOOKUP(RANK(K45, ($T45,$Q45,$N45,$K45,$H45,$E45), 0),  score, 2, FALSE))</f>
        <v>-15</v>
      </c>
      <c r="K45" s="4">
        <v>40</v>
      </c>
      <c r="M45" s="3">
        <f>IF(ISERROR(VLOOKUP(RANK(N45, ($T45,$Q45,$N45,$K45,$H45,$E45), 0),  score, 2, FALSE)),"",VLOOKUP(RANK(N45, ($T45,$Q45,$N45,$K45,$H45,$E45), 0),  score, 2, FALSE))</f>
        <v>-25</v>
      </c>
      <c r="N45" s="4">
        <v>0</v>
      </c>
      <c r="P45" s="3">
        <f>IF(ISERROR(VLOOKUP(RANK(Q45, ($T45,$Q45,$N45,$K45,$H45,$E45), 0),  score, 2, FALSE)),"",VLOOKUP(RANK(Q45, ($T45,$Q45,$N45,$K45,$H45,$E45), 0),  score, 2, FALSE))</f>
        <v>-20</v>
      </c>
      <c r="Q45" s="4">
        <v>20</v>
      </c>
      <c r="S45" s="3">
        <f>IF(ISERROR(VLOOKUP(RANK(T45, ($T45,$Q45,$N45,$K45,$H45,$E45), 0),  score, 2, FALSE)),"",VLOOKUP(RANK(T45, ($T45,$Q45,$N45,$K45,$H45,$E45), 0),  score, 2, FALSE))</f>
        <v>20</v>
      </c>
      <c r="T45" s="4">
        <v>80</v>
      </c>
    </row>
    <row r="46" spans="1:20" x14ac:dyDescent="0.2">
      <c r="A46" s="1">
        <v>37</v>
      </c>
      <c r="B46" s="4">
        <v>1</v>
      </c>
      <c r="C46" s="13" t="s">
        <v>57</v>
      </c>
      <c r="D46" s="3">
        <f>IF(ISERROR(VLOOKUP(RANK(E46, ($T46,$Q46,$N46,$K46,$H46,$E46), 0),  score, 2, FALSE)),"",VLOOKUP(RANK(E46, ($T46,$Q46,$N46,$K46,$H46,$E46), 0),  score, 2, FALSE))</f>
        <v>-15</v>
      </c>
      <c r="E46" s="4">
        <v>40</v>
      </c>
      <c r="G46" s="3">
        <f>IF(ISERROR(VLOOKUP(RANK(H46, ($T46,$Q46,$N46,$K46,$H46,$E46), 0),  score, 2, FALSE)),"",VLOOKUP(RANK(H46, ($T46,$Q46,$N46,$K46,$H46,$E46), 0),  score, 2, FALSE))</f>
        <v>50</v>
      </c>
      <c r="H46" s="4">
        <v>100</v>
      </c>
      <c r="J46" s="3">
        <f>IF(ISERROR(VLOOKUP(RANK(K46, ($T46,$Q46,$N46,$K46,$H46,$E46), 0),  score, 2, FALSE)),"",VLOOKUP(RANK(K46, ($T46,$Q46,$N46,$K46,$H46,$E46), 0),  score, 2, FALSE))</f>
        <v>-10</v>
      </c>
      <c r="K46" s="4">
        <v>60</v>
      </c>
      <c r="M46" s="3">
        <f>IF(ISERROR(VLOOKUP(RANK(N46, ($T46,$Q46,$N46,$K46,$H46,$E46), 0),  score, 2, FALSE)),"",VLOOKUP(RANK(N46, ($T46,$Q46,$N46,$K46,$H46,$E46), 0),  score, 2, FALSE))</f>
        <v>-20</v>
      </c>
      <c r="N46" s="4">
        <v>20</v>
      </c>
      <c r="P46" s="3">
        <f>IF(ISERROR(VLOOKUP(RANK(Q46, ($T46,$Q46,$N46,$K46,$H46,$E46), 0),  score, 2, FALSE)),"",VLOOKUP(RANK(Q46, ($T46,$Q46,$N46,$K46,$H46,$E46), 0),  score, 2, FALSE))</f>
        <v>20</v>
      </c>
      <c r="Q46" s="4">
        <v>80</v>
      </c>
      <c r="S46" s="3">
        <f>IF(ISERROR(VLOOKUP(RANK(T46, ($T46,$Q46,$N46,$K46,$H46,$E46), 0),  score, 2, FALSE)),"",VLOOKUP(RANK(T46, ($T46,$Q46,$N46,$K46,$H46,$E46), 0),  score, 2, FALSE))</f>
        <v>-25</v>
      </c>
      <c r="T46" s="4">
        <v>0</v>
      </c>
    </row>
    <row r="47" spans="1:20" x14ac:dyDescent="0.2">
      <c r="A47" s="1">
        <v>38</v>
      </c>
      <c r="B47" s="4">
        <v>1</v>
      </c>
      <c r="C47" s="13" t="s">
        <v>58</v>
      </c>
      <c r="D47" s="3">
        <f>IF(ISERROR(VLOOKUP(RANK(E47, ($T47,$Q47,$N47,$K47,$H47,$E47), 0),  score, 2, FALSE)),"",VLOOKUP(RANK(E47, ($T47,$Q47,$N47,$K47,$H47,$E47), 0),  score, 2, FALSE))</f>
        <v>20</v>
      </c>
      <c r="E47" s="4">
        <v>80</v>
      </c>
      <c r="G47" s="3">
        <f>IF(ISERROR(VLOOKUP(RANK(H47, ($T47,$Q47,$N47,$K47,$H47,$E47), 0),  score, 2, FALSE)),"",VLOOKUP(RANK(H47, ($T47,$Q47,$N47,$K47,$H47,$E47), 0),  score, 2, FALSE))</f>
        <v>-20</v>
      </c>
      <c r="H47" s="4">
        <v>20</v>
      </c>
      <c r="J47" s="3">
        <f>IF(ISERROR(VLOOKUP(RANK(K47, ($T47,$Q47,$N47,$K47,$H47,$E47), 0),  score, 2, FALSE)),"",VLOOKUP(RANK(K47, ($T47,$Q47,$N47,$K47,$H47,$E47), 0),  score, 2, FALSE))</f>
        <v>-15</v>
      </c>
      <c r="K47" s="4">
        <v>40</v>
      </c>
      <c r="M47" s="3">
        <f>IF(ISERROR(VLOOKUP(RANK(N47, ($T47,$Q47,$N47,$K47,$H47,$E47), 0),  score, 2, FALSE)),"",VLOOKUP(RANK(N47, ($T47,$Q47,$N47,$K47,$H47,$E47), 0),  score, 2, FALSE))</f>
        <v>50</v>
      </c>
      <c r="N47" s="4">
        <v>100</v>
      </c>
      <c r="P47" s="3">
        <f>IF(ISERROR(VLOOKUP(RANK(Q47, ($T47,$Q47,$N47,$K47,$H47,$E47), 0),  score, 2, FALSE)),"",VLOOKUP(RANK(Q47, ($T47,$Q47,$N47,$K47,$H47,$E47), 0),  score, 2, FALSE))</f>
        <v>-10</v>
      </c>
      <c r="Q47" s="4">
        <v>60</v>
      </c>
      <c r="S47" s="3">
        <f>IF(ISERROR(VLOOKUP(RANK(T47, ($T47,$Q47,$N47,$K47,$H47,$E47), 0),  score, 2, FALSE)),"",VLOOKUP(RANK(T47, ($T47,$Q47,$N47,$K47,$H47,$E47), 0),  score, 2, FALSE))</f>
        <v>-25</v>
      </c>
      <c r="T47" s="4">
        <v>0</v>
      </c>
    </row>
    <row r="48" spans="1:20" x14ac:dyDescent="0.2">
      <c r="A48" s="1">
        <v>39</v>
      </c>
      <c r="B48" s="4">
        <v>1</v>
      </c>
      <c r="C48" s="13" t="s">
        <v>59</v>
      </c>
      <c r="D48" s="3">
        <f>IF(ISERROR(VLOOKUP(RANK(E48, ($T48,$Q48,$N48,$K48,$H48,$E48), 0),  score, 2, FALSE)),"",VLOOKUP(RANK(E48, ($T48,$Q48,$N48,$K48,$H48,$E48), 0),  score, 2, FALSE))</f>
        <v>50</v>
      </c>
      <c r="E48" s="4">
        <v>100</v>
      </c>
      <c r="G48" s="3">
        <f>IF(ISERROR(VLOOKUP(RANK(H48, ($T48,$Q48,$N48,$K48,$H48,$E48), 0),  score, 2, FALSE)),"",VLOOKUP(RANK(H48, ($T48,$Q48,$N48,$K48,$H48,$E48), 0),  score, 2, FALSE))</f>
        <v>-20</v>
      </c>
      <c r="H48" s="4">
        <v>20</v>
      </c>
      <c r="J48" s="3">
        <f>IF(ISERROR(VLOOKUP(RANK(K48, ($T48,$Q48,$N48,$K48,$H48,$E48), 0),  score, 2, FALSE)),"",VLOOKUP(RANK(K48, ($T48,$Q48,$N48,$K48,$H48,$E48), 0),  score, 2, FALSE))</f>
        <v>-15</v>
      </c>
      <c r="K48" s="4">
        <v>40</v>
      </c>
      <c r="M48" s="3">
        <f>IF(ISERROR(VLOOKUP(RANK(N48, ($T48,$Q48,$N48,$K48,$H48,$E48), 0),  score, 2, FALSE)),"",VLOOKUP(RANK(N48, ($T48,$Q48,$N48,$K48,$H48,$E48), 0),  score, 2, FALSE))</f>
        <v>-25</v>
      </c>
      <c r="N48" s="4">
        <v>0</v>
      </c>
      <c r="P48" s="3">
        <f>IF(ISERROR(VLOOKUP(RANK(Q48, ($T48,$Q48,$N48,$K48,$H48,$E48), 0),  score, 2, FALSE)),"",VLOOKUP(RANK(Q48, ($T48,$Q48,$N48,$K48,$H48,$E48), 0),  score, 2, FALSE))</f>
        <v>-10</v>
      </c>
      <c r="Q48" s="4">
        <v>60</v>
      </c>
      <c r="S48" s="3">
        <f>IF(ISERROR(VLOOKUP(RANK(T48, ($T48,$Q48,$N48,$K48,$H48,$E48), 0),  score, 2, FALSE)),"",VLOOKUP(RANK(T48, ($T48,$Q48,$N48,$K48,$H48,$E48), 0),  score, 2, FALSE))</f>
        <v>20</v>
      </c>
      <c r="T48" s="4">
        <v>80</v>
      </c>
    </row>
    <row r="49" spans="1:20" x14ac:dyDescent="0.2">
      <c r="A49" s="1">
        <v>40</v>
      </c>
      <c r="B49" s="4">
        <v>1</v>
      </c>
      <c r="C49" s="13" t="s">
        <v>60</v>
      </c>
      <c r="D49" s="3">
        <f>IF(ISERROR(VLOOKUP(RANK(E49, ($T49,$Q49,$N49,$K49,$H49,$E49), 0),  score, 2, FALSE)),"",VLOOKUP(RANK(E49, ($T49,$Q49,$N49,$K49,$H49,$E49), 0),  score, 2, FALSE))</f>
        <v>-25</v>
      </c>
      <c r="E49" s="4">
        <v>0</v>
      </c>
      <c r="G49" s="3">
        <f>IF(ISERROR(VLOOKUP(RANK(H49, ($T49,$Q49,$N49,$K49,$H49,$E49), 0),  score, 2, FALSE)),"",VLOOKUP(RANK(H49, ($T49,$Q49,$N49,$K49,$H49,$E49), 0),  score, 2, FALSE))</f>
        <v>-20</v>
      </c>
      <c r="H49" s="4">
        <v>20</v>
      </c>
      <c r="J49" s="3">
        <f>IF(ISERROR(VLOOKUP(RANK(K49, ($T49,$Q49,$N49,$K49,$H49,$E49), 0),  score, 2, FALSE)),"",VLOOKUP(RANK(K49, ($T49,$Q49,$N49,$K49,$H49,$E49), 0),  score, 2, FALSE))</f>
        <v>-15</v>
      </c>
      <c r="K49" s="4">
        <v>40</v>
      </c>
      <c r="M49" s="3">
        <f>IF(ISERROR(VLOOKUP(RANK(N49, ($T49,$Q49,$N49,$K49,$H49,$E49), 0),  score, 2, FALSE)),"",VLOOKUP(RANK(N49, ($T49,$Q49,$N49,$K49,$H49,$E49), 0),  score, 2, FALSE))</f>
        <v>-10</v>
      </c>
      <c r="N49" s="4">
        <v>60</v>
      </c>
      <c r="P49" s="3">
        <f>IF(ISERROR(VLOOKUP(RANK(Q49, ($T49,$Q49,$N49,$K49,$H49,$E49), 0),  score, 2, FALSE)),"",VLOOKUP(RANK(Q49, ($T49,$Q49,$N49,$K49,$H49,$E49), 0),  score, 2, FALSE))</f>
        <v>50</v>
      </c>
      <c r="Q49" s="4">
        <v>100</v>
      </c>
      <c r="S49" s="3">
        <f>IF(ISERROR(VLOOKUP(RANK(T49, ($T49,$Q49,$N49,$K49,$H49,$E49), 0),  score, 2, FALSE)),"",VLOOKUP(RANK(T49, ($T49,$Q49,$N49,$K49,$H49,$E49), 0),  score, 2, FALSE))</f>
        <v>20</v>
      </c>
      <c r="T49" s="4">
        <v>80</v>
      </c>
    </row>
    <row r="50" spans="1:20" x14ac:dyDescent="0.2">
      <c r="A50" s="1">
        <v>41</v>
      </c>
      <c r="B50" s="4">
        <v>1</v>
      </c>
      <c r="C50" s="13" t="s">
        <v>61</v>
      </c>
      <c r="D50" s="3">
        <f>IF(ISERROR(VLOOKUP(RANK(E50, ($T50,$Q50,$N50,$K50,$H50,$E50), 0),  score, 2, FALSE)),"",VLOOKUP(RANK(E50, ($T50,$Q50,$N50,$K50,$H50,$E50), 0),  score, 2, FALSE))</f>
        <v>-20</v>
      </c>
      <c r="E50" s="4">
        <v>20</v>
      </c>
      <c r="G50" s="3">
        <f>IF(ISERROR(VLOOKUP(RANK(H50, ($T50,$Q50,$N50,$K50,$H50,$E50), 0),  score, 2, FALSE)),"",VLOOKUP(RANK(H50, ($T50,$Q50,$N50,$K50,$H50,$E50), 0),  score, 2, FALSE))</f>
        <v>50</v>
      </c>
      <c r="H50" s="4">
        <v>100</v>
      </c>
      <c r="J50" s="3">
        <f>IF(ISERROR(VLOOKUP(RANK(K50, ($T50,$Q50,$N50,$K50,$H50,$E50), 0),  score, 2, FALSE)),"",VLOOKUP(RANK(K50, ($T50,$Q50,$N50,$K50,$H50,$E50), 0),  score, 2, FALSE))</f>
        <v>-10</v>
      </c>
      <c r="K50" s="4">
        <v>60</v>
      </c>
      <c r="M50" s="3">
        <f>IF(ISERROR(VLOOKUP(RANK(N50, ($T50,$Q50,$N50,$K50,$H50,$E50), 0),  score, 2, FALSE)),"",VLOOKUP(RANK(N50, ($T50,$Q50,$N50,$K50,$H50,$E50), 0),  score, 2, FALSE))</f>
        <v>-25</v>
      </c>
      <c r="N50" s="4">
        <v>0</v>
      </c>
      <c r="P50" s="3">
        <f>IF(ISERROR(VLOOKUP(RANK(Q50, ($T50,$Q50,$N50,$K50,$H50,$E50), 0),  score, 2, FALSE)),"",VLOOKUP(RANK(Q50, ($T50,$Q50,$N50,$K50,$H50,$E50), 0),  score, 2, FALSE))</f>
        <v>-15</v>
      </c>
      <c r="Q50" s="4">
        <v>40</v>
      </c>
      <c r="S50" s="3">
        <f>IF(ISERROR(VLOOKUP(RANK(T50, ($T50,$Q50,$N50,$K50,$H50,$E50), 0),  score, 2, FALSE)),"",VLOOKUP(RANK(T50, ($T50,$Q50,$N50,$K50,$H50,$E50), 0),  score, 2, FALSE))</f>
        <v>20</v>
      </c>
      <c r="T50" s="4">
        <v>80</v>
      </c>
    </row>
    <row r="51" spans="1:20" x14ac:dyDescent="0.2">
      <c r="A51" s="1">
        <v>42</v>
      </c>
      <c r="B51" s="4">
        <v>1</v>
      </c>
      <c r="C51" s="13" t="s">
        <v>62</v>
      </c>
      <c r="D51" s="3">
        <f>IF(ISERROR(VLOOKUP(RANK(E51, ($T51,$Q51,$N51,$K51,$H51,$E51), 0),  score, 2, FALSE)),"",VLOOKUP(RANK(E51, ($T51,$Q51,$N51,$K51,$H51,$E51), 0),  score, 2, FALSE))</f>
        <v>-20</v>
      </c>
      <c r="E51" s="4">
        <v>20</v>
      </c>
      <c r="G51" s="3">
        <f>IF(ISERROR(VLOOKUP(RANK(H51, ($T51,$Q51,$N51,$K51,$H51,$E51), 0),  score, 2, FALSE)),"",VLOOKUP(RANK(H51, ($T51,$Q51,$N51,$K51,$H51,$E51), 0),  score, 2, FALSE))</f>
        <v>50</v>
      </c>
      <c r="H51" s="4">
        <v>100</v>
      </c>
      <c r="J51" s="3">
        <f>IF(ISERROR(VLOOKUP(RANK(K51, ($T51,$Q51,$N51,$K51,$H51,$E51), 0),  score, 2, FALSE)),"",VLOOKUP(RANK(K51, ($T51,$Q51,$N51,$K51,$H51,$E51), 0),  score, 2, FALSE))</f>
        <v>20</v>
      </c>
      <c r="K51" s="4">
        <v>80</v>
      </c>
      <c r="M51" s="3">
        <f>IF(ISERROR(VLOOKUP(RANK(N51, ($T51,$Q51,$N51,$K51,$H51,$E51), 0),  score, 2, FALSE)),"",VLOOKUP(RANK(N51, ($T51,$Q51,$N51,$K51,$H51,$E51), 0),  score, 2, FALSE))</f>
        <v>-25</v>
      </c>
      <c r="N51" s="4">
        <v>0</v>
      </c>
      <c r="P51" s="3">
        <f>IF(ISERROR(VLOOKUP(RANK(Q51, ($T51,$Q51,$N51,$K51,$H51,$E51), 0),  score, 2, FALSE)),"",VLOOKUP(RANK(Q51, ($T51,$Q51,$N51,$K51,$H51,$E51), 0),  score, 2, FALSE))</f>
        <v>-10</v>
      </c>
      <c r="Q51" s="4">
        <v>60</v>
      </c>
      <c r="S51" s="3">
        <f>IF(ISERROR(VLOOKUP(RANK(T51, ($T51,$Q51,$N51,$K51,$H51,$E51), 0),  score, 2, FALSE)),"",VLOOKUP(RANK(T51, ($T51,$Q51,$N51,$K51,$H51,$E51), 0),  score, 2, FALSE))</f>
        <v>-15</v>
      </c>
      <c r="T51" s="4">
        <v>40</v>
      </c>
    </row>
    <row r="52" spans="1:20" x14ac:dyDescent="0.2">
      <c r="A52" s="1">
        <v>43</v>
      </c>
      <c r="B52" s="4">
        <v>1</v>
      </c>
      <c r="C52" s="13" t="s">
        <v>63</v>
      </c>
      <c r="D52" s="3">
        <f>IF(ISERROR(VLOOKUP(RANK(E52, ($T52,$Q52,$N52,$K52,$H52,$E52), 0),  score, 2, FALSE)),"",VLOOKUP(RANK(E52, ($T52,$Q52,$N52,$K52,$H52,$E52), 0),  score, 2, FALSE))</f>
        <v>-25</v>
      </c>
      <c r="E52" s="4">
        <v>0</v>
      </c>
      <c r="G52" s="3">
        <f>IF(ISERROR(VLOOKUP(RANK(H52, ($T52,$Q52,$N52,$K52,$H52,$E52), 0),  score, 2, FALSE)),"",VLOOKUP(RANK(H52, ($T52,$Q52,$N52,$K52,$H52,$E52), 0),  score, 2, FALSE))</f>
        <v>50</v>
      </c>
      <c r="H52" s="4">
        <v>100</v>
      </c>
      <c r="J52" s="3">
        <f>IF(ISERROR(VLOOKUP(RANK(K52, ($T52,$Q52,$N52,$K52,$H52,$E52), 0),  score, 2, FALSE)),"",VLOOKUP(RANK(K52, ($T52,$Q52,$N52,$K52,$H52,$E52), 0),  score, 2, FALSE))</f>
        <v>20</v>
      </c>
      <c r="K52" s="4">
        <v>80</v>
      </c>
      <c r="M52" s="3">
        <f>IF(ISERROR(VLOOKUP(RANK(N52, ($T52,$Q52,$N52,$K52,$H52,$E52), 0),  score, 2, FALSE)),"",VLOOKUP(RANK(N52, ($T52,$Q52,$N52,$K52,$H52,$E52), 0),  score, 2, FALSE))</f>
        <v>-10</v>
      </c>
      <c r="N52" s="4">
        <v>60</v>
      </c>
      <c r="P52" s="3">
        <f>IF(ISERROR(VLOOKUP(RANK(Q52, ($T52,$Q52,$N52,$K52,$H52,$E52), 0),  score, 2, FALSE)),"",VLOOKUP(RANK(Q52, ($T52,$Q52,$N52,$K52,$H52,$E52), 0),  score, 2, FALSE))</f>
        <v>-15</v>
      </c>
      <c r="Q52" s="4">
        <v>40</v>
      </c>
      <c r="S52" s="3">
        <f>IF(ISERROR(VLOOKUP(RANK(T52, ($T52,$Q52,$N52,$K52,$H52,$E52), 0),  score, 2, FALSE)),"",VLOOKUP(RANK(T52, ($T52,$Q52,$N52,$K52,$H52,$E52), 0),  score, 2, FALSE))</f>
        <v>-20</v>
      </c>
      <c r="T52" s="4">
        <v>20</v>
      </c>
    </row>
    <row r="53" spans="1:20" x14ac:dyDescent="0.2">
      <c r="A53" s="1">
        <v>44</v>
      </c>
      <c r="B53" s="4">
        <v>1</v>
      </c>
      <c r="C53" s="13" t="s">
        <v>64</v>
      </c>
      <c r="D53" s="3">
        <f>IF(ISERROR(VLOOKUP(RANK(E53, ($T53,$Q53,$N53,$K53,$H53,$E53), 0),  score, $B53+1, FALSE)),"",VLOOKUP(RANK(E53, ($T53,$Q53,$N53,$K53,$H53,$E53), 0),  score, $B53+1, FALSE))</f>
        <v>-25</v>
      </c>
      <c r="E53" s="4">
        <v>0</v>
      </c>
      <c r="G53" s="3">
        <f>IF(ISERROR(VLOOKUP(RANK(H53, ($T53,$Q53,$N53,$K53,$H53,$E53), 0),  score, $B53+1, FALSE)),"",VLOOKUP(RANK(H53, ($T53,$Q53,$N53,$K53,$H53,$E53), 0),  score, $B53+1, FALSE))</f>
        <v>-20</v>
      </c>
      <c r="H53" s="4">
        <v>20</v>
      </c>
      <c r="J53" s="3">
        <f>IF(ISERROR(VLOOKUP(RANK(K53, ($T53,$Q53,$N53,$K53,$H53,$E53), 0),  score, $B53+1, FALSE)),"",VLOOKUP(RANK(K53, ($T53,$Q53,$N53,$K53,$H53,$E53), 0),  score, $B53+1, FALSE))</f>
        <v>50</v>
      </c>
      <c r="K53" s="4">
        <v>100</v>
      </c>
      <c r="M53" s="3">
        <f>IF(ISERROR(VLOOKUP(RANK(N53, ($T53,$Q53,$N53,$K53,$H53,$E53), 0),  score, $B53+1, FALSE)),"",VLOOKUP(RANK(N53, ($T53,$Q53,$N53,$K53,$H53,$E53), 0),  score, $B53+1, FALSE))</f>
        <v>20</v>
      </c>
      <c r="N53" s="4">
        <v>80</v>
      </c>
      <c r="P53" s="3">
        <f>IF(ISERROR(VLOOKUP(RANK(Q53, ($T53,$Q53,$N53,$K53,$H53,$E53), 0),  score, $B53+1, FALSE)),"",VLOOKUP(RANK(Q53, ($T53,$Q53,$N53,$K53,$H53,$E53), 0),  score, $B53+1, FALSE))</f>
        <v>-10</v>
      </c>
      <c r="Q53" s="4">
        <v>60</v>
      </c>
      <c r="S53" s="3">
        <f>IF(ISERROR(VLOOKUP(RANK(T53, ($T53,$Q53,$N53,$K53,$H53,$E53), 0),  score, $B53+1, FALSE)),"",VLOOKUP(RANK(T53, ($T53,$Q53,$N53,$K53,$H53,$E53), 0),  score, $B53+1, FALSE))</f>
        <v>-15</v>
      </c>
      <c r="T53" s="4">
        <v>40</v>
      </c>
    </row>
    <row r="54" spans="1:20" x14ac:dyDescent="0.2">
      <c r="A54" s="1">
        <v>45</v>
      </c>
      <c r="B54" s="4">
        <v>1</v>
      </c>
      <c r="C54" s="13" t="s">
        <v>65</v>
      </c>
      <c r="D54" s="3">
        <f>IF(ISERROR(VLOOKUP(RANK(E54, ($T54,$Q54,$N54,$K54,$H54,$E54), 0),  score, $B54+1, FALSE)),"",VLOOKUP(RANK(E54, ($T54,$Q54,$N54,$K54,$H54,$E54), 0),  score, $B54+1, FALSE))</f>
        <v>-20</v>
      </c>
      <c r="E54" s="4">
        <v>20</v>
      </c>
      <c r="G54" s="3">
        <f>IF(ISERROR(VLOOKUP(RANK(H54, ($T54,$Q54,$N54,$K54,$H54,$E54), 0),  score, $B54+1, FALSE)),"",VLOOKUP(RANK(H54, ($T54,$Q54,$N54,$K54,$H54,$E54), 0),  score, $B54+1, FALSE))</f>
        <v>-15</v>
      </c>
      <c r="H54" s="4">
        <v>40</v>
      </c>
      <c r="J54" s="3">
        <f>IF(ISERROR(VLOOKUP(RANK(K54, ($T54,$Q54,$N54,$K54,$H54,$E54), 0),  score, $B54+1, FALSE)),"",VLOOKUP(RANK(K54, ($T54,$Q54,$N54,$K54,$H54,$E54), 0),  score, $B54+1, FALSE))</f>
        <v>50</v>
      </c>
      <c r="K54" s="4">
        <v>100</v>
      </c>
      <c r="M54" s="3">
        <f>IF(ISERROR(VLOOKUP(RANK(N54, ($T54,$Q54,$N54,$K54,$H54,$E54), 0),  score, $B54+1, FALSE)),"",VLOOKUP(RANK(N54, ($T54,$Q54,$N54,$K54,$H54,$E54), 0),  score, $B54+1, FALSE))</f>
        <v>-10</v>
      </c>
      <c r="N54" s="4">
        <v>60</v>
      </c>
      <c r="P54" s="3">
        <f>IF(ISERROR(VLOOKUP(RANK(Q54, ($T54,$Q54,$N54,$K54,$H54,$E54), 0),  score, $B54+1, FALSE)),"",VLOOKUP(RANK(Q54, ($T54,$Q54,$N54,$K54,$H54,$E54), 0),  score, $B54+1, FALSE))</f>
        <v>20</v>
      </c>
      <c r="Q54" s="4">
        <v>80</v>
      </c>
      <c r="S54" s="3">
        <f>IF(ISERROR(VLOOKUP(RANK(T54, ($T54,$Q54,$N54,$K54,$H54,$E54), 0),  score, $B54+1, FALSE)),"",VLOOKUP(RANK(T54, ($T54,$Q54,$N54,$K54,$H54,$E54), 0),  score, $B54+1, FALSE))</f>
        <v>-25</v>
      </c>
      <c r="T54" s="4">
        <v>0</v>
      </c>
    </row>
    <row r="55" spans="1:20" x14ac:dyDescent="0.2">
      <c r="A55" s="1">
        <v>46</v>
      </c>
      <c r="B55" s="4">
        <v>1</v>
      </c>
      <c r="C55" s="13" t="s">
        <v>66</v>
      </c>
      <c r="D55" s="3" t="str">
        <f>IF(ISERROR(VLOOKUP(RANK(E55, ($T55,$Q55,$N55,$K55,$H55,$E55), 0),  score, $B55+1, FALSE)),"",VLOOKUP(RANK(E55, ($T55,$Q55,$N55,$K55,$H55,$E55), 0),  score, $B55+1, FALSE))</f>
        <v/>
      </c>
      <c r="E55" s="4"/>
      <c r="G55" s="3" t="str">
        <f>IF(ISERROR(VLOOKUP(RANK(H55, ($T55,$Q55,$N55,$K55,$H55,$E55), 0),  score, $B55+1, FALSE)),"",VLOOKUP(RANK(H55, ($T55,$Q55,$N55,$K55,$H55,$E55), 0),  score, $B55+1, FALSE))</f>
        <v/>
      </c>
      <c r="H55" s="4"/>
      <c r="J55" s="3" t="str">
        <f>IF(ISERROR(VLOOKUP(RANK(K55, ($T55,$Q55,$N55,$K55,$H55,$E55), 0),  score, $B55+1, FALSE)),"",VLOOKUP(RANK(K55, ($T55,$Q55,$N55,$K55,$H55,$E55), 0),  score, $B55+1, FALSE))</f>
        <v/>
      </c>
      <c r="K55" s="4"/>
      <c r="M55" s="3" t="str">
        <f>IF(ISERROR(VLOOKUP(RANK(N55, ($T55,$Q55,$N55,$K55,$H55,$E55), 0),  score, $B55+1, FALSE)),"",VLOOKUP(RANK(N55, ($T55,$Q55,$N55,$K55,$H55,$E55), 0),  score, $B55+1, FALSE))</f>
        <v/>
      </c>
      <c r="N55" s="4"/>
      <c r="P55" s="3" t="str">
        <f>IF(ISERROR(VLOOKUP(RANK(Q55, ($T55,$Q55,$N55,$K55,$H55,$E55), 0),  score, $B55+1, FALSE)),"",VLOOKUP(RANK(Q55, ($T55,$Q55,$N55,$K55,$H55,$E55), 0),  score, $B55+1, FALSE))</f>
        <v/>
      </c>
      <c r="Q55" s="4"/>
      <c r="S55" s="3" t="str">
        <f>IF(ISERROR(VLOOKUP(RANK(T55, ($T55,$Q55,$N55,$K55,$H55,$E55), 0),  score, $B55+1, FALSE)),"",VLOOKUP(RANK(T55, ($T55,$Q55,$N55,$K55,$H55,$E55), 0),  score, $B55+1, FALSE))</f>
        <v/>
      </c>
      <c r="T55" s="4"/>
    </row>
    <row r="56" spans="1:20" x14ac:dyDescent="0.2">
      <c r="A56" s="1">
        <v>47</v>
      </c>
      <c r="B56" s="4">
        <v>1</v>
      </c>
      <c r="C56" s="13" t="s">
        <v>67</v>
      </c>
      <c r="D56" s="3" t="str">
        <f>IF(ISERROR(VLOOKUP(RANK(E56, ($T56,$Q56,$N56,$K56,$H56,$E56), 0),  score, $B56+1, FALSE)),"",VLOOKUP(RANK(E56, ($T56,$Q56,$N56,$K56,$H56,$E56), 0),  score, $B56+1, FALSE))</f>
        <v/>
      </c>
      <c r="E56" s="4"/>
      <c r="G56" s="3" t="str">
        <f>IF(ISERROR(VLOOKUP(RANK(H56, ($T56,$Q56,$N56,$K56,$H56,$E56), 0),  score, $B56+1, FALSE)),"",VLOOKUP(RANK(H56, ($T56,$Q56,$N56,$K56,$H56,$E56), 0),  score, $B56+1, FALSE))</f>
        <v/>
      </c>
      <c r="H56" s="4"/>
      <c r="J56" s="3" t="str">
        <f>IF(ISERROR(VLOOKUP(RANK(K56, ($T56,$Q56,$N56,$K56,$H56,$E56), 0),  score, $B56+1, FALSE)),"",VLOOKUP(RANK(K56, ($T56,$Q56,$N56,$K56,$H56,$E56), 0),  score, $B56+1, FALSE))</f>
        <v/>
      </c>
      <c r="K56" s="4"/>
      <c r="M56" s="3" t="str">
        <f>IF(ISERROR(VLOOKUP(RANK(N56, ($T56,$Q56,$N56,$K56,$H56,$E56), 0),  score, $B56+1, FALSE)),"",VLOOKUP(RANK(N56, ($T56,$Q56,$N56,$K56,$H56,$E56), 0),  score, $B56+1, FALSE))</f>
        <v/>
      </c>
      <c r="N56" s="4"/>
      <c r="P56" s="3" t="str">
        <f>IF(ISERROR(VLOOKUP(RANK(Q56, ($T56,$Q56,$N56,$K56,$H56,$E56), 0),  score, $B56+1, FALSE)),"",VLOOKUP(RANK(Q56, ($T56,$Q56,$N56,$K56,$H56,$E56), 0),  score, $B56+1, FALSE))</f>
        <v/>
      </c>
      <c r="Q56" s="4"/>
      <c r="S56" s="3" t="str">
        <f>IF(ISERROR(VLOOKUP(RANK(T56, ($T56,$Q56,$N56,$K56,$H56,$E56), 0),  score, $B56+1, FALSE)),"",VLOOKUP(RANK(T56, ($T56,$Q56,$N56,$K56,$H56,$E56), 0),  score, $B56+1, FALSE))</f>
        <v/>
      </c>
      <c r="T56" s="4"/>
    </row>
    <row r="57" spans="1:20" x14ac:dyDescent="0.2">
      <c r="A57" s="1">
        <v>48</v>
      </c>
      <c r="B57" s="4">
        <v>1</v>
      </c>
      <c r="C57" s="13" t="s">
        <v>68</v>
      </c>
      <c r="D57" s="3" t="str">
        <f>IF(ISERROR(VLOOKUP(RANK(E57, ($T57,$Q57,$N57,$K57,$H57,$E57), 0),  score, $B57+1, FALSE)),"",VLOOKUP(RANK(E57, ($T57,$Q57,$N57,$K57,$H57,$E57), 0),  score, $B57+1, FALSE))</f>
        <v/>
      </c>
      <c r="E57" s="4"/>
      <c r="G57" s="3" t="str">
        <f>IF(ISERROR(VLOOKUP(RANK(H57, ($T57,$Q57,$N57,$K57,$H57,$E57), 0),  score, $B57+1, FALSE)),"",VLOOKUP(RANK(H57, ($T57,$Q57,$N57,$K57,$H57,$E57), 0),  score, $B57+1, FALSE))</f>
        <v/>
      </c>
      <c r="H57" s="4"/>
      <c r="J57" s="3" t="str">
        <f>IF(ISERROR(VLOOKUP(RANK(K57, ($T57,$Q57,$N57,$K57,$H57,$E57), 0),  score, $B57+1, FALSE)),"",VLOOKUP(RANK(K57, ($T57,$Q57,$N57,$K57,$H57,$E57), 0),  score, $B57+1, FALSE))</f>
        <v/>
      </c>
      <c r="K57" s="4"/>
      <c r="M57" s="3" t="str">
        <f>IF(ISERROR(VLOOKUP(RANK(N57, ($T57,$Q57,$N57,$K57,$H57,$E57), 0),  score, $B57+1, FALSE)),"",VLOOKUP(RANK(N57, ($T57,$Q57,$N57,$K57,$H57,$E57), 0),  score, $B57+1, FALSE))</f>
        <v/>
      </c>
      <c r="N57" s="4"/>
      <c r="P57" s="3" t="str">
        <f>IF(ISERROR(VLOOKUP(RANK(Q57, ($T57,$Q57,$N57,$K57,$H57,$E57), 0),  score, $B57+1, FALSE)),"",VLOOKUP(RANK(Q57, ($T57,$Q57,$N57,$K57,$H57,$E57), 0),  score, $B57+1, FALSE))</f>
        <v/>
      </c>
      <c r="Q57" s="4"/>
      <c r="S57" s="3" t="str">
        <f>IF(ISERROR(VLOOKUP(RANK(T57, ($T57,$Q57,$N57,$K57,$H57,$E57), 0),  score, $B57+1, FALSE)),"",VLOOKUP(RANK(T57, ($T57,$Q57,$N57,$K57,$H57,$E57), 0),  score, $B57+1, FALSE))</f>
        <v/>
      </c>
      <c r="T57" s="4"/>
    </row>
    <row r="58" spans="1:20" x14ac:dyDescent="0.2">
      <c r="A58" s="1">
        <v>49</v>
      </c>
      <c r="B58" s="4">
        <v>1</v>
      </c>
      <c r="C58" s="13" t="s">
        <v>69</v>
      </c>
      <c r="D58" s="3" t="str">
        <f>IF(ISERROR(VLOOKUP(RANK(E58, ($T58,$Q58,$N58,$K58,$H58,$E58), 0),  score, $B58+1, FALSE)),"",VLOOKUP(RANK(E58, ($T58,$Q58,$N58,$K58,$H58,$E58), 0),  score, $B58+1, FALSE))</f>
        <v/>
      </c>
      <c r="E58" s="4"/>
      <c r="G58" s="3" t="str">
        <f>IF(ISERROR(VLOOKUP(RANK(H58, ($T58,$Q58,$N58,$K58,$H58,$E58), 0),  score, $B58+1, FALSE)),"",VLOOKUP(RANK(H58, ($T58,$Q58,$N58,$K58,$H58,$E58), 0),  score, $B58+1, FALSE))</f>
        <v/>
      </c>
      <c r="H58" s="4"/>
      <c r="J58" s="3" t="str">
        <f>IF(ISERROR(VLOOKUP(RANK(K58, ($T58,$Q58,$N58,$K58,$H58,$E58), 0),  score, $B58+1, FALSE)),"",VLOOKUP(RANK(K58, ($T58,$Q58,$N58,$K58,$H58,$E58), 0),  score, $B58+1, FALSE))</f>
        <v/>
      </c>
      <c r="K58" s="4"/>
      <c r="M58" s="3" t="str">
        <f>IF(ISERROR(VLOOKUP(RANK(N58, ($T58,$Q58,$N58,$K58,$H58,$E58), 0),  score, $B58+1, FALSE)),"",VLOOKUP(RANK(N58, ($T58,$Q58,$N58,$K58,$H58,$E58), 0),  score, $B58+1, FALSE))</f>
        <v/>
      </c>
      <c r="N58" s="4"/>
      <c r="P58" s="3" t="str">
        <f>IF(ISERROR(VLOOKUP(RANK(Q58, ($T58,$Q58,$N58,$K58,$H58,$E58), 0),  score, $B58+1, FALSE)),"",VLOOKUP(RANK(Q58, ($T58,$Q58,$N58,$K58,$H58,$E58), 0),  score, $B58+1, FALSE))</f>
        <v/>
      </c>
      <c r="Q58" s="4"/>
      <c r="S58" s="3" t="str">
        <f>IF(ISERROR(VLOOKUP(RANK(T58, ($T58,$Q58,$N58,$K58,$H58,$E58), 0),  score, $B58+1, FALSE)),"",VLOOKUP(RANK(T58, ($T58,$Q58,$N58,$K58,$H58,$E58), 0),  score, $B58+1, FALSE))</f>
        <v/>
      </c>
      <c r="T58" s="4"/>
    </row>
    <row r="59" spans="1:20" x14ac:dyDescent="0.2">
      <c r="A59" s="1">
        <v>50</v>
      </c>
      <c r="B59" s="4">
        <v>1</v>
      </c>
      <c r="C59" s="13" t="s">
        <v>70</v>
      </c>
      <c r="D59" s="3" t="str">
        <f>IF(ISERROR(VLOOKUP(RANK(E59, ($T59,$Q59,$N59,$K59,$H59,$E59), 0),  score, $B59+1, FALSE)),"",VLOOKUP(RANK(E59, ($T59,$Q59,$N59,$K59,$H59,$E59), 0),  score, $B59+1, FALSE))</f>
        <v/>
      </c>
      <c r="E59" s="4"/>
      <c r="G59" s="3" t="str">
        <f>IF(ISERROR(VLOOKUP(RANK(H59, ($T59,$Q59,$N59,$K59,$H59,$E59), 0),  score, $B59+1, FALSE)),"",VLOOKUP(RANK(H59, ($T59,$Q59,$N59,$K59,$H59,$E59), 0),  score, $B59+1, FALSE))</f>
        <v/>
      </c>
      <c r="H59" s="4"/>
      <c r="J59" s="3" t="str">
        <f>IF(ISERROR(VLOOKUP(RANK(K59, ($T59,$Q59,$N59,$K59,$H59,$E59), 0),  score, $B59+1, FALSE)),"",VLOOKUP(RANK(K59, ($T59,$Q59,$N59,$K59,$H59,$E59), 0),  score, $B59+1, FALSE))</f>
        <v/>
      </c>
      <c r="K59" s="4"/>
      <c r="M59" s="3" t="str">
        <f>IF(ISERROR(VLOOKUP(RANK(N59, ($T59,$Q59,$N59,$K59,$H59,$E59), 0),  score, $B59+1, FALSE)),"",VLOOKUP(RANK(N59, ($T59,$Q59,$N59,$K59,$H59,$E59), 0),  score, $B59+1, FALSE))</f>
        <v/>
      </c>
      <c r="N59" s="4"/>
      <c r="P59" s="3" t="str">
        <f>IF(ISERROR(VLOOKUP(RANK(Q59, ($T59,$Q59,$N59,$K59,$H59,$E59), 0),  score, $B59+1, FALSE)),"",VLOOKUP(RANK(Q59, ($T59,$Q59,$N59,$K59,$H59,$E59), 0),  score, $B59+1, FALSE))</f>
        <v/>
      </c>
      <c r="Q59" s="4"/>
      <c r="S59" s="3" t="str">
        <f>IF(ISERROR(VLOOKUP(RANK(T59, ($T59,$Q59,$N59,$K59,$H59,$E59), 0),  score, $B59+1, FALSE)),"",VLOOKUP(RANK(T59, ($T59,$Q59,$N59,$K59,$H59,$E59), 0),  score, $B59+1, FALSE))</f>
        <v/>
      </c>
      <c r="T59" s="4"/>
    </row>
    <row r="60" spans="1:20" x14ac:dyDescent="0.2">
      <c r="A60" s="1">
        <v>51</v>
      </c>
      <c r="B60" s="4">
        <v>1</v>
      </c>
      <c r="C60" s="13" t="s">
        <v>71</v>
      </c>
      <c r="D60" s="3" t="str">
        <f>IF(ISERROR(VLOOKUP(RANK(E60, ($T60,$Q60,$N60,$K60,$H60,$E60), 0),  score, $B60+1, FALSE)),"",VLOOKUP(RANK(E60, ($T60,$Q60,$N60,$K60,$H60,$E60), 0),  score, $B60+1, FALSE))</f>
        <v/>
      </c>
      <c r="E60" s="4"/>
      <c r="G60" s="3" t="str">
        <f>IF(ISERROR(VLOOKUP(RANK(H60, ($T60,$Q60,$N60,$K60,$H60,$E60), 0),  score, $B60+1, FALSE)),"",VLOOKUP(RANK(H60, ($T60,$Q60,$N60,$K60,$H60,$E60), 0),  score, $B60+1, FALSE))</f>
        <v/>
      </c>
      <c r="H60" s="4"/>
      <c r="J60" s="3" t="str">
        <f>IF(ISERROR(VLOOKUP(RANK(K60, ($T60,$Q60,$N60,$K60,$H60,$E60), 0),  score, $B60+1, FALSE)),"",VLOOKUP(RANK(K60, ($T60,$Q60,$N60,$K60,$H60,$E60), 0),  score, $B60+1, FALSE))</f>
        <v/>
      </c>
      <c r="K60" s="4"/>
      <c r="M60" s="3" t="str">
        <f>IF(ISERROR(VLOOKUP(RANK(N60, ($T60,$Q60,$N60,$K60,$H60,$E60), 0),  score, $B60+1, FALSE)),"",VLOOKUP(RANK(N60, ($T60,$Q60,$N60,$K60,$H60,$E60), 0),  score, $B60+1, FALSE))</f>
        <v/>
      </c>
      <c r="N60" s="4"/>
      <c r="P60" s="3" t="str">
        <f>IF(ISERROR(VLOOKUP(RANK(Q60, ($T60,$Q60,$N60,$K60,$H60,$E60), 0),  score, $B60+1, FALSE)),"",VLOOKUP(RANK(Q60, ($T60,$Q60,$N60,$K60,$H60,$E60), 0),  score, $B60+1, FALSE))</f>
        <v/>
      </c>
      <c r="Q60" s="4"/>
      <c r="S60" s="3" t="str">
        <f>IF(ISERROR(VLOOKUP(RANK(T60, ($T60,$Q60,$N60,$K60,$H60,$E60), 0),  score, $B60+1, FALSE)),"",VLOOKUP(RANK(T60, ($T60,$Q60,$N60,$K60,$H60,$E60), 0),  score, $B60+1, FALSE))</f>
        <v/>
      </c>
      <c r="T60" s="4"/>
    </row>
    <row r="61" spans="1:20" x14ac:dyDescent="0.2">
      <c r="A61" s="1">
        <v>52</v>
      </c>
      <c r="B61" s="4">
        <v>1</v>
      </c>
      <c r="C61" s="13" t="s">
        <v>72</v>
      </c>
      <c r="D61" s="3" t="str">
        <f>IF(ISERROR(VLOOKUP(RANK(E61, ($T61,$Q61,$N61,$K61,$H61,$E61), 0),  score, $B61+1, FALSE)),"",VLOOKUP(RANK(E61, ($T61,$Q61,$N61,$K61,$H61,$E61), 0),  score, $B61+1, FALSE))</f>
        <v/>
      </c>
      <c r="E61" s="4"/>
      <c r="G61" s="3" t="str">
        <f>IF(ISERROR(VLOOKUP(RANK(H61, ($T61,$Q61,$N61,$K61,$H61,$E61), 0),  score, $B61+1, FALSE)),"",VLOOKUP(RANK(H61, ($T61,$Q61,$N61,$K61,$H61,$E61), 0),  score, $B61+1, FALSE))</f>
        <v/>
      </c>
      <c r="H61" s="4"/>
      <c r="J61" s="3" t="str">
        <f>IF(ISERROR(VLOOKUP(RANK(K61, ($T61,$Q61,$N61,$K61,$H61,$E61), 0),  score, $B61+1, FALSE)),"",VLOOKUP(RANK(K61, ($T61,$Q61,$N61,$K61,$H61,$E61), 0),  score, $B61+1, FALSE))</f>
        <v/>
      </c>
      <c r="K61" s="4"/>
      <c r="M61" s="3" t="str">
        <f>IF(ISERROR(VLOOKUP(RANK(N61, ($T61,$Q61,$N61,$K61,$H61,$E61), 0),  score, $B61+1, FALSE)),"",VLOOKUP(RANK(N61, ($T61,$Q61,$N61,$K61,$H61,$E61), 0),  score, $B61+1, FALSE))</f>
        <v/>
      </c>
      <c r="N61" s="4"/>
      <c r="P61" s="3" t="str">
        <f>IF(ISERROR(VLOOKUP(RANK(Q61, ($T61,$Q61,$N61,$K61,$H61,$E61), 0),  score, $B61+1, FALSE)),"",VLOOKUP(RANK(Q61, ($T61,$Q61,$N61,$K61,$H61,$E61), 0),  score, $B61+1, FALSE))</f>
        <v/>
      </c>
      <c r="Q61" s="4"/>
      <c r="S61" s="3" t="str">
        <f>IF(ISERROR(VLOOKUP(RANK(T61, ($T61,$Q61,$N61,$K61,$H61,$E61), 0),  score, $B61+1, FALSE)),"",VLOOKUP(RANK(T61, ($T61,$Q61,$N61,$K61,$H61,$E61), 0),  score, $B61+1, FALSE))</f>
        <v/>
      </c>
      <c r="T61" s="4"/>
    </row>
    <row r="62" spans="1:20" x14ac:dyDescent="0.2">
      <c r="A62" s="1">
        <v>53</v>
      </c>
      <c r="B62" s="4">
        <v>1</v>
      </c>
      <c r="C62" s="13" t="s">
        <v>73</v>
      </c>
      <c r="D62" s="3" t="str">
        <f>IF(ISERROR(VLOOKUP(RANK(E62, ($T62,$Q62,$N62,$K62,$H62,$E62), 0),  score, $B62+1, FALSE)),"",VLOOKUP(RANK(E62, ($T62,$Q62,$N62,$K62,$H62,$E62), 0),  score, $B62+1, FALSE))</f>
        <v/>
      </c>
      <c r="E62" s="4"/>
      <c r="G62" s="3" t="str">
        <f>IF(ISERROR(VLOOKUP(RANK(H62, ($T62,$Q62,$N62,$K62,$H62,$E62), 0),  score, $B62+1, FALSE)),"",VLOOKUP(RANK(H62, ($T62,$Q62,$N62,$K62,$H62,$E62), 0),  score, $B62+1, FALSE))</f>
        <v/>
      </c>
      <c r="H62" s="4"/>
      <c r="J62" s="3" t="str">
        <f>IF(ISERROR(VLOOKUP(RANK(K62, ($T62,$Q62,$N62,$K62,$H62,$E62), 0),  score, $B62+1, FALSE)),"",VLOOKUP(RANK(K62, ($T62,$Q62,$N62,$K62,$H62,$E62), 0),  score, $B62+1, FALSE))</f>
        <v/>
      </c>
      <c r="K62" s="4"/>
      <c r="M62" s="3" t="str">
        <f>IF(ISERROR(VLOOKUP(RANK(N62, ($T62,$Q62,$N62,$K62,$H62,$E62), 0),  score, $B62+1, FALSE)),"",VLOOKUP(RANK(N62, ($T62,$Q62,$N62,$K62,$H62,$E62), 0),  score, $B62+1, FALSE))</f>
        <v/>
      </c>
      <c r="N62" s="4"/>
      <c r="P62" s="3" t="str">
        <f>IF(ISERROR(VLOOKUP(RANK(Q62, ($T62,$Q62,$N62,$K62,$H62,$E62), 0),  score, $B62+1, FALSE)),"",VLOOKUP(RANK(Q62, ($T62,$Q62,$N62,$K62,$H62,$E62), 0),  score, $B62+1, FALSE))</f>
        <v/>
      </c>
      <c r="Q62" s="4"/>
      <c r="S62" s="3" t="str">
        <f>IF(ISERROR(VLOOKUP(RANK(T62, ($T62,$Q62,$N62,$K62,$H62,$E62), 0),  score, $B62+1, FALSE)),"",VLOOKUP(RANK(T62, ($T62,$Q62,$N62,$K62,$H62,$E62), 0),  score, $B62+1, FALSE))</f>
        <v/>
      </c>
      <c r="T62" s="4"/>
    </row>
    <row r="63" spans="1:20" x14ac:dyDescent="0.2">
      <c r="A63" s="1">
        <v>54</v>
      </c>
      <c r="B63" s="4">
        <v>1</v>
      </c>
      <c r="C63" s="13" t="s">
        <v>74</v>
      </c>
      <c r="D63" s="3" t="str">
        <f>IF(ISERROR(VLOOKUP(RANK(E63, ($T63,$Q63,$N63,$K63,$H63,$E63), 0),  score, $B63+1, FALSE)),"",VLOOKUP(RANK(E63, ($T63,$Q63,$N63,$K63,$H63,$E63), 0),  score, $B63+1, FALSE))</f>
        <v/>
      </c>
      <c r="E63" s="4"/>
      <c r="G63" s="3" t="str">
        <f>IF(ISERROR(VLOOKUP(RANK(H63, ($T63,$Q63,$N63,$K63,$H63,$E63), 0),  score, $B63+1, FALSE)),"",VLOOKUP(RANK(H63, ($T63,$Q63,$N63,$K63,$H63,$E63), 0),  score, $B63+1, FALSE))</f>
        <v/>
      </c>
      <c r="H63" s="4"/>
      <c r="J63" s="3" t="str">
        <f>IF(ISERROR(VLOOKUP(RANK(K63, ($T63,$Q63,$N63,$K63,$H63,$E63), 0),  score, $B63+1, FALSE)),"",VLOOKUP(RANK(K63, ($T63,$Q63,$N63,$K63,$H63,$E63), 0),  score, $B63+1, FALSE))</f>
        <v/>
      </c>
      <c r="K63" s="4"/>
      <c r="M63" s="3" t="str">
        <f>IF(ISERROR(VLOOKUP(RANK(N63, ($T63,$Q63,$N63,$K63,$H63,$E63), 0),  score, $B63+1, FALSE)),"",VLOOKUP(RANK(N63, ($T63,$Q63,$N63,$K63,$H63,$E63), 0),  score, $B63+1, FALSE))</f>
        <v/>
      </c>
      <c r="N63" s="4"/>
      <c r="P63" s="3" t="str">
        <f>IF(ISERROR(VLOOKUP(RANK(Q63, ($T63,$Q63,$N63,$K63,$H63,$E63), 0),  score, $B63+1, FALSE)),"",VLOOKUP(RANK(Q63, ($T63,$Q63,$N63,$K63,$H63,$E63), 0),  score, $B63+1, FALSE))</f>
        <v/>
      </c>
      <c r="Q63" s="4"/>
      <c r="S63" s="3" t="str">
        <f>IF(ISERROR(VLOOKUP(RANK(T63, ($T63,$Q63,$N63,$K63,$H63,$E63), 0),  score, $B63+1, FALSE)),"",VLOOKUP(RANK(T63, ($T63,$Q63,$N63,$K63,$H63,$E63), 0),  score, $B63+1, FALSE))</f>
        <v/>
      </c>
      <c r="T63" s="4"/>
    </row>
    <row r="64" spans="1:20" x14ac:dyDescent="0.2">
      <c r="A64" s="1">
        <v>55</v>
      </c>
      <c r="B64" s="4">
        <v>1</v>
      </c>
      <c r="C64" s="13" t="s">
        <v>75</v>
      </c>
      <c r="D64" s="3" t="str">
        <f>IF(ISERROR(VLOOKUP(RANK(E64, ($T64,$Q64,$N64,$K64,$H64,$E64), 0),  score, $B64+1, FALSE)),"",VLOOKUP(RANK(E64, ($T64,$Q64,$N64,$K64,$H64,$E64), 0),  score, $B64+1, FALSE))</f>
        <v/>
      </c>
      <c r="E64" s="4"/>
      <c r="G64" s="3" t="str">
        <f>IF(ISERROR(VLOOKUP(RANK(H64, ($T64,$Q64,$N64,$K64,$H64,$E64), 0),  score, $B64+1, FALSE)),"",VLOOKUP(RANK(H64, ($T64,$Q64,$N64,$K64,$H64,$E64), 0),  score, $B64+1, FALSE))</f>
        <v/>
      </c>
      <c r="H64" s="4"/>
      <c r="J64" s="3" t="str">
        <f>IF(ISERROR(VLOOKUP(RANK(K64, ($T64,$Q64,$N64,$K64,$H64,$E64), 0),  score, $B64+1, FALSE)),"",VLOOKUP(RANK(K64, ($T64,$Q64,$N64,$K64,$H64,$E64), 0),  score, $B64+1, FALSE))</f>
        <v/>
      </c>
      <c r="K64" s="4"/>
      <c r="M64" s="3" t="str">
        <f>IF(ISERROR(VLOOKUP(RANK(N64, ($T64,$Q64,$N64,$K64,$H64,$E64), 0),  score, $B64+1, FALSE)),"",VLOOKUP(RANK(N64, ($T64,$Q64,$N64,$K64,$H64,$E64), 0),  score, $B64+1, FALSE))</f>
        <v/>
      </c>
      <c r="N64" s="4"/>
      <c r="P64" s="3" t="str">
        <f>IF(ISERROR(VLOOKUP(RANK(Q64, ($T64,$Q64,$N64,$K64,$H64,$E64), 0),  score, $B64+1, FALSE)),"",VLOOKUP(RANK(Q64, ($T64,$Q64,$N64,$K64,$H64,$E64), 0),  score, $B64+1, FALSE))</f>
        <v/>
      </c>
      <c r="Q64" s="4"/>
      <c r="S64" s="3" t="str">
        <f>IF(ISERROR(VLOOKUP(RANK(T64, ($T64,$Q64,$N64,$K64,$H64,$E64), 0),  score, $B64+1, FALSE)),"",VLOOKUP(RANK(T64, ($T64,$Q64,$N64,$K64,$H64,$E64), 0),  score, $B64+1, FALSE))</f>
        <v/>
      </c>
      <c r="T64" s="4"/>
    </row>
    <row r="65" spans="1:21" x14ac:dyDescent="0.2">
      <c r="A65" s="1">
        <v>56</v>
      </c>
      <c r="B65" s="4">
        <v>1</v>
      </c>
      <c r="C65" s="13" t="s">
        <v>76</v>
      </c>
      <c r="D65" s="3" t="str">
        <f>IF(ISERROR(VLOOKUP(RANK(E65, ($T65,$Q65,$N65,$K65,$H65,$E65), 0),  score, $B65+1, FALSE)),"",VLOOKUP(RANK(E65, ($T65,$Q65,$N65,$K65,$H65,$E65), 0),  score, $B65+1, FALSE))</f>
        <v/>
      </c>
      <c r="E65" s="4"/>
      <c r="G65" s="3" t="str">
        <f>IF(ISERROR(VLOOKUP(RANK(H65, ($T65,$Q65,$N65,$K65,$H65,$E65), 0),  score, $B65+1, FALSE)),"",VLOOKUP(RANK(H65, ($T65,$Q65,$N65,$K65,$H65,$E65), 0),  score, $B65+1, FALSE))</f>
        <v/>
      </c>
      <c r="H65" s="4"/>
      <c r="J65" s="3" t="str">
        <f>IF(ISERROR(VLOOKUP(RANK(K65, ($T65,$Q65,$N65,$K65,$H65,$E65), 0),  score, $B65+1, FALSE)),"",VLOOKUP(RANK(K65, ($T65,$Q65,$N65,$K65,$H65,$E65), 0),  score, $B65+1, FALSE))</f>
        <v/>
      </c>
      <c r="K65" s="4"/>
      <c r="M65" s="3" t="str">
        <f>IF(ISERROR(VLOOKUP(RANK(N65, ($T65,$Q65,$N65,$K65,$H65,$E65), 0),  score, $B65+1, FALSE)),"",VLOOKUP(RANK(N65, ($T65,$Q65,$N65,$K65,$H65,$E65), 0),  score, $B65+1, FALSE))</f>
        <v/>
      </c>
      <c r="N65" s="4"/>
      <c r="P65" s="3" t="str">
        <f>IF(ISERROR(VLOOKUP(RANK(Q65, ($T65,$Q65,$N65,$K65,$H65,$E65), 0),  score, $B65+1, FALSE)),"",VLOOKUP(RANK(Q65, ($T65,$Q65,$N65,$K65,$H65,$E65), 0),  score, $B65+1, FALSE))</f>
        <v/>
      </c>
      <c r="Q65" s="4"/>
      <c r="S65" s="3" t="str">
        <f>IF(ISERROR(VLOOKUP(RANK(T65, ($T65,$Q65,$N65,$K65,$H65,$E65), 0),  score, $B65+1, FALSE)),"",VLOOKUP(RANK(T65, ($T65,$Q65,$N65,$K65,$H65,$E65), 0),  score, $B65+1, FALSE))</f>
        <v/>
      </c>
      <c r="T65" s="4"/>
    </row>
    <row r="66" spans="1:21" x14ac:dyDescent="0.2">
      <c r="A66" s="1"/>
      <c r="B66" s="4"/>
      <c r="C66" s="13"/>
      <c r="D66" s="3" t="str">
        <f>IF(ISERROR(VLOOKUP(RANK(E66, ($T66,$Q66,$N66,$K66,$H66,$E66), 0),  score, 2, FALSE)),"",VLOOKUP(RANK(E66, ($T66,$Q66,$N66,$K66,$H66,$E66), 0),  score, 2, FALSE))</f>
        <v/>
      </c>
      <c r="E66" s="4"/>
      <c r="G66" s="3" t="str">
        <f>IF(ISERROR(VLOOKUP(RANK(H66, ($T66,$Q66,$N66,$K66,$H66,$E66), 0),  score, 2, FALSE)),"",VLOOKUP(RANK(H66, ($T66,$Q66,$N66,$K66,$H66,$E66), 0),  score, 2, FALSE))</f>
        <v/>
      </c>
      <c r="H66" s="4"/>
      <c r="J66" s="3" t="str">
        <f>IF(ISERROR(VLOOKUP(RANK(K66, ($T66,$Q66,$N66,$K66,$H66,$E66), 0),  score, 2, FALSE)),"",VLOOKUP(RANK(K66, ($T66,$Q66,$N66,$K66,$H66,$E66), 0),  score, 2, FALSE))</f>
        <v/>
      </c>
      <c r="K66" s="4"/>
      <c r="M66" s="3" t="str">
        <f>IF(ISERROR(VLOOKUP(RANK(N66, ($T66,$Q66,$N66,$K66,$H66,$E66), 0),  score, 2, FALSE)),"",VLOOKUP(RANK(N66, ($T66,$Q66,$N66,$K66,$H66,$E66), 0),  score, 2, FALSE))</f>
        <v/>
      </c>
      <c r="N66" s="4"/>
      <c r="P66" s="3" t="str">
        <f>IF(ISERROR(VLOOKUP(RANK(Q66, ($T66,$Q66,$N66,$K66,$H66,$E66), 0),  score, 2, FALSE)),"",VLOOKUP(RANK(Q66, ($T66,$Q66,$N66,$K66,$H66,$E66), 0),  score, 2, FALSE))</f>
        <v/>
      </c>
      <c r="Q66" s="4"/>
      <c r="S66" s="3" t="str">
        <f>IF(ISERROR(VLOOKUP(RANK(T66, ($T66,$Q66,$N66,$K66,$H66,$E66), 0),  score, 2, FALSE)),"",VLOOKUP(RANK(T66, ($T66,$Q66,$N66,$K66,$H66,$E66), 0),  score, 2, FALSE))</f>
        <v/>
      </c>
      <c r="T66" s="4"/>
    </row>
    <row r="67" spans="1:21" x14ac:dyDescent="0.2">
      <c r="A67" s="1"/>
      <c r="B67" s="4"/>
      <c r="C67" s="4"/>
      <c r="D67" s="4"/>
      <c r="E67" s="4"/>
      <c r="G67" s="4"/>
      <c r="H67" s="4"/>
      <c r="J67" s="4"/>
      <c r="K67" s="4"/>
      <c r="M67" s="4"/>
      <c r="N67" s="4"/>
      <c r="P67" s="4"/>
      <c r="Q67" s="4"/>
      <c r="S67" s="4"/>
      <c r="T67" s="4"/>
    </row>
    <row r="68" spans="1:21" x14ac:dyDescent="0.2">
      <c r="A68" s="6"/>
      <c r="B68" s="1" t="s">
        <v>3</v>
      </c>
      <c r="C68" s="10"/>
      <c r="D68" s="1"/>
      <c r="E68" s="9" t="s">
        <v>12</v>
      </c>
      <c r="G68" s="1"/>
      <c r="H68" s="9" t="s">
        <v>12</v>
      </c>
      <c r="J68" s="1"/>
      <c r="K68" s="9" t="s">
        <v>12</v>
      </c>
      <c r="M68" s="1"/>
      <c r="N68" s="9" t="s">
        <v>12</v>
      </c>
      <c r="P68" s="1"/>
      <c r="Q68" s="9" t="s">
        <v>12</v>
      </c>
      <c r="S68" s="1"/>
      <c r="T68" s="9" t="s">
        <v>12</v>
      </c>
    </row>
    <row r="69" spans="1:21" x14ac:dyDescent="0.2">
      <c r="A69" s="5"/>
      <c r="B69" s="5"/>
      <c r="C69" s="5"/>
      <c r="D69" s="1"/>
      <c r="E69" s="11" t="str">
        <f>D9</f>
        <v>Anantha</v>
      </c>
      <c r="G69" s="1"/>
      <c r="H69" s="11" t="str">
        <f>G9</f>
        <v>Jayanth</v>
      </c>
      <c r="J69" s="1"/>
      <c r="K69" s="11" t="str">
        <f>J9</f>
        <v>Justin</v>
      </c>
      <c r="M69" s="1"/>
      <c r="N69" s="11" t="str">
        <f>M9</f>
        <v>Rapaka</v>
      </c>
      <c r="P69" s="1"/>
      <c r="Q69" s="11" t="str">
        <f>P9</f>
        <v>Sushma</v>
      </c>
      <c r="S69" s="1"/>
      <c r="T69" s="11" t="str">
        <f>S9</f>
        <v>Sampath M</v>
      </c>
    </row>
    <row r="70" spans="1:21" ht="21" x14ac:dyDescent="0.25">
      <c r="A70" s="5"/>
      <c r="B70" s="5"/>
      <c r="C70" s="5"/>
      <c r="D70" s="7" t="s">
        <v>13</v>
      </c>
      <c r="E70" s="12">
        <f>SUM(D10:D66)</f>
        <v>-20</v>
      </c>
      <c r="G70" s="7" t="s">
        <v>13</v>
      </c>
      <c r="H70" s="12">
        <f>SUM(G10:G66)</f>
        <v>255</v>
      </c>
      <c r="J70" s="7" t="s">
        <v>13</v>
      </c>
      <c r="K70" s="12">
        <f>SUM(J10:J66)</f>
        <v>200</v>
      </c>
      <c r="M70" s="7" t="s">
        <v>13</v>
      </c>
      <c r="N70" s="12">
        <f>SUM(M10:M66)</f>
        <v>75</v>
      </c>
      <c r="P70" s="7" t="s">
        <v>13</v>
      </c>
      <c r="Q70" s="12">
        <f>SUM(P10:P66)</f>
        <v>-85</v>
      </c>
      <c r="S70" s="7" t="s">
        <v>13</v>
      </c>
      <c r="T70" s="12">
        <f>SUM(S10:S66)</f>
        <v>-425</v>
      </c>
      <c r="U70" s="1">
        <f>SUM(E70,H70,K70,N70,Q70,T70)</f>
        <v>0</v>
      </c>
    </row>
    <row r="71" spans="1:21" x14ac:dyDescent="0.2">
      <c r="A71" s="5"/>
      <c r="B71" s="5"/>
      <c r="C71" s="5"/>
      <c r="D71" s="5"/>
      <c r="E71" s="5"/>
    </row>
    <row r="72" spans="1:21" x14ac:dyDescent="0.2">
      <c r="A72" s="5"/>
      <c r="B72" s="5"/>
      <c r="C72" s="5"/>
      <c r="D72" s="5"/>
      <c r="E72" s="5"/>
    </row>
    <row r="73" spans="1:21" x14ac:dyDescent="0.2">
      <c r="A73" s="5"/>
      <c r="B73" s="5"/>
      <c r="C73" s="5"/>
      <c r="D73" s="5"/>
      <c r="E73" s="5"/>
    </row>
    <row r="74" spans="1:21" x14ac:dyDescent="0.2">
      <c r="A74" s="5"/>
      <c r="B74" s="5"/>
      <c r="C74" s="5"/>
      <c r="D74" s="5"/>
      <c r="E74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70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7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70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70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70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70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2020-10-26T06:45:13Z</dcterms:modified>
</cp:coreProperties>
</file>