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2538F775-434E-9846-ACA7-3684BE6E7301}" xr6:coauthVersionLast="47" xr6:coauthVersionMax="47" xr10:uidLastSave="{00000000-0000-0000-0000-000000000000}"/>
  <bookViews>
    <workbookView xWindow="-49020" yWindow="-2500" windowWidth="46120" windowHeight="2656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W74" i="1"/>
  <c r="T7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<sst xmlns="http://schemas.openxmlformats.org/spreadsheetml/2006/main" count="211" uniqueCount="51">
  <si>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</si>
  <si>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</si>
  <si>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</si>
  <si>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</si>
  <si>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</si>
  <si>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</si>
  <si>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</si>
  <si>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</si>
  <si>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</si>
  <si>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</si>
  <si>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</si>
  <si>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</si>
  <si>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</si>
  <si>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</si>
  <si>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</si>
  <si>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</si>
  <si>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</si>
  <si>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</si>
  <si>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</si>
  <si>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</si>
  <si>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</si>
  <si>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</si>
  <si>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</si>
  <si>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</si>
  <si>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</si>
  <si>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</si>
  <si>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</si>
  <si>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</si>
  <si>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</si>
  <si>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</si>
  <si>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</si>
  <si>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</si>
  <si>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</si>
  <si>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</si>
  <si>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</si>
  <si>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</si>
  <si>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</si>
  <si>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</si>
  <si>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</si>
  <si>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</si>
  <si>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</si>
  <si>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</si>
  <si>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</si>
  <si>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</si>
  <si>
    <t>PBKS vs DC</t>
  </si>
  <si>
    <t>KKR vs SRH</t>
  </si>
  <si>
    <t>RR vs LSG</t>
  </si>
  <si>
    <t>GT vs MI</t>
  </si>
  <si>
    <t>RCB vs PBKS</t>
  </si>
  <si>
    <t>CSK vs GT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</si>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</sst>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140" zoomScaleNormal="140" workbookViewId="0">
      <pane ySplit="20" topLeftCell="A68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21" t="s">
        <v>43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6" ht="16" customHeight="1" x14ac:dyDescent="0.2">
      <c r="A3" s="1">
        <v>2</v>
      </c>
      <c r="B3" s="1">
        <v>20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6" ht="16" customHeight="1" x14ac:dyDescent="0.2">
      <c r="A4" s="1">
        <v>3</v>
      </c>
      <c r="B4" s="1">
        <v>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6" ht="16" customHeight="1" x14ac:dyDescent="0.2">
      <c r="A5" s="1">
        <v>4</v>
      </c>
      <c r="B5" s="1">
        <v>-5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6" ht="16" customHeight="1" x14ac:dyDescent="0.2">
      <c r="A6" s="1">
        <v>5</v>
      </c>
      <c r="B6" s="1">
        <v>-10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6" ht="16" customHeight="1" x14ac:dyDescent="0.2">
      <c r="A7" s="1">
        <v>6</v>
      </c>
      <c r="B7" s="1">
        <v>-15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6" ht="16" customHeight="1" x14ac:dyDescent="0.2">
      <c r="A8" s="1">
        <v>7</v>
      </c>
      <c r="B8" s="1">
        <v>-20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6" x14ac:dyDescent="0.2">
      <c r="A9" s="1">
        <v>8</v>
      </c>
      <c r="B9" s="1">
        <v>-25</v>
      </c>
      <c r="C9" s="1">
        <f>SUM(B2:B9)</f>
        <v>0</v>
      </c>
    </row>
    <row r="11" spans="1:26" x14ac:dyDescent="0.2">
      <c r="D11" s="18" t="s">
        <v>25</v>
      </c>
      <c r="E11" s="18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41</v>
      </c>
      <c r="T12" s="6" t="s">
        <v>0</v>
      </c>
      <c r="V12" s="6" t="s">
        <v>42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 t="s">
        <v>44</v>
      </c>
      <c r="D14" s="3">
        <f>IF(ISERROR(VLOOKUP(RANK(E14, ($Z14,$W14,$T14,$Q14,$N14,$K14,$H14,$E14), 0),  $A$2:$B$10, 2, FALSE)),"",VLOOKUP(RANK(E14, ($Z14,$W14,$T14,$Q14,$N14,$K14,$H14,$E14), 0),  $A$2:$B$10, 2, FALSE))</f>
        <v>5</v>
      </c>
      <c r="E14" s="1">
        <v>60</v>
      </c>
      <c r="G14" s="3">
        <f>IF(ISERROR(VLOOKUP(RANK(H14, ($Z14,$W14,$T14,$Q14,$N14,$K14,$H14,$E14), 0),  $A$2:$B$10, 2, FALSE)),"",VLOOKUP(RANK(H14, ($Z14,$W14,$T14,$Q14,$N14,$K14,$H14,$E14), 0),  $A$2:$B$10, 2, FALSE))</f>
        <v>-15</v>
      </c>
      <c r="H14" s="1">
        <v>30</v>
      </c>
      <c r="J14" s="3">
        <f>IF(ISERROR(VLOOKUP(RANK(K14, ($Z14,$W14,$T14,$Q14,$N14,$K14,$H14,$E14), 0),  $A$2:$B$10, 2, FALSE)),"",VLOOKUP(RANK(K14, ($Z14,$W14,$T14,$Q14,$N14,$K14,$H14,$E14), 0),  $A$2:$B$10, 2, FALSE))</f>
        <v>20</v>
      </c>
      <c r="K14" s="1">
        <v>70</v>
      </c>
      <c r="M14" s="3">
        <v>-22.5</v>
      </c>
      <c r="N14" s="1">
        <v>20</v>
      </c>
      <c r="P14" s="3">
        <f>IF(ISERROR(VLOOKUP(RANK(Q14, ($Z14,$W14,$T14,$Q14,$N14,$K14,$H14,$E14), 0),  $A$2:$B$10, 2, FALSE)),"",VLOOKUP(RANK(Q14, ($Z14,$W14,$T14,$Q14,$N14,$K14,$H14,$E14), 0),  $A$2:$B$10, 2, FALSE))</f>
        <v>-10</v>
      </c>
      <c r="Q14" s="1">
        <v>40</v>
      </c>
      <c r="S14" s="3">
        <f>IF(ISERROR(VLOOKUP(RANK(T14, ($Z14,$W14,$T14,$Q14,$N14,$K14,$H14,$E14), 0),  $A$2:$B$10, 2, FALSE)),"",VLOOKUP(RANK(T14, ($Z14,$W14,$T14,$Q14,$N14,$K14,$H14,$E14), 0),  $A$2:$B$10, 2, FALSE))</f>
        <v>-5</v>
      </c>
      <c r="T14" s="1">
        <v>50</v>
      </c>
      <c r="V14" s="3">
        <f>IF(ISERROR(VLOOKUP(RANK(W14, ($Z14,$W14,$T14,$Q14,$N14,$K14,$H14,$E14), 0),  $A$2:$B$10, 2, FALSE)),"",VLOOKUP(RANK(W14, ($Z14,$W14,$T14,$Q14,$N14,$K14,$H14,$E14), 0),  $A$2:$B$10, 2, FALSE))</f>
        <v>50</v>
      </c>
      <c r="W14" s="1">
        <v>100</v>
      </c>
      <c r="Y14" s="3">
        <v>-22.5</v>
      </c>
      <c r="Z14" s="1">
        <v>20</v>
      </c>
    </row>
    <row r="15" spans="1:26" x14ac:dyDescent="0.2">
      <c r="A15" s="1">
        <v>3</v>
      </c>
      <c r="B15" s="1">
        <v>1</v>
      </c>
      <c r="C15" s="2" t="s">
        <v>45</v>
      </c>
      <c r="D15" s="3">
        <f>IF(ISERROR(VLOOKUP(RANK(E15, ($Z15,$W15,$T15,$Q15,$N15,$K15,$H15,$E15), 0),  $A$2:$B$10, 2, FALSE)),"",VLOOKUP(RANK(E15, ($Z15,$W15,$T15,$Q15,$N15,$K15,$H15,$E15), 0),  $A$2:$B$10, 2, FALSE))</f>
        <v>-10</v>
      </c>
      <c r="E15" s="1">
        <v>40</v>
      </c>
      <c r="G15" s="3">
        <f>IF(ISERROR(VLOOKUP(RANK(H15, ($Z15,$W15,$T15,$Q15,$N15,$K15,$H15,$E15), 0),  $A$2:$B$10, 2, FALSE)),"",VLOOKUP(RANK(H15, ($Z15,$W15,$T15,$Q15,$N15,$K15,$H15,$E15), 0),  $A$2:$B$10, 2, FALSE))</f>
        <v>-5</v>
      </c>
      <c r="H15" s="1">
        <v>50</v>
      </c>
      <c r="J15" s="3">
        <f>IF(ISERROR(VLOOKUP(RANK(K15, ($Z15,$W15,$T15,$Q15,$N15,$K15,$H15,$E15), 0),  $A$2:$B$10, 2, FALSE)),"",VLOOKUP(RANK(K15, ($Z15,$W15,$T15,$Q15,$N15,$K15,$H15,$E15), 0),  $A$2:$B$10, 2, FALSE))</f>
        <v>5</v>
      </c>
      <c r="K15" s="1">
        <v>60</v>
      </c>
      <c r="M15" s="3">
        <f>IF(ISERROR(VLOOKUP(RANK(N15, ($Z15,$W15,$T15,$Q15,$N15,$K15,$H15,$E15), 0),  $A$2:$B$10, 2, FALSE)),"",VLOOKUP(RANK(N15, ($Z15,$W15,$T15,$Q15,$N15,$K15,$H15,$E15), 0),  $A$2:$B$10, 2, FALSE))</f>
        <v>50</v>
      </c>
      <c r="N15" s="1">
        <v>100</v>
      </c>
      <c r="P15" s="3">
        <f>IF(ISERROR(VLOOKUP(RANK(Q15, ($Z15,$W15,$T15,$Q15,$N15,$K15,$H15,$E15), 0),  $A$2:$B$10, 2, FALSE)),"",VLOOKUP(RANK(Q15, ($Z15,$W15,$T15,$Q15,$N15,$K15,$H15,$E15), 0),  $A$2:$B$10, 2, FALSE))</f>
        <v>20</v>
      </c>
      <c r="Q15" s="1">
        <v>70</v>
      </c>
      <c r="S15" s="3">
        <v>-22.5</v>
      </c>
      <c r="T15" s="1">
        <v>20</v>
      </c>
      <c r="V15" s="3">
        <f>IF(ISERROR(VLOOKUP(RANK(W15, ($Z15,$W15,$T15,$Q15,$N15,$K15,$H15,$E15), 0),  $A$2:$B$10, 2, FALSE)),"",VLOOKUP(RANK(W15, ($Z15,$W15,$T15,$Q15,$N15,$K15,$H15,$E15), 0),  $A$2:$B$10, 2, FALSE))</f>
        <v>-15</v>
      </c>
      <c r="W15" s="1">
        <v>30</v>
      </c>
      <c r="Y15" s="3">
        <v>-22.5</v>
      </c>
      <c r="Z15" s="1">
        <v>20</v>
      </c>
    </row>
    <row r="16" spans="1:26" x14ac:dyDescent="0.2">
      <c r="A16" s="1">
        <v>4</v>
      </c>
      <c r="B16" s="1">
        <v>1</v>
      </c>
      <c r="C16" s="2" t="s">
        <v>46</v>
      </c>
      <c r="D16" s="3">
        <f>IF(ISERROR(VLOOKUP(RANK(E16, ($Z16,$W16,$T16,$Q16,$N16,$K16,$H16,$E16), 0),  $A$2:$B$10, 2, FALSE)),"",VLOOKUP(RANK(E16, ($Z16,$W16,$T16,$Q16,$N16,$K16,$H16,$E16), 0),  $A$2:$B$10, 2, FALSE))</f>
        <v>-25</v>
      </c>
      <c r="E16" s="1">
        <v>0</v>
      </c>
      <c r="G16" s="3">
        <f>IF(ISERROR(VLOOKUP(RANK(H16, ($Z16,$W16,$T16,$Q16,$N16,$K16,$H16,$E16), 0),  $A$2:$B$10, 2, FALSE)),"",VLOOKUP(RANK(H16, ($Z16,$W16,$T16,$Q16,$N16,$K16,$H16,$E16), 0),  $A$2:$B$10, 2, FALSE))</f>
        <v>-5</v>
      </c>
      <c r="H16" s="1">
        <v>50</v>
      </c>
      <c r="J16" s="3">
        <f>IF(ISERROR(VLOOKUP(RANK(K16, ($Z16,$W16,$T16,$Q16,$N16,$K16,$H16,$E16), 0),  $A$2:$B$10, 2, FALSE)),"",VLOOKUP(RANK(K16, ($Z16,$W16,$T16,$Q16,$N16,$K16,$H16,$E16), 0),  $A$2:$B$10, 2, FALSE))</f>
        <v>5</v>
      </c>
      <c r="K16" s="1">
        <v>60</v>
      </c>
      <c r="M16" s="3">
        <f>IF(ISERROR(VLOOKUP(RANK(N16, ($Z16,$W16,$T16,$Q16,$N16,$K16,$H16,$E16), 0),  $A$2:$B$10, 2, FALSE)),"",VLOOKUP(RANK(N16, ($Z16,$W16,$T16,$Q16,$N16,$K16,$H16,$E16), 0),  $A$2:$B$10, 2, FALSE))</f>
        <v>-15</v>
      </c>
      <c r="N16" s="1">
        <v>30</v>
      </c>
      <c r="P16" s="3">
        <f>IF(ISERROR(VLOOKUP(RANK(Q16, ($Z16,$W16,$T16,$Q16,$N16,$K16,$H16,$E16), 0),  $A$2:$B$10, 2, FALSE)),"",VLOOKUP(RANK(Q16, ($Z16,$W16,$T16,$Q16,$N16,$K16,$H16,$E16), 0),  $A$2:$B$10, 2, FALSE))</f>
        <v>50</v>
      </c>
      <c r="Q16" s="1">
        <v>100</v>
      </c>
      <c r="S16" s="3">
        <f>IF(ISERROR(VLOOKUP(RANK(T16, ($Z16,$W16,$T16,$Q16,$N16,$K16,$H16,$E16), 0),  $A$2:$B$10, 2, FALSE)),"",VLOOKUP(RANK(T16, ($Z16,$W16,$T16,$Q16,$N16,$K16,$H16,$E16), 0),  $A$2:$B$10, 2, FALSE))</f>
        <v>-10</v>
      </c>
      <c r="T16" s="1">
        <v>40</v>
      </c>
      <c r="V16" s="3">
        <f>IF(ISERROR(VLOOKUP(RANK(W16, ($Z16,$W16,$T16,$Q16,$N16,$K16,$H16,$E16), 0),  $A$2:$B$10, 2, FALSE)),"",VLOOKUP(RANK(W16, ($Z16,$W16,$T16,$Q16,$N16,$K16,$H16,$E16), 0),  $A$2:$B$10, 2, FALSE))</f>
        <v>20</v>
      </c>
      <c r="W16" s="1">
        <v>70</v>
      </c>
      <c r="Y16" s="3">
        <f>IF(ISERROR(VLOOKUP(RANK(Z16, ($Z16,$W16,$T16,$Q16,$N16,$K16,$H16,$E16), 0),  $A$2:$B$10, 2, FALSE)),"",VLOOKUP(RANK(Z16, ($Z16,$W16,$T16,$Q16,$N16,$K16,$H16,$E16), 0),  $A$2:$B$10, 2, FALSE))</f>
        <v>-20</v>
      </c>
      <c r="Z16" s="1">
        <v>20</v>
      </c>
    </row>
    <row r="17" spans="1:26" x14ac:dyDescent="0.2">
      <c r="A17" s="1">
        <v>5</v>
      </c>
      <c r="B17" s="1">
        <v>1</v>
      </c>
      <c r="C17" s="2" t="s">
        <v>47</v>
      </c>
      <c r="D17" s="3">
        <f>IF(ISERROR(VLOOKUP(RANK(E17, ($Z17,$W17,$T17,$Q17,$N17,$K17,$H17,$E17), 0),  $A$2:$B$10, 2, FALSE)),"",VLOOKUP(RANK(E17, ($Z17,$W17,$T17,$Q17,$N17,$K17,$H17,$E17), 0),  $A$2:$B$10, 2, FALSE))</f>
        <v>-5</v>
      </c>
      <c r="E17" s="1">
        <v>50</v>
      </c>
      <c r="G17" s="3">
        <f>IF(ISERROR(VLOOKUP(RANK(H17, ($Z17,$W17,$T17,$Q17,$N17,$K17,$H17,$E17), 0),  $A$2:$B$10, 2, FALSE)),"",VLOOKUP(RANK(H17, ($Z17,$W17,$T17,$Q17,$N17,$K17,$H17,$E17), 0),  $A$2:$B$10, 2, FALSE))</f>
        <v>-20</v>
      </c>
      <c r="H17" s="1">
        <v>20</v>
      </c>
      <c r="J17" s="3">
        <f>IF(ISERROR(VLOOKUP(RANK(K17, ($Z17,$W17,$T17,$Q17,$N17,$K17,$H17,$E17), 0),  $A$2:$B$10, 2, FALSE)),"",VLOOKUP(RANK(K17, ($Z17,$W17,$T17,$Q17,$N17,$K17,$H17,$E17), 0),  $A$2:$B$10, 2, FALSE))</f>
        <v>20</v>
      </c>
      <c r="K17" s="1">
        <v>70</v>
      </c>
      <c r="M17" s="3">
        <f>IF(ISERROR(VLOOKUP(RANK(N17, ($Z17,$W17,$T17,$Q17,$N17,$K17,$H17,$E17), 0),  $A$2:$B$10, 2, FALSE)),"",VLOOKUP(RANK(N17, ($Z17,$W17,$T17,$Q17,$N17,$K17,$H17,$E17), 0),  $A$2:$B$10, 2, FALSE))</f>
        <v>50</v>
      </c>
      <c r="N17" s="1">
        <v>100</v>
      </c>
      <c r="P17" s="3">
        <f>IF(ISERROR(VLOOKUP(RANK(Q17, ($Z17,$W17,$T17,$Q17,$N17,$K17,$H17,$E17), 0),  $A$2:$B$10, 2, FALSE)),"",VLOOKUP(RANK(Q17, ($Z17,$W17,$T17,$Q17,$N17,$K17,$H17,$E17), 0),  $A$2:$B$10, 2, FALSE))</f>
        <v>-15</v>
      </c>
      <c r="Q17" s="1">
        <v>30</v>
      </c>
      <c r="S17" s="3">
        <f>IF(ISERROR(VLOOKUP(RANK(T17, ($Z17,$W17,$T17,$Q17,$N17,$K17,$H17,$E17), 0),  $A$2:$B$10, 2, FALSE)),"",VLOOKUP(RANK(T17, ($Z17,$W17,$T17,$Q17,$N17,$K17,$H17,$E17), 0),  $A$2:$B$10, 2, FALSE))</f>
        <v>-25</v>
      </c>
      <c r="T17" s="1">
        <v>0</v>
      </c>
      <c r="V17" s="3">
        <f>IF(ISERROR(VLOOKUP(RANK(W17, ($Z17,$W17,$T17,$Q17,$N17,$K17,$H17,$E17), 0),  $A$2:$B$10, 2, FALSE)),"",VLOOKUP(RANK(W17, ($Z17,$W17,$T17,$Q17,$N17,$K17,$H17,$E17), 0),  $A$2:$B$10, 2, FALSE))</f>
        <v>-10</v>
      </c>
      <c r="W17" s="1">
        <v>40</v>
      </c>
      <c r="Y17" s="3">
        <f>IF(ISERROR(VLOOKUP(RANK(Z17, ($Z17,$W17,$T17,$Q17,$N17,$K17,$H17,$E17), 0),  $A$2:$B$10, 2, FALSE)),"",VLOOKUP(RANK(Z17, ($Z17,$W17,$T17,$Q17,$N17,$K17,$H17,$E17), 0),  $A$2:$B$10, 2, FALSE))</f>
        <v>5</v>
      </c>
      <c r="Z17" s="1">
        <v>60</v>
      </c>
    </row>
    <row r="18" spans="1:26" x14ac:dyDescent="0.2">
      <c r="A18" s="1">
        <v>6</v>
      </c>
      <c r="B18" s="1">
        <v>1</v>
      </c>
      <c r="C18" s="2" t="s">
        <v>48</v>
      </c>
      <c r="D18" s="3">
        <f>IF(ISERROR(VLOOKUP(RANK(E18, ($Z18,$W18,$T18,$Q18,$N18,$K18,$H18,$E18), 0),  $A$2:$B$10, 2, FALSE)),"",VLOOKUP(RANK(E18, ($Z18,$W18,$T18,$Q18,$N18,$K18,$H18,$E18), 0),  $A$2:$B$10, 2, FALSE))</f>
        <v>20</v>
      </c>
      <c r="E18" s="1">
        <v>70</v>
      </c>
      <c r="G18" s="3">
        <f>IF(ISERROR(VLOOKUP(RANK(H18, ($Z18,$W18,$T18,$Q18,$N18,$K18,$H18,$E18), 0),  $A$2:$B$10, 2, FALSE)),"",VLOOKUP(RANK(H18, ($Z18,$W18,$T18,$Q18,$N18,$K18,$H18,$E18), 0),  $A$2:$B$10, 2, FALSE))</f>
        <v>-5</v>
      </c>
      <c r="H18" s="1">
        <v>50</v>
      </c>
      <c r="J18" s="3">
        <f>IF(ISERROR(VLOOKUP(RANK(K18, ($Z18,$W18,$T18,$Q18,$N18,$K18,$H18,$E18), 0),  $A$2:$B$10, 2, FALSE)),"",VLOOKUP(RANK(K18, ($Z18,$W18,$T18,$Q18,$N18,$K18,$H18,$E18), 0),  $A$2:$B$10, 2, FALSE))</f>
        <v>-20</v>
      </c>
      <c r="K18" s="1">
        <v>20</v>
      </c>
      <c r="M18" s="3">
        <f>IF(ISERROR(VLOOKUP(RANK(N18, ($Z18,$W18,$T18,$Q18,$N18,$K18,$H18,$E18), 0),  $A$2:$B$10, 2, FALSE)),"",VLOOKUP(RANK(N18, ($Z18,$W18,$T18,$Q18,$N18,$K18,$H18,$E18), 0),  $A$2:$B$10, 2, FALSE))</f>
        <v>-15</v>
      </c>
      <c r="N18" s="1">
        <v>30</v>
      </c>
      <c r="P18" s="3">
        <f>IF(ISERROR(VLOOKUP(RANK(Q18, ($Z18,$W18,$T18,$Q18,$N18,$K18,$H18,$E18), 0),  $A$2:$B$10, 2, FALSE)),"",VLOOKUP(RANK(Q18, ($Z18,$W18,$T18,$Q18,$N18,$K18,$H18,$E18), 0),  $A$2:$B$10, 2, FALSE))</f>
        <v>-25</v>
      </c>
      <c r="Q18" s="1">
        <v>0</v>
      </c>
      <c r="S18" s="3">
        <f>IF(ISERROR(VLOOKUP(RANK(T18, ($Z18,$W18,$T18,$Q18,$N18,$K18,$H18,$E18), 0),  $A$2:$B$10, 2, FALSE)),"",VLOOKUP(RANK(T18, ($Z18,$W18,$T18,$Q18,$N18,$K18,$H18,$E18), 0),  $A$2:$B$10, 2, FALSE))</f>
        <v>-10</v>
      </c>
      <c r="T18" s="1">
        <v>40</v>
      </c>
      <c r="V18" s="3">
        <f>IF(ISERROR(VLOOKUP(RANK(W18, ($Z18,$W18,$T18,$Q18,$N18,$K18,$H18,$E18), 0),  $A$2:$B$10, 2, FALSE)),"",VLOOKUP(RANK(W18, ($Z18,$W18,$T18,$Q18,$N18,$K18,$H18,$E18), 0),  $A$2:$B$10, 2, FALSE))</f>
        <v>50</v>
      </c>
      <c r="W18" s="1">
        <v>100</v>
      </c>
      <c r="Y18" s="3">
        <f>IF(ISERROR(VLOOKUP(RANK(Z18, ($Z18,$W18,$T18,$Q18,$N18,$K18,$H18,$E18), 0),  $A$2:$B$10, 2, FALSE)),"",VLOOKUP(RANK(Z18, ($Z18,$W18,$T18,$Q18,$N18,$K18,$H18,$E18), 0),  $A$2:$B$10, 2, FALSE))</f>
        <v>5</v>
      </c>
      <c r="Z18" s="1">
        <v>60</v>
      </c>
    </row>
    <row r="19" spans="1:26" x14ac:dyDescent="0.2">
      <c r="A19" s="1">
        <v>7</v>
      </c>
      <c r="B19" s="1">
        <v>1</v>
      </c>
      <c r="C19" s="2" t="s">
        <v>49</v>
      </c>
      <c r="D19" s="3">
        <f>IF(ISERROR(VLOOKUP(RANK(E19, ($Z19,$W19,$T19,$Q19,$N19,$K19,$H19,$E19), 0),  $A$2:$B$10, 2, FALSE)),"",VLOOKUP(RANK(E19, ($Z19,$W19,$T19,$Q19,$N19,$K19,$H19,$E19), 0),  $A$2:$B$10, 2, FALSE))</f>
        <v>-5</v>
      </c>
      <c r="E19" s="1">
        <v>50</v>
      </c>
      <c r="G19" s="3">
        <f>IF(ISERROR(VLOOKUP(RANK(H19, ($Z19,$W19,$T19,$Q19,$N19,$K19,$H19,$E19), 0),  $A$2:$B$10, 2, FALSE)),"",VLOOKUP(RANK(H19, ($Z19,$W19,$T19,$Q19,$N19,$K19,$H19,$E19), 0),  $A$2:$B$10, 2, FALSE))</f>
        <v>20</v>
      </c>
      <c r="H19" s="1">
        <v>70</v>
      </c>
      <c r="J19" s="3">
        <f>IF(ISERROR(VLOOKUP(RANK(K19, ($Z19,$W19,$T19,$Q19,$N19,$K19,$H19,$E19), 0),  $A$2:$B$10, 2, FALSE)),"",VLOOKUP(RANK(K19, ($Z19,$W19,$T19,$Q19,$N19,$K19,$H19,$E19), 0),  $A$2:$B$10, 2, FALSE))</f>
        <v>-25</v>
      </c>
      <c r="K19" s="1">
        <v>0</v>
      </c>
      <c r="M19" s="3">
        <f>IF(ISERROR(VLOOKUP(RANK(N19, ($Z19,$W19,$T19,$Q19,$N19,$K19,$H19,$E19), 0),  $A$2:$B$10, 2, FALSE)),"",VLOOKUP(RANK(N19, ($Z19,$W19,$T19,$Q19,$N19,$K19,$H19,$E19), 0),  $A$2:$B$10, 2, FALSE))</f>
        <v>-15</v>
      </c>
      <c r="N19" s="1">
        <v>30</v>
      </c>
      <c r="P19" s="3">
        <f>IF(ISERROR(VLOOKUP(RANK(Q19, ($Z19,$W19,$T19,$Q19,$N19,$K19,$H19,$E19), 0),  $A$2:$B$10, 2, FALSE)),"",VLOOKUP(RANK(Q19, ($Z19,$W19,$T19,$Q19,$N19,$K19,$H19,$E19), 0),  $A$2:$B$10, 2, FALSE))</f>
        <v>5</v>
      </c>
      <c r="Q19" s="1">
        <v>60</v>
      </c>
      <c r="S19" s="3">
        <f>IF(ISERROR(VLOOKUP(RANK(T19, ($Z19,$W19,$T19,$Q19,$N19,$K19,$H19,$E19), 0),  $A$2:$B$10, 2, FALSE)),"",VLOOKUP(RANK(T19, ($Z19,$W19,$T19,$Q19,$N19,$K19,$H19,$E19), 0),  $A$2:$B$10, 2, FALSE))</f>
        <v>-10</v>
      </c>
      <c r="T19" s="1">
        <v>40</v>
      </c>
      <c r="V19" s="3">
        <f>IF(ISERROR(VLOOKUP(RANK(W19, ($Z19,$W19,$T19,$Q19,$N19,$K19,$H19,$E19), 0),  $A$2:$B$10, 2, FALSE)),"",VLOOKUP(RANK(W19, ($Z19,$W19,$T19,$Q19,$N19,$K19,$H19,$E19), 0),  $A$2:$B$10, 2, FALSE))</f>
        <v>50</v>
      </c>
      <c r="W19" s="1">
        <v>100</v>
      </c>
      <c r="Y19" s="3">
        <f>IF(ISERROR(VLOOKUP(RANK(Z19, ($Z19,$W19,$T19,$Q19,$N19,$K19,$H19,$E19), 0),  $A$2:$B$10, 2, FALSE)),"",VLOOKUP(RANK(Z19, ($Z19,$W19,$T19,$Q19,$N19,$K19,$H19,$E19), 0),  $A$2:$B$10, 2, FALSE))</f>
        <v>-20</v>
      </c>
      <c r="Z19" s="1">
        <v>20</v>
      </c>
    </row>
    <row r="20" spans="1:26" x14ac:dyDescent="0.2">
      <c r="A20" s="1">
        <v>8</v>
      </c>
      <c r="B20" s="1">
        <v>1</v>
      </c>
      <c r="C20" s="2" t="s">
        <v>50</v>
      </c>
      <c r="D20" s="3" t="str">
        <f>IF(ISERROR(VLOOKUP(RANK(E20, ($Z20,$W20,$T20,$Q20,$N20,$K20,$H20,$E20), 0),  $A$2:$B$10, 2, FALSE)),"",VLOOKUP(RANK(E20, ($Z20,$W20,$T20,$Q20,$N20,$K20,$H20,$E20), 0),  $A$2:$B$10, 2, FALSE))</f>
        <v/>
      </c>
      <c r="E20" s="1"/>
      <c r="G20" s="3" t="str">
        <f>IF(ISERROR(VLOOKUP(RANK(H20, ($Z20,$W20,$T20,$Q20,$N20,$K20,$H20,$E20), 0),  $A$2:$B$10, 2, FALSE)),"",VLOOKUP(RANK(H20, ($Z20,$W20,$T20,$Q20,$N20,$K20,$H20,$E20), 0),  $A$2:$B$10, 2, FALSE))</f>
        <v/>
      </c>
      <c r="H20" s="1"/>
      <c r="J20" s="3" t="str">
        <f>IF(ISERROR(VLOOKUP(RANK(K20, ($Z20,$W20,$T20,$Q20,$N20,$K20,$H20,$E20), 0),  $A$2:$B$10, 2, FALSE)),"",VLOOKUP(RANK(K20, ($Z20,$W20,$T20,$Q20,$N20,$K20,$H20,$E20), 0),  $A$2:$B$10, 2, FALSE))</f>
        <v/>
      </c>
      <c r="K20" s="1"/>
      <c r="M20" s="3" t="str">
        <f>IF(ISERROR(VLOOKUP(RANK(N20, ($Z20,$W20,$T20,$Q20,$N20,$K20,$H20,$E20), 0),  $A$2:$B$10, 2, FALSE)),"",VLOOKUP(RANK(N20, ($Z20,$W20,$T20,$Q20,$N20,$K20,$H20,$E20), 0),  $A$2:$B$10, 2, FALSE))</f>
        <v/>
      </c>
      <c r="N20" s="1"/>
      <c r="P20" s="3" t="str">
        <f>IF(ISERROR(VLOOKUP(RANK(Q20, ($Z20,$W20,$T20,$Q20,$N20,$K20,$H20,$E20), 0),  $A$2:$B$10, 2, FALSE)),"",VLOOKUP(RANK(Q20, ($Z20,$W20,$T20,$Q20,$N20,$K20,$H20,$E20), 0),  $A$2:$B$10, 2, FALSE))</f>
        <v/>
      </c>
      <c r="Q20" s="1"/>
      <c r="S20" s="3" t="str">
        <f>IF(ISERROR(VLOOKUP(RANK(T20, ($Z20,$W20,$T20,$Q20,$N20,$K20,$H20,$E20), 0),  $A$2:$B$10, 2, FALSE)),"",VLOOKUP(RANK(T20, ($Z20,$W20,$T20,$Q20,$N20,$K20,$H20,$E20), 0),  $A$2:$B$10, 2, FALSE))</f>
        <v/>
      </c>
      <c r="T20" s="1"/>
      <c r="V20" s="3" t="str">
        <f>IF(ISERROR(VLOOKUP(RANK(W20, ($Z20,$W20,$T20,$Q20,$N20,$K20,$H20,$E20), 0),  $A$2:$B$10, 2, FALSE)),"",VLOOKUP(RANK(W20, ($Z20,$W20,$T20,$Q20,$N20,$K20,$H20,$E20), 0),  $A$2:$B$10, 2, FALSE))</f>
        <v/>
      </c>
      <c r="W20" s="1"/>
      <c r="Y20" s="3" t="str">
        <f>IF(ISERROR(VLOOKUP(RANK(Z20, ($Z20,$W20,$T20,$Q20,$N20,$K20,$H20,$E20), 0),  $A$2:$B$10, 2, FALSE)),"",VLOOKUP(RANK(Z20, ($Z20,$W20,$T20,$Q20,$N20,$K20,$H20,$E20),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1"/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/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/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/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/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/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/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/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/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/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/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/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/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/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/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/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/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/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tr">
        <f>S12</f>
        <v>Sampath</v>
      </c>
      <c r="V74" s="1"/>
      <c r="W74" s="9" t="str">
        <f>V12</f>
        <v>Jayanth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-15</v>
      </c>
      <c r="G75" s="6" t="s">
        <v>7</v>
      </c>
      <c r="H75" s="10">
        <f>SUM(G13:G72)</f>
        <v>-40</v>
      </c>
      <c r="J75" s="6" t="s">
        <v>7</v>
      </c>
      <c r="K75" s="10">
        <f>SUM(J13:J72)</f>
        <v>55</v>
      </c>
      <c r="M75" s="6" t="s">
        <v>7</v>
      </c>
      <c r="N75" s="10">
        <f>SUM(M13:M72)</f>
        <v>12.5</v>
      </c>
      <c r="P75" s="6" t="s">
        <v>7</v>
      </c>
      <c r="Q75" s="10">
        <f>SUM(P13:P72)</f>
        <v>20</v>
      </c>
      <c r="S75" s="6" t="s">
        <v>7</v>
      </c>
      <c r="T75" s="10">
        <f>SUM(S13:S72)</f>
        <v>-107.5</v>
      </c>
      <c r="V75" s="6" t="s">
        <v>7</v>
      </c>
      <c r="W75" s="10">
        <f>SUM(V13:V72)</f>
        <v>130</v>
      </c>
      <c r="Y75" s="6" t="s">
        <v>7</v>
      </c>
      <c r="Z75" s="10">
        <f>SUM(Y13:Y72)</f>
        <v>-55</v>
      </c>
      <c r="AA75" s="1">
        <f>SUM(E75,H75,K75,N75,Q75,T75,W75,Z75)</f>
        <v>0</v>
      </c>
    </row>
  </sheetData>
  <dataConsolidate/>
  <mergeCells count="9">
    <mergeCell ref="Y11:Z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2024-03-27T05:44:49Z</dcterms:modified>
</cp:coreProperties>
</file>