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2084195B-8E10-4B47-8DE0-E4122EF82F4D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1" l="1"/>
  <c r="G85" i="1"/>
  <c r="O85" i="1" s="1"/>
  <c r="M84" i="1"/>
  <c r="G84" i="1"/>
  <c r="O84" i="1" s="1"/>
  <c r="M83" i="1"/>
  <c r="G83" i="1"/>
  <c r="O83" i="1" s="1"/>
  <c r="M82" i="1"/>
  <c r="G82" i="1"/>
  <c r="O82" i="1" s="1"/>
  <c r="M81" i="1"/>
  <c r="G81" i="1"/>
  <c r="O81" i="1" s="1"/>
  <c r="M80" i="1"/>
  <c r="G80" i="1"/>
  <c r="O80" i="1" s="1"/>
  <c r="P81" i="1" l="1"/>
  <c r="Q81" i="1" s="1"/>
  <c r="P80" i="1"/>
  <c r="Q80" i="1" s="1"/>
  <c r="P85" i="1"/>
  <c r="Q85" i="1" s="1"/>
  <c r="P84" i="1"/>
  <c r="Q84" i="1" s="1"/>
  <c r="P83" i="1"/>
  <c r="Q83" i="1" s="1"/>
  <c r="P82" i="1"/>
  <c r="Q82" i="1" s="1"/>
  <c r="Q86" i="1" l="1"/>
  <c r="S66" i="1" l="1"/>
  <c r="S67" i="1"/>
  <c r="S68" i="1"/>
  <c r="S69" i="1"/>
  <c r="P66" i="1"/>
  <c r="P67" i="1"/>
  <c r="P68" i="1"/>
  <c r="P69" i="1"/>
  <c r="M66" i="1"/>
  <c r="M67" i="1"/>
  <c r="M68" i="1"/>
  <c r="M69" i="1"/>
  <c r="J66" i="1"/>
  <c r="J67" i="1"/>
  <c r="J68" i="1"/>
  <c r="J69" i="1"/>
  <c r="G66" i="1"/>
  <c r="G67" i="1"/>
  <c r="G68" i="1"/>
  <c r="G69" i="1"/>
  <c r="D66" i="1"/>
  <c r="D67" i="1"/>
  <c r="D68" i="1"/>
  <c r="D69" i="1"/>
  <c r="S55" i="1" l="1"/>
  <c r="S56" i="1"/>
  <c r="S57" i="1"/>
  <c r="S58" i="1"/>
  <c r="S59" i="1"/>
  <c r="S60" i="1"/>
  <c r="S61" i="1"/>
  <c r="S63" i="1"/>
  <c r="S64" i="1"/>
  <c r="T72" i="1" s="1"/>
  <c r="S65" i="1"/>
  <c r="P55" i="1"/>
  <c r="P56" i="1"/>
  <c r="P57" i="1"/>
  <c r="P58" i="1"/>
  <c r="P59" i="1"/>
  <c r="P60" i="1"/>
  <c r="P61" i="1"/>
  <c r="P62" i="1"/>
  <c r="P63" i="1"/>
  <c r="P64" i="1"/>
  <c r="Q72" i="1" s="1"/>
  <c r="P65" i="1"/>
  <c r="M55" i="1"/>
  <c r="M56" i="1"/>
  <c r="M57" i="1"/>
  <c r="M58" i="1"/>
  <c r="M59" i="1"/>
  <c r="M60" i="1"/>
  <c r="M61" i="1"/>
  <c r="M63" i="1"/>
  <c r="M64" i="1"/>
  <c r="N72" i="1" s="1"/>
  <c r="M65" i="1"/>
  <c r="J55" i="1"/>
  <c r="J56" i="1"/>
  <c r="J57" i="1"/>
  <c r="J58" i="1"/>
  <c r="J59" i="1"/>
  <c r="J60" i="1"/>
  <c r="J61" i="1"/>
  <c r="J62" i="1"/>
  <c r="J63" i="1"/>
  <c r="J64" i="1"/>
  <c r="K72" i="1" s="1"/>
  <c r="J65" i="1"/>
  <c r="G55" i="1"/>
  <c r="G56" i="1"/>
  <c r="G57" i="1"/>
  <c r="G58" i="1"/>
  <c r="G59" i="1"/>
  <c r="G60" i="1"/>
  <c r="G61" i="1"/>
  <c r="G62" i="1"/>
  <c r="G63" i="1"/>
  <c r="G64" i="1"/>
  <c r="H72" i="1" s="1"/>
  <c r="G65" i="1"/>
  <c r="D55" i="1"/>
  <c r="D56" i="1"/>
  <c r="D57" i="1"/>
  <c r="D58" i="1"/>
  <c r="D59" i="1"/>
  <c r="D60" i="1"/>
  <c r="D61" i="1"/>
  <c r="D62" i="1"/>
  <c r="D63" i="1"/>
  <c r="D64" i="1"/>
  <c r="E72" i="1" s="1"/>
  <c r="D65" i="1"/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71" i="1" l="1"/>
  <c r="Q71" i="1"/>
  <c r="N71" i="1"/>
  <c r="K71" i="1"/>
  <c r="H71" i="1"/>
  <c r="E71" i="1"/>
  <c r="U72" i="1" l="1"/>
</calcChain>
</file>

<file path=xl/sharedStrings.xml><?xml version="1.0" encoding="utf-8"?>
<sst xmlns="http://schemas.openxmlformats.org/spreadsheetml/2006/main" count="228" uniqueCount="112">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</sst>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1" fillId="11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11" borderId="1" xfId="4" applyFont="1" applyBorder="1"/>
    <xf numFmtId="0" fontId="14" fillId="0" borderId="1" xfId="0" applyFont="1" applyBorder="1"/>
  </cellXfs>
  <cellStyles count="5">
    <cellStyle name="20% - Accent6" xfId="1" builtinId="50"/>
    <cellStyle name="Bad" xfId="3" builtinId="27"/>
    <cellStyle name="Good" xfId="2" builtinId="26"/>
    <cellStyle name="Neutral" xfId="4" builtinId="2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6"/>
  <sheetViews>
    <sheetView showGridLines="0" tabSelected="1" workbookViewId="0">
      <pane ySplit="8" topLeftCell="A61" activePane="bottomLeft" state="frozen"/>
      <selection pane="bottomLeft" activeCell="Q86" sqref="Q8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20" t="s">
        <v>90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20" t="s">
        <v>91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20" t="s">
        <v>92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20" t="s">
        <v>93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20" t="s">
        <v>94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20" t="s">
        <v>95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20" t="s">
        <v>96</v>
      </c>
      <c r="D64" s="3">
        <f>IF(ISERROR(VLOOKUP(RANK(E64, ($T64,$Q64,$N64,$K64,$H64,$E64), 0),  $A$2:$C$7, $B64+1, FALSE)),"",VLOOKUP(RANK(E64, ($T64,$Q64,$N64,$K64,$H64,$E64), 0),  $A$2:$C$7, $B64+1, FALSE))</f>
        <v>-10</v>
      </c>
      <c r="E64" s="1">
        <v>60</v>
      </c>
      <c r="G64" s="3">
        <f>IF(ISERROR(VLOOKUP(RANK(H64, ($T64,$Q64,$N64,$K64,$H64,$E64), 0),  $A$2:$C$7, $B64+1, FALSE)),"",VLOOKUP(RANK(H64, ($T64,$Q64,$N64,$K64,$H64,$E64), 0),  $A$2:$C$7, $B64+1, FALSE))</f>
        <v>15</v>
      </c>
      <c r="H64" s="1">
        <v>80</v>
      </c>
      <c r="J64" s="3">
        <f>IF(ISERROR(VLOOKUP(RANK(K64, ($T64,$Q64,$N64,$K64,$H64,$E64), 0),  $A$2:$C$7, $B64+1, FALSE)),"",VLOOKUP(RANK(K64, ($T64,$Q64,$N64,$K64,$H64,$E64), 0),  $A$2:$C$7, $B64+1, FALSE))</f>
        <v>-20</v>
      </c>
      <c r="K64" s="1">
        <v>40</v>
      </c>
      <c r="M64" s="3">
        <f>IF(ISERROR(VLOOKUP(RANK(N64, ($T64,$Q64,$N64,$K64,$H64,$E64), 0),  $A$2:$C$7, $B64+1, FALSE)),"",VLOOKUP(RANK(N64, ($T64,$Q64,$N64,$K64,$H64,$E64), 0),  $A$2:$C$7, $B64+1, FALSE))</f>
        <v>40</v>
      </c>
      <c r="N64" s="1">
        <v>100</v>
      </c>
      <c r="P64" s="3">
        <f>IF(ISERROR(VLOOKUP(RANK(Q64, ($T64,$Q64,$N64,$K64,$H64,$E64), 0),  $A$2:$C$7, $B64+1, FALSE)),"",VLOOKUP(RANK(Q64, ($T64,$Q64,$N64,$K64,$H64,$E64), 0),  $A$2:$C$7, $B64+1, FALSE))</f>
        <v>0</v>
      </c>
      <c r="Q64" s="1">
        <v>0</v>
      </c>
      <c r="S64" s="3">
        <f>IF(ISERROR(VLOOKUP(RANK(T64, ($T64,$Q64,$N64,$K64,$H64,$E64), 0),  $A$2:$C$7, $B64+1, FALSE)),"",VLOOKUP(RANK(T64, ($T64,$Q64,$N64,$K64,$H64,$E64), 0),  $A$2:$C$7, $B64+1, FALSE))</f>
        <v>-25</v>
      </c>
      <c r="T64" s="1">
        <v>20</v>
      </c>
    </row>
    <row r="65" spans="1:21" x14ac:dyDescent="0.2">
      <c r="A65" s="1">
        <v>56</v>
      </c>
      <c r="B65" s="1">
        <v>2</v>
      </c>
      <c r="C65" s="20" t="s">
        <v>97</v>
      </c>
      <c r="D65" s="3">
        <f>IF(ISERROR(VLOOKUP(RANK(E65, ($T65,$Q65,$N65,$K65,$H65,$E65), 0),  $A$2:$C$7, $B65+1, FALSE)),"",VLOOKUP(RANK(E65, ($T65,$Q65,$N65,$K65,$H65,$E65), 0),  $A$2:$C$7, $B65+1, FALSE))</f>
        <v>15</v>
      </c>
      <c r="E65" s="1">
        <v>80</v>
      </c>
      <c r="G65" s="3">
        <f>IF(ISERROR(VLOOKUP(RANK(H65, ($T65,$Q65,$N65,$K65,$H65,$E65), 0),  $A$2:$C$7, $B65+1, FALSE)),"",VLOOKUP(RANK(H65, ($T65,$Q65,$N65,$K65,$H65,$E65), 0),  $A$2:$C$7, $B65+1, FALSE))</f>
        <v>-20</v>
      </c>
      <c r="H65" s="1">
        <v>40</v>
      </c>
      <c r="J65" s="3">
        <f>IF(ISERROR(VLOOKUP(RANK(K65, ($T65,$Q65,$N65,$K65,$H65,$E65), 0),  $A$2:$C$7, $B65+1, FALSE)),"",VLOOKUP(RANK(K65, ($T65,$Q65,$N65,$K65,$H65,$E65), 0),  $A$2:$C$7, $B65+1, FALSE))</f>
        <v>-10</v>
      </c>
      <c r="K65" s="1">
        <v>60</v>
      </c>
      <c r="M65" s="3">
        <f>IF(ISERROR(VLOOKUP(RANK(N65, ($T65,$Q65,$N65,$K65,$H65,$E65), 0),  $A$2:$C$7, $B65+1, FALSE)),"",VLOOKUP(RANK(N65, ($T65,$Q65,$N65,$K65,$H65,$E65), 0),  $A$2:$C$7, $B65+1, FALSE))</f>
        <v>-25</v>
      </c>
      <c r="N65" s="1">
        <v>20</v>
      </c>
      <c r="P65" s="3">
        <f>IF(ISERROR(VLOOKUP(RANK(Q65, ($T65,$Q65,$N65,$K65,$H65,$E65), 0),  $A$2:$C$7, $B65+1, FALSE)),"",VLOOKUP(RANK(Q65, ($T65,$Q65,$N65,$K65,$H65,$E65), 0),  $A$2:$C$7, $B65+1, FALSE))</f>
        <v>0</v>
      </c>
      <c r="Q65" s="1">
        <v>0</v>
      </c>
      <c r="S65" s="3">
        <f>IF(ISERROR(VLOOKUP(RANK(T65, ($T65,$Q65,$N65,$K65,$H65,$E65), 0),  $A$2:$C$7, $B65+1, FALSE)),"",VLOOKUP(RANK(T65, ($T65,$Q65,$N65,$K65,$H65,$E65), 0),  $A$2:$C$7, $B65+1, FALSE))</f>
        <v>40</v>
      </c>
      <c r="T65" s="1">
        <v>100</v>
      </c>
    </row>
    <row r="66" spans="1:21" x14ac:dyDescent="0.2">
      <c r="A66" s="5" t="s">
        <v>98</v>
      </c>
      <c r="B66" s="1">
        <v>2</v>
      </c>
      <c r="C66" s="20" t="s">
        <v>91</v>
      </c>
      <c r="D66" s="3" t="str">
        <f>IF(ISERROR(VLOOKUP(RANK(E66, ($T66,$Q66,$N66,$K66,$H66,$E66), 0),  $A$2:$C$7, $B66+1, FALSE)),"",VLOOKUP(RANK(E66, ($T66,$Q66,$N66,$K66,$H66,$E66), 0),  $A$2:$C$7, $B66+1, FALSE))</f>
        <v/>
      </c>
      <c r="E66" s="1"/>
      <c r="G66" s="3" t="str">
        <f>IF(ISERROR(VLOOKUP(RANK(H66, ($T66,$Q66,$N66,$K66,$H66,$E66), 0),  $A$2:$C$7, $B66+1, FALSE)),"",VLOOKUP(RANK(H66, ($T66,$Q66,$N66,$K66,$H66,$E66), 0),  $A$2:$C$7, $B66+1, FALSE))</f>
        <v/>
      </c>
      <c r="H66" s="1"/>
      <c r="J66" s="3" t="str">
        <f>IF(ISERROR(VLOOKUP(RANK(K66, ($T66,$Q66,$N66,$K66,$H66,$E66), 0),  $A$2:$C$7, $B66+1, FALSE)),"",VLOOKUP(RANK(K66, ($T66,$Q66,$N66,$K66,$H66,$E66), 0),  $A$2:$C$7, $B66+1, FALSE))</f>
        <v/>
      </c>
      <c r="K66" s="1"/>
      <c r="M66" s="3" t="str">
        <f>IF(ISERROR(VLOOKUP(RANK(N66, ($T66,$Q66,$N66,$K66,$H66,$E66), 0),  $A$2:$C$7, $B66+1, FALSE)),"",VLOOKUP(RANK(N66, ($T66,$Q66,$N66,$K66,$H66,$E66), 0),  $A$2:$C$7, $B66+1, FALSE))</f>
        <v/>
      </c>
      <c r="N66" s="1"/>
      <c r="P66" s="3" t="str">
        <f>IF(ISERROR(VLOOKUP(RANK(Q66, ($T66,$Q66,$N66,$K66,$H66,$E66), 0),  $A$2:$C$7, $B66+1, FALSE)),"",VLOOKUP(RANK(Q66, ($T66,$Q66,$N66,$K66,$H66,$E66), 0),  $A$2:$C$7, $B66+1, FALSE))</f>
        <v/>
      </c>
      <c r="Q66" s="1"/>
      <c r="S66" s="3" t="str">
        <f>IF(ISERROR(VLOOKUP(RANK(T66, ($T66,$Q66,$N66,$K66,$H66,$E66), 0),  $A$2:$C$7, $B66+1, FALSE)),"",VLOOKUP(RANK(T66, ($T66,$Q66,$N66,$K66,$H66,$E66), 0),  $A$2:$C$7, $B66+1, FALSE))</f>
        <v/>
      </c>
      <c r="T66" s="1"/>
    </row>
    <row r="67" spans="1:21" x14ac:dyDescent="0.2">
      <c r="A67" s="5" t="s">
        <v>99</v>
      </c>
      <c r="B67" s="1">
        <v>2</v>
      </c>
      <c r="C67" s="20" t="s">
        <v>50</v>
      </c>
      <c r="D67" s="3" t="str">
        <f>IF(ISERROR(VLOOKUP(RANK(E67, ($T67,$Q67,$N67,$K67,$H67,$E67), 0),  $A$2:$C$7, $B67+1, FALSE)),"",VLOOKUP(RANK(E67, ($T67,$Q67,$N67,$K67,$H67,$E67), 0),  $A$2:$C$7, $B67+1, FALSE))</f>
        <v/>
      </c>
      <c r="E67" s="1"/>
      <c r="G67" s="3" t="str">
        <f>IF(ISERROR(VLOOKUP(RANK(H67, ($T67,$Q67,$N67,$K67,$H67,$E67), 0),  $A$2:$C$7, $B67+1, FALSE)),"",VLOOKUP(RANK(H67, ($T67,$Q67,$N67,$K67,$H67,$E67), 0),  $A$2:$C$7, $B67+1, FALSE))</f>
        <v/>
      </c>
      <c r="H67" s="1"/>
      <c r="J67" s="3" t="str">
        <f>IF(ISERROR(VLOOKUP(RANK(K67, ($T67,$Q67,$N67,$K67,$H67,$E67), 0),  $A$2:$C$7, $B67+1, FALSE)),"",VLOOKUP(RANK(K67, ($T67,$Q67,$N67,$K67,$H67,$E67), 0),  $A$2:$C$7, $B67+1, FALSE))</f>
        <v/>
      </c>
      <c r="K67" s="1"/>
      <c r="M67" s="3" t="str">
        <f>IF(ISERROR(VLOOKUP(RANK(N67, ($T67,$Q67,$N67,$K67,$H67,$E67), 0),  $A$2:$C$7, $B67+1, FALSE)),"",VLOOKUP(RANK(N67, ($T67,$Q67,$N67,$K67,$H67,$E67), 0),  $A$2:$C$7, $B67+1, FALSE))</f>
        <v/>
      </c>
      <c r="N67" s="1"/>
      <c r="P67" s="3" t="str">
        <f>IF(ISERROR(VLOOKUP(RANK(Q67, ($T67,$Q67,$N67,$K67,$H67,$E67), 0),  $A$2:$C$7, $B67+1, FALSE)),"",VLOOKUP(RANK(Q67, ($T67,$Q67,$N67,$K67,$H67,$E67), 0),  $A$2:$C$7, $B67+1, FALSE))</f>
        <v/>
      </c>
      <c r="Q67" s="1"/>
      <c r="S67" s="3" t="str">
        <f>IF(ISERROR(VLOOKUP(RANK(T67, ($T67,$Q67,$N67,$K67,$H67,$E67), 0),  $A$2:$C$7, $B67+1, FALSE)),"",VLOOKUP(RANK(T67, ($T67,$Q67,$N67,$K67,$H67,$E67), 0),  $A$2:$C$7, $B67+1, FALSE))</f>
        <v/>
      </c>
      <c r="T67" s="1"/>
    </row>
    <row r="68" spans="1:21" x14ac:dyDescent="0.2">
      <c r="A68" s="5" t="s">
        <v>100</v>
      </c>
      <c r="B68" s="1">
        <v>2</v>
      </c>
      <c r="C68" s="20"/>
      <c r="D68" s="3" t="str">
        <f>IF(ISERROR(VLOOKUP(RANK(E68, ($T68,$Q68,$N68,$K68,$H68,$E68), 0),  $A$2:$C$7, $B68+1, FALSE)),"",VLOOKUP(RANK(E68, ($T68,$Q68,$N68,$K68,$H68,$E68), 0),  $A$2:$C$7, $B68+1, FALSE))</f>
        <v/>
      </c>
      <c r="E68" s="1"/>
      <c r="G68" s="3" t="str">
        <f>IF(ISERROR(VLOOKUP(RANK(H68, ($T68,$Q68,$N68,$K68,$H68,$E68), 0),  $A$2:$C$7, $B68+1, FALSE)),"",VLOOKUP(RANK(H68, ($T68,$Q68,$N68,$K68,$H68,$E68), 0),  $A$2:$C$7, $B68+1, FALSE))</f>
        <v/>
      </c>
      <c r="H68" s="1"/>
      <c r="J68" s="3" t="str">
        <f>IF(ISERROR(VLOOKUP(RANK(K68, ($T68,$Q68,$N68,$K68,$H68,$E68), 0),  $A$2:$C$7, $B68+1, FALSE)),"",VLOOKUP(RANK(K68, ($T68,$Q68,$N68,$K68,$H68,$E68), 0),  $A$2:$C$7, $B68+1, FALSE))</f>
        <v/>
      </c>
      <c r="K68" s="1"/>
      <c r="M68" s="3" t="str">
        <f>IF(ISERROR(VLOOKUP(RANK(N68, ($T68,$Q68,$N68,$K68,$H68,$E68), 0),  $A$2:$C$7, $B68+1, FALSE)),"",VLOOKUP(RANK(N68, ($T68,$Q68,$N68,$K68,$H68,$E68), 0),  $A$2:$C$7, $B68+1, FALSE))</f>
        <v/>
      </c>
      <c r="N68" s="1"/>
      <c r="P68" s="3" t="str">
        <f>IF(ISERROR(VLOOKUP(RANK(Q68, ($T68,$Q68,$N68,$K68,$H68,$E68), 0),  $A$2:$C$7, $B68+1, FALSE)),"",VLOOKUP(RANK(Q68, ($T68,$Q68,$N68,$K68,$H68,$E68), 0),  $A$2:$C$7, $B68+1, FALSE))</f>
        <v/>
      </c>
      <c r="Q68" s="1"/>
      <c r="S68" s="3" t="str">
        <f>IF(ISERROR(VLOOKUP(RANK(T68, ($T68,$Q68,$N68,$K68,$H68,$E68), 0),  $A$2:$C$7, $B68+1, FALSE)),"",VLOOKUP(RANK(T68, ($T68,$Q68,$N68,$K68,$H68,$E68), 0),  $A$2:$C$7, $B68+1, FALSE))</f>
        <v/>
      </c>
      <c r="T68" s="1"/>
    </row>
    <row r="69" spans="1:21" x14ac:dyDescent="0.2">
      <c r="A69" s="5" t="s">
        <v>101</v>
      </c>
      <c r="B69" s="1">
        <v>2</v>
      </c>
      <c r="C69" s="20"/>
      <c r="D69" s="3" t="str">
        <f>IF(ISERROR(VLOOKUP(RANK(E69, ($T69,$Q69,$N69,$K69,$H69,$E69), 0),  $A$2:$C$7, $B69+1, FALSE)),"",VLOOKUP(RANK(E69, ($T69,$Q69,$N69,$K69,$H69,$E69), 0),  $A$2:$C$7, $B69+1, FALSE))</f>
        <v/>
      </c>
      <c r="E69" s="1"/>
      <c r="G69" s="3" t="str">
        <f>IF(ISERROR(VLOOKUP(RANK(H69, ($T69,$Q69,$N69,$K69,$H69,$E69), 0),  $A$2:$C$7, $B69+1, FALSE)),"",VLOOKUP(RANK(H69, ($T69,$Q69,$N69,$K69,$H69,$E69), 0),  $A$2:$C$7, $B69+1, FALSE))</f>
        <v/>
      </c>
      <c r="H69" s="1"/>
      <c r="J69" s="3" t="str">
        <f>IF(ISERROR(VLOOKUP(RANK(K69, ($T69,$Q69,$N69,$K69,$H69,$E69), 0),  $A$2:$C$7, $B69+1, FALSE)),"",VLOOKUP(RANK(K69, ($T69,$Q69,$N69,$K69,$H69,$E69), 0),  $A$2:$C$7, $B69+1, FALSE))</f>
        <v/>
      </c>
      <c r="K69" s="1"/>
      <c r="M69" s="3" t="str">
        <f>IF(ISERROR(VLOOKUP(RANK(N69, ($T69,$Q69,$N69,$K69,$H69,$E69), 0),  $A$2:$C$7, $B69+1, FALSE)),"",VLOOKUP(RANK(N69, ($T69,$Q69,$N69,$K69,$H69,$E69), 0),  $A$2:$C$7, $B69+1, FALSE))</f>
        <v/>
      </c>
      <c r="N69" s="1"/>
      <c r="P69" s="3" t="str">
        <f>IF(ISERROR(VLOOKUP(RANK(Q69, ($T69,$Q69,$N69,$K69,$H69,$E69), 0),  $A$2:$C$7, $B69+1, FALSE)),"",VLOOKUP(RANK(Q69, ($T69,$Q69,$N69,$K69,$H69,$E69), 0),  $A$2:$C$7, $B69+1, FALSE))</f>
        <v/>
      </c>
      <c r="Q69" s="1"/>
      <c r="S69" s="3" t="str">
        <f>IF(ISERROR(VLOOKUP(RANK(T69, ($T69,$Q69,$N69,$K69,$H69,$E69), 0),  $A$2:$C$7, $B69+1, FALSE)),"",VLOOKUP(RANK(T69, ($T69,$Q69,$N69,$K69,$H69,$E69), 0),  $A$2:$C$7, $B69+1, FALSE))</f>
        <v/>
      </c>
      <c r="T69" s="1"/>
    </row>
    <row r="70" spans="1:21" x14ac:dyDescent="0.2">
      <c r="A70" s="5"/>
      <c r="B70" s="1" t="s">
        <v>3</v>
      </c>
      <c r="C70" s="9"/>
      <c r="D70" s="1"/>
      <c r="E70" s="8" t="s">
        <v>11</v>
      </c>
      <c r="G70" s="1"/>
      <c r="H70" s="8" t="s">
        <v>11</v>
      </c>
      <c r="J70" s="1"/>
      <c r="K70" s="8" t="s">
        <v>11</v>
      </c>
      <c r="M70" s="1"/>
      <c r="N70" s="8" t="s">
        <v>11</v>
      </c>
      <c r="P70" s="1"/>
      <c r="Q70" s="8" t="s">
        <v>11</v>
      </c>
      <c r="S70" s="1"/>
      <c r="T70" s="8" t="s">
        <v>11</v>
      </c>
    </row>
    <row r="71" spans="1:21" x14ac:dyDescent="0.2">
      <c r="A71" s="4"/>
      <c r="B71" s="4"/>
      <c r="C71" s="4"/>
      <c r="D71" s="1"/>
      <c r="E71" s="10" t="str">
        <f>D9</f>
        <v>Anantha</v>
      </c>
      <c r="G71" s="1"/>
      <c r="H71" s="10" t="str">
        <f>G9</f>
        <v>Jayanth</v>
      </c>
      <c r="J71" s="1"/>
      <c r="K71" s="10" t="str">
        <f>J9</f>
        <v>Justin</v>
      </c>
      <c r="M71" s="1"/>
      <c r="N71" s="10" t="str">
        <f>M9</f>
        <v>Rapaka</v>
      </c>
      <c r="P71" s="1"/>
      <c r="Q71" s="10" t="str">
        <f>P9</f>
        <v>Sushma</v>
      </c>
      <c r="S71" s="1"/>
      <c r="T71" s="10" t="str">
        <f>S9</f>
        <v>Sampath M</v>
      </c>
    </row>
    <row r="72" spans="1:21" ht="21" x14ac:dyDescent="0.25">
      <c r="A72" s="4"/>
      <c r="B72" s="4"/>
      <c r="C72" s="4"/>
      <c r="D72" s="6" t="s">
        <v>12</v>
      </c>
      <c r="E72" s="11">
        <f>SUM(D10:D69)</f>
        <v>125</v>
      </c>
      <c r="G72" s="6" t="s">
        <v>12</v>
      </c>
      <c r="H72" s="11">
        <f>SUM(G10:G69)</f>
        <v>-162.5</v>
      </c>
      <c r="J72" s="6" t="s">
        <v>12</v>
      </c>
      <c r="K72" s="11">
        <f>SUM(J10:J69)</f>
        <v>-40</v>
      </c>
      <c r="M72" s="6" t="s">
        <v>12</v>
      </c>
      <c r="N72" s="11">
        <f>SUM(M10:M69)</f>
        <v>42.5</v>
      </c>
      <c r="P72" s="6" t="s">
        <v>12</v>
      </c>
      <c r="Q72" s="11">
        <f>SUM(P10:P69)</f>
        <v>85</v>
      </c>
      <c r="S72" s="6" t="s">
        <v>12</v>
      </c>
      <c r="T72" s="11">
        <f>SUM(S10:S69)</f>
        <v>-50</v>
      </c>
      <c r="U72" s="1">
        <f>SUM(E72,H72,K72,N72,Q72,T72)</f>
        <v>0</v>
      </c>
    </row>
    <row r="73" spans="1:21" x14ac:dyDescent="0.2">
      <c r="A73" s="4"/>
      <c r="B73" s="4"/>
      <c r="C73" s="4"/>
      <c r="D73" s="4"/>
      <c r="E73" s="4"/>
    </row>
    <row r="74" spans="1:21" x14ac:dyDescent="0.2">
      <c r="A74" s="4"/>
      <c r="B74" s="4"/>
      <c r="C74" s="4"/>
      <c r="D74" s="4"/>
      <c r="E74" s="4"/>
    </row>
    <row r="75" spans="1:21" x14ac:dyDescent="0.2">
      <c r="A75" s="4"/>
      <c r="B75" s="4"/>
      <c r="C75" s="4"/>
      <c r="D75" s="4"/>
      <c r="E75" s="4"/>
    </row>
    <row r="78" spans="1:21" ht="19" x14ac:dyDescent="0.25">
      <c r="B78" s="25"/>
      <c r="C78" s="26" t="s">
        <v>102</v>
      </c>
      <c r="D78" s="27"/>
      <c r="E78" s="27"/>
      <c r="F78" s="28"/>
      <c r="G78" s="29"/>
      <c r="L78" s="30" t="s">
        <v>103</v>
      </c>
      <c r="M78" s="31" t="s">
        <v>104</v>
      </c>
      <c r="N78" s="26" t="s">
        <v>105</v>
      </c>
      <c r="O78" s="27"/>
      <c r="P78" s="28"/>
      <c r="Q78" s="31" t="s">
        <v>106</v>
      </c>
    </row>
    <row r="79" spans="1:21" ht="19" x14ac:dyDescent="0.25">
      <c r="B79" s="32"/>
      <c r="C79" s="33" t="s">
        <v>98</v>
      </c>
      <c r="D79" s="33" t="s">
        <v>99</v>
      </c>
      <c r="E79" s="33" t="s">
        <v>100</v>
      </c>
      <c r="F79" s="33" t="s">
        <v>107</v>
      </c>
      <c r="G79" s="34" t="s">
        <v>108</v>
      </c>
      <c r="L79" s="35"/>
      <c r="M79" s="31"/>
      <c r="N79" s="33" t="s">
        <v>109</v>
      </c>
      <c r="O79" s="33" t="s">
        <v>110</v>
      </c>
      <c r="P79" s="33" t="s">
        <v>111</v>
      </c>
      <c r="Q79" s="31"/>
    </row>
    <row r="80" spans="1:21" ht="21" x14ac:dyDescent="0.25">
      <c r="B80" s="33" t="s">
        <v>5</v>
      </c>
      <c r="C80" s="1"/>
      <c r="D80" s="1"/>
      <c r="E80" s="1"/>
      <c r="F80" s="1"/>
      <c r="G80" s="1">
        <f>SUM(C80:F80)</f>
        <v>0</v>
      </c>
      <c r="L80" s="33" t="s">
        <v>5</v>
      </c>
      <c r="M80" s="11">
        <f>E72</f>
        <v>125</v>
      </c>
      <c r="N80" s="36">
        <v>-200</v>
      </c>
      <c r="O80" s="11">
        <f>G80</f>
        <v>0</v>
      </c>
      <c r="P80" s="11">
        <f>IFERROR((-SUM($N$80:$N$85)/SUM($O$80:$O$85))*O80, 0)</f>
        <v>0</v>
      </c>
      <c r="Q80" s="11">
        <f>SUM(M80,N80,P80)</f>
        <v>-75</v>
      </c>
      <c r="R80" s="33" t="s">
        <v>5</v>
      </c>
    </row>
    <row r="81" spans="2:18" ht="21" x14ac:dyDescent="0.25">
      <c r="B81" s="33" t="s">
        <v>6</v>
      </c>
      <c r="C81" s="1"/>
      <c r="D81" s="1"/>
      <c r="E81" s="1"/>
      <c r="F81" s="1"/>
      <c r="G81" s="1">
        <f t="shared" ref="G81:G85" si="0">SUM(C81:F81)</f>
        <v>0</v>
      </c>
      <c r="L81" s="33" t="s">
        <v>6</v>
      </c>
      <c r="M81" s="11">
        <f>H72</f>
        <v>-162.5</v>
      </c>
      <c r="N81" s="36">
        <v>-200</v>
      </c>
      <c r="O81" s="11">
        <f t="shared" ref="O81:O85" si="1">G81</f>
        <v>0</v>
      </c>
      <c r="P81" s="11">
        <f t="shared" ref="P81:P85" si="2">IFERROR((-SUM($N$80:$N$85)/SUM($O$80:$O$85))*O81, 0)</f>
        <v>0</v>
      </c>
      <c r="Q81" s="11">
        <f t="shared" ref="Q81:Q85" si="3">SUM(M81,N81,P81)</f>
        <v>-362.5</v>
      </c>
      <c r="R81" s="33" t="s">
        <v>6</v>
      </c>
    </row>
    <row r="82" spans="2:18" ht="21" x14ac:dyDescent="0.25">
      <c r="B82" s="33" t="s">
        <v>7</v>
      </c>
      <c r="C82" s="1"/>
      <c r="D82" s="1"/>
      <c r="E82" s="1"/>
      <c r="F82" s="1"/>
      <c r="G82" s="1">
        <f t="shared" si="0"/>
        <v>0</v>
      </c>
      <c r="L82" s="33" t="s">
        <v>7</v>
      </c>
      <c r="M82" s="11">
        <f>K72</f>
        <v>-40</v>
      </c>
      <c r="N82" s="36">
        <v>-200</v>
      </c>
      <c r="O82" s="11">
        <f t="shared" si="1"/>
        <v>0</v>
      </c>
      <c r="P82" s="11">
        <f t="shared" si="2"/>
        <v>0</v>
      </c>
      <c r="Q82" s="11">
        <f t="shared" si="3"/>
        <v>-240</v>
      </c>
      <c r="R82" s="33" t="s">
        <v>7</v>
      </c>
    </row>
    <row r="83" spans="2:18" ht="21" x14ac:dyDescent="0.25">
      <c r="B83" s="33" t="s">
        <v>8</v>
      </c>
      <c r="C83" s="1"/>
      <c r="D83" s="1"/>
      <c r="E83" s="1"/>
      <c r="F83" s="1"/>
      <c r="G83" s="1">
        <f t="shared" si="0"/>
        <v>0</v>
      </c>
      <c r="L83" s="33" t="s">
        <v>8</v>
      </c>
      <c r="M83" s="11">
        <f>N72</f>
        <v>42.5</v>
      </c>
      <c r="N83" s="36">
        <v>-200</v>
      </c>
      <c r="O83" s="11">
        <f t="shared" si="1"/>
        <v>0</v>
      </c>
      <c r="P83" s="11">
        <f t="shared" si="2"/>
        <v>0</v>
      </c>
      <c r="Q83" s="11">
        <f t="shared" si="3"/>
        <v>-157.5</v>
      </c>
      <c r="R83" s="33" t="s">
        <v>8</v>
      </c>
    </row>
    <row r="84" spans="2:18" ht="21" x14ac:dyDescent="0.25">
      <c r="B84" s="33" t="s">
        <v>9</v>
      </c>
      <c r="C84" s="1">
        <v>0</v>
      </c>
      <c r="D84" s="1">
        <v>0</v>
      </c>
      <c r="E84" s="1">
        <v>0</v>
      </c>
      <c r="F84" s="1">
        <v>0</v>
      </c>
      <c r="G84" s="1">
        <f t="shared" si="0"/>
        <v>0</v>
      </c>
      <c r="L84" s="33" t="s">
        <v>9</v>
      </c>
      <c r="M84" s="11">
        <f>Q72</f>
        <v>85</v>
      </c>
      <c r="N84" s="36">
        <v>0</v>
      </c>
      <c r="O84" s="11">
        <f t="shared" si="1"/>
        <v>0</v>
      </c>
      <c r="P84" s="11">
        <f t="shared" si="2"/>
        <v>0</v>
      </c>
      <c r="Q84" s="11">
        <f t="shared" si="3"/>
        <v>85</v>
      </c>
      <c r="R84" s="33" t="s">
        <v>9</v>
      </c>
    </row>
    <row r="85" spans="2:18" ht="21" x14ac:dyDescent="0.25">
      <c r="B85" s="33" t="s">
        <v>10</v>
      </c>
      <c r="C85" s="1"/>
      <c r="D85" s="1"/>
      <c r="E85" s="1"/>
      <c r="F85" s="1"/>
      <c r="G85" s="1">
        <f t="shared" si="0"/>
        <v>0</v>
      </c>
      <c r="L85" s="33" t="s">
        <v>10</v>
      </c>
      <c r="M85" s="11">
        <f>T72</f>
        <v>-50</v>
      </c>
      <c r="N85" s="36">
        <v>-200</v>
      </c>
      <c r="O85" s="11">
        <f t="shared" si="1"/>
        <v>0</v>
      </c>
      <c r="P85" s="11">
        <f t="shared" si="2"/>
        <v>0</v>
      </c>
      <c r="Q85" s="11">
        <f t="shared" si="3"/>
        <v>-250</v>
      </c>
      <c r="R85" s="33" t="s">
        <v>10</v>
      </c>
    </row>
    <row r="86" spans="2:18" ht="21" x14ac:dyDescent="0.25">
      <c r="Q86" s="37">
        <f>SUM(Q80:Q85)</f>
        <v>-1000</v>
      </c>
    </row>
  </sheetData>
  <mergeCells count="12">
    <mergeCell ref="C78:F78"/>
    <mergeCell ref="L78:L79"/>
    <mergeCell ref="M78:M79"/>
    <mergeCell ref="N78:P78"/>
    <mergeCell ref="Q78:Q79"/>
    <mergeCell ref="I2:O6"/>
    <mergeCell ref="S8:T8"/>
    <mergeCell ref="D8:E8"/>
    <mergeCell ref="G8:H8"/>
    <mergeCell ref="J8:K8"/>
    <mergeCell ref="M8:N8"/>
    <mergeCell ref="P8:Q8"/>
  </mergeCells>
  <conditionalFormatting sqref="E72">
    <cfRule type="cellIs" dxfId="44" priority="133" operator="lessThan">
      <formula>0</formula>
    </cfRule>
    <cfRule type="cellIs" dxfId="43" priority="134" operator="equal">
      <formula>0</formula>
    </cfRule>
    <cfRule type="cellIs" dxfId="42" priority="135" operator="greaterThan">
      <formula>0</formula>
    </cfRule>
  </conditionalFormatting>
  <conditionalFormatting sqref="H72">
    <cfRule type="cellIs" dxfId="26" priority="25" operator="lessThan">
      <formula>0</formula>
    </cfRule>
    <cfRule type="cellIs" dxfId="25" priority="26" operator="equal">
      <formula>0</formula>
    </cfRule>
    <cfRule type="cellIs" dxfId="24" priority="27" operator="greaterThan">
      <formula>0</formula>
    </cfRule>
  </conditionalFormatting>
  <conditionalFormatting sqref="K72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N72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Q72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T7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M80:M8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80:Q8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M8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Q8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2021-10-09T11:40:26Z</dcterms:modified>
</cp:coreProperties>
</file>