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8EBDF00C-E660-F349-B825-603CD569FFBA}" xr6:coauthVersionLast="47" xr6:coauthVersionMax="47" xr10:uidLastSave="{00000000-0000-0000-0000-000000000000}"/>
  <bookViews>
    <workbookView xWindow="3440" yWindow="128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0" i="1" l="1"/>
  <c r="Q89" i="1"/>
  <c r="Q88" i="1"/>
  <c r="Q87" i="1"/>
  <c r="Q86" i="1"/>
  <c r="Q85" i="1"/>
  <c r="Q84" i="1"/>
  <c r="Q83" i="1"/>
  <c r="Q82" i="1"/>
  <c r="I90" i="1"/>
  <c r="S90" i="1" s="1"/>
  <c r="I89" i="1"/>
  <c r="S89" i="1" s="1"/>
  <c r="I88" i="1"/>
  <c r="S88" i="1" s="1"/>
  <c r="I87" i="1"/>
  <c r="S87" i="1" s="1"/>
  <c r="I86" i="1"/>
  <c r="S86" i="1" s="1"/>
  <c r="I85" i="1"/>
  <c r="S85" i="1" s="1"/>
  <c r="I84" i="1"/>
  <c r="S84" i="1" s="1"/>
  <c r="I83" i="1"/>
  <c r="S83" i="1" s="1"/>
  <c r="I82" i="1"/>
  <c r="S82" i="1" s="1"/>
  <c r="T83" i="1" l="1"/>
  <c r="T84" i="1"/>
  <c r="U84" i="1" s="1"/>
  <c r="T85" i="1"/>
  <c r="U85" i="1" s="1"/>
  <c r="T86" i="1"/>
  <c r="U86" i="1" s="1"/>
  <c r="T87" i="1"/>
  <c r="U87" i="1" s="1"/>
  <c r="T89" i="1"/>
  <c r="T90" i="1"/>
  <c r="U90" i="1" s="1"/>
  <c r="T82" i="1"/>
  <c r="T88" i="1"/>
  <c r="U88" i="1" s="1"/>
  <c r="U89" i="1"/>
  <c r="U82" i="1"/>
  <c r="U83" i="1"/>
  <c r="U91" i="1" l="1"/>
  <c r="AB68" i="1" l="1"/>
  <c r="AB69" i="1"/>
  <c r="AB70" i="1"/>
  <c r="AB71" i="1"/>
  <c r="AB72" i="1"/>
  <c r="Y68" i="1"/>
  <c r="Y69" i="1"/>
  <c r="Y70" i="1"/>
  <c r="Y71" i="1"/>
  <c r="Y72" i="1"/>
  <c r="V68" i="1"/>
  <c r="V69" i="1"/>
  <c r="V70" i="1"/>
  <c r="V71" i="1"/>
  <c r="V72" i="1"/>
  <c r="S68" i="1"/>
  <c r="S69" i="1"/>
  <c r="S70" i="1"/>
  <c r="S71" i="1"/>
  <c r="S72" i="1"/>
  <c r="P68" i="1"/>
  <c r="P69" i="1"/>
  <c r="P70" i="1"/>
  <c r="P71" i="1"/>
  <c r="P72" i="1"/>
  <c r="M68" i="1"/>
  <c r="M69" i="1"/>
  <c r="M70" i="1"/>
  <c r="M71" i="1"/>
  <c r="M72" i="1"/>
  <c r="J68" i="1"/>
  <c r="J69" i="1"/>
  <c r="J70" i="1"/>
  <c r="J71" i="1"/>
  <c r="J72" i="1"/>
  <c r="G68" i="1"/>
  <c r="G69" i="1"/>
  <c r="G70" i="1"/>
  <c r="G71" i="1"/>
  <c r="G72" i="1"/>
  <c r="D68" i="1"/>
  <c r="D69" i="1"/>
  <c r="D70" i="1"/>
  <c r="D71" i="1"/>
  <c r="D72" i="1"/>
  <c r="D67" i="1"/>
  <c r="E75" i="1" l="1"/>
  <c r="G58" i="1"/>
  <c r="G59" i="1"/>
  <c r="G60" i="1"/>
  <c r="G61" i="1"/>
  <c r="G62" i="1"/>
  <c r="G63" i="1"/>
  <c r="G64" i="1"/>
  <c r="G65" i="1"/>
  <c r="G66" i="1"/>
  <c r="G67" i="1"/>
  <c r="H75" i="1" s="1"/>
  <c r="J58" i="1"/>
  <c r="J59" i="1"/>
  <c r="J60" i="1"/>
  <c r="J61" i="1"/>
  <c r="J62" i="1"/>
  <c r="J63" i="1"/>
  <c r="J65" i="1"/>
  <c r="J66" i="1"/>
  <c r="J67" i="1"/>
  <c r="K75" i="1" s="1"/>
  <c r="D58" i="1"/>
  <c r="D59" i="1"/>
  <c r="D60" i="1"/>
  <c r="D61" i="1"/>
  <c r="D62" i="1"/>
  <c r="D63" i="1"/>
  <c r="D64" i="1"/>
  <c r="AB58" i="1"/>
  <c r="AB59" i="1"/>
  <c r="AB60" i="1"/>
  <c r="AB61" i="1"/>
  <c r="AB62" i="1"/>
  <c r="AB63" i="1"/>
  <c r="AB64" i="1"/>
  <c r="AB65" i="1"/>
  <c r="AB67" i="1"/>
  <c r="AC75" i="1" s="1"/>
  <c r="Y58" i="1"/>
  <c r="Y59" i="1"/>
  <c r="Y60" i="1"/>
  <c r="Y61" i="1"/>
  <c r="Y62" i="1"/>
  <c r="Y63" i="1"/>
  <c r="Y64" i="1"/>
  <c r="Y65" i="1"/>
  <c r="Y66" i="1"/>
  <c r="Y67" i="1"/>
  <c r="Z75" i="1" s="1"/>
  <c r="V58" i="1"/>
  <c r="V59" i="1"/>
  <c r="V60" i="1"/>
  <c r="V61" i="1"/>
  <c r="V62" i="1"/>
  <c r="V63" i="1"/>
  <c r="V64" i="1"/>
  <c r="V65" i="1"/>
  <c r="V66" i="1"/>
  <c r="V67" i="1"/>
  <c r="W75" i="1" s="1"/>
  <c r="S59" i="1"/>
  <c r="S60" i="1"/>
  <c r="S61" i="1"/>
  <c r="S62" i="1"/>
  <c r="S63" i="1"/>
  <c r="S64" i="1"/>
  <c r="S67" i="1"/>
  <c r="T75" i="1" s="1"/>
  <c r="P58" i="1"/>
  <c r="P59" i="1"/>
  <c r="P60" i="1"/>
  <c r="P61" i="1"/>
  <c r="P62" i="1"/>
  <c r="P63" i="1"/>
  <c r="P65" i="1"/>
  <c r="P66" i="1"/>
  <c r="P67" i="1"/>
  <c r="M59" i="1"/>
  <c r="M60" i="1"/>
  <c r="M61" i="1"/>
  <c r="M62" i="1"/>
  <c r="M63" i="1"/>
  <c r="M64" i="1"/>
  <c r="M65" i="1"/>
  <c r="M66" i="1"/>
  <c r="M67" i="1"/>
  <c r="N75" i="1" s="1"/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4" i="1" l="1"/>
  <c r="Z74" i="1"/>
  <c r="W74" i="1"/>
  <c r="P27" i="1"/>
  <c r="Q75" i="1" s="1"/>
  <c r="AD75" i="1" l="1"/>
  <c r="T74" i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<sst xmlns="http://schemas.openxmlformats.org/spreadsheetml/2006/main" count="242" uniqueCount="122">
  <si>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</si>
  <si>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</si>
  <si>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</si>
  <si>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</si>
  <si>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</si>
  <si>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</si>
  <si>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</si>
  <si>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</si>
  <si>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</si>
  <si>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</si>
  <si>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</si>
  <si>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</si>
  <si>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</si>
  <si>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</si>
  <si>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</si>
  <si>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</si>
  <si>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</si>
  <si>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</si>
  <si>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</si>
  <si>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</si>
  <si>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</si>
  <si>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</si>
  <si>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</si>
  <si>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</si>
  <si>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</si>
  <si>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</si>
  <si>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</si>
  <si>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</si>
  <si>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</si>
  <si>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</si>
  <si>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</si>
  <si>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</si>
  <si>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</si>
  <si>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</si>
  <si>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</si>
  <si>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</si>
  <si>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</si>
  <si>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</si>
  <si>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</si>
  <si>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</si>
  <si>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</si>
  <si>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</si>
  <si>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</si>
  <si>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</si>
  <si>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</si>
  <si>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</si>
  <si>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</si>
  <si>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</si>
  <si>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</si>
  <si>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</si>
  <si>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</si>
  <si>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</si>
  <si>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</si>
  <si>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</si>
  <si>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</si>
  <si>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</si>
  <si>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</si>
  <si>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</si>
  <si>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</si>
  <si>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</si>
  <si>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</si>
  <si>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</si>
  <si>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</si>
  <si>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</si>
  <si>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</si>
  <si>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</si>
  <si>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</si>
  <si>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</si>
  <si>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</si>
  <si>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</si>
  <si>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</si>
  <si>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</si>
  <si>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</si>
  <si>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</si>
  <si>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</si>
  <si>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</si>
  <si>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</si>
  <si>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</si>
  <si>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</si>
  <si>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</si>
  <si>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</si>
  <si>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</si>
  <si>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</si>
  <si>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</si>
  <si>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</si>
  <si>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</si>
  <si>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</si>
  <si>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</si>
  <si>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</si>
  <si>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</si>
  <si>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</si>
  <si>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</si>
  <si>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</si>
  <si>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</si>
  <si>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</si>
  <si>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</si>
  <si>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</si>
  <si>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</si>
  <si>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</si>
  <si>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</si>
  <si>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</si>
  <si>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</si>
  <si>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</si>
  <si>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</si>
  <si>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</si>
  <si>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</si>
  <si>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</si>
  <si>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</si>
  <si>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</si>
  <si>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</si>
  <si>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</si>
  <si>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</si>
  <si>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 xml:space="preserve">Finals </t>
  </si>
  <si>
    <t>Total coins</t>
  </si>
  <si>
    <t>Vikcy</t>
  </si>
  <si>
    <t>Scorecard</t>
  </si>
  <si>
    <t>Format 1</t>
  </si>
  <si>
    <t>Format 2</t>
  </si>
  <si>
    <t xml:space="preserve">Final score </t>
  </si>
  <si>
    <t>Outgoing</t>
  </si>
  <si>
    <t>Coins</t>
  </si>
  <si>
    <t>Incoming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</si>
</sst>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11" fillId="9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9" borderId="1" xfId="4" applyFont="1" applyBorder="1"/>
    <xf numFmtId="0" fontId="2" fillId="10" borderId="1" xfId="0" applyFont="1" applyFill="1" applyBorder="1"/>
  </cellXfs>
  <cellStyles count="5">
    <cellStyle name="20% - Accent6" xfId="1" builtinId="50"/>
    <cellStyle name="Bad" xfId="3" builtinId="27"/>
    <cellStyle name="Good" xfId="2" builtinId="26"/>
    <cellStyle name="Neutral" xfId="4" builtinId="28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91"/>
  <sheetViews>
    <sheetView showGridLines="0" tabSelected="1" zoomScale="87" zoomScaleNormal="87" workbookViewId="0">
      <pane ySplit="11" topLeftCell="A60" activePane="bottomLeft" state="frozen"/>
      <selection pane="bottomLeft" activeCell="U91" sqref="U91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2" bestFit="1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84</v>
      </c>
      <c r="E11" s="24"/>
      <c r="G11" s="22" t="s">
        <v>14</v>
      </c>
      <c r="H11" s="23"/>
      <c r="J11" s="22" t="s">
        <v>15</v>
      </c>
      <c r="K11" s="23"/>
      <c r="M11" s="22" t="s">
        <v>62</v>
      </c>
      <c r="N11" s="23"/>
      <c r="P11" s="22" t="s">
        <v>16</v>
      </c>
      <c r="Q11" s="23"/>
      <c r="S11" s="22" t="s">
        <v>17</v>
      </c>
      <c r="T11" s="23"/>
      <c r="V11" s="22" t="s">
        <v>47</v>
      </c>
      <c r="W11" s="23"/>
      <c r="Y11" s="22" t="s">
        <v>46</v>
      </c>
      <c r="Z11" s="23"/>
      <c r="AB11" s="22" t="s">
        <v>78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20" t="s">
        <v>96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20" t="s">
        <v>97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20" t="s">
        <v>98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20" t="s">
        <v>99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20" t="s">
        <v>100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20" t="s">
        <v>101</v>
      </c>
      <c r="D63" s="3">
        <f>IF(ISERROR(VLOOKUP(RANK(E63, ($AC63,$Z63,$W63,$T63,$Q63,$N63,$K63,$H63,$E63), 0),  $A$2:$B$10, 2, FALSE)),"",VLOOKUP(RANK(E63, ($AC63,$Z63,$W63,$T63,$Q63,$N63,$K63,$H63,$E63), 0),  $A$2:$B$10, 2, FALSE))</f>
        <v>20</v>
      </c>
      <c r="E63" s="1">
        <v>80</v>
      </c>
      <c r="G63" s="3">
        <f>IF(ISERROR(VLOOKUP(RANK(H63, ($AC63,$Z63,$W63,$T63,$Q63,$N63,$K63,$H63,$E63), 0),  $A$2:$B$10, 2, FALSE)),"",VLOOKUP(RANK(H63, ($AC63,$Z63,$W63,$T63,$Q63,$N63,$K63,$H63,$E63), 0),  $A$2:$B$10, 2, FALSE))</f>
        <v>-15</v>
      </c>
      <c r="H63" s="1">
        <v>30</v>
      </c>
      <c r="J63" s="3">
        <f>IF(ISERROR(VLOOKUP(RANK(K63, ($AC63,$Z63,$W63,$T63,$Q63,$N63,$K63,$H63,$E63), 0),  $A$2:$B$10, 2, FALSE)),"",VLOOKUP(RANK(K63, ($AC63,$Z63,$W63,$T63,$Q63,$N63,$K63,$H63,$E63), 0),  $A$2:$B$10, 2, FALSE))</f>
        <v>50</v>
      </c>
      <c r="K63" s="1">
        <v>100</v>
      </c>
      <c r="M63" s="3">
        <f>IF(ISERROR(VLOOKUP(RANK(N63, ($AC63,$Z63,$W63,$T63,$Q63,$N63,$K63,$H63,$E63), 0),  $A$2:$B$10, 2, FALSE)),"",VLOOKUP(RANK(N63, ($AC63,$Z63,$W63,$T63,$Q63,$N63,$K63,$H63,$E63), 0),  $A$2:$B$10, 2, FALSE))</f>
        <v>-25</v>
      </c>
      <c r="N63" s="1">
        <v>0</v>
      </c>
      <c r="P63" s="3">
        <f>IF(ISERROR(VLOOKUP(RANK(Q63, ($AC63,$Z63,$W63,$T63,$Q63,$N63,$K63,$H63,$E63), 0),  $A$2:$B$10, 2, FALSE)),"",VLOOKUP(RANK(Q63, ($AC63,$Z63,$W63,$T63,$Q63,$N63,$K63,$H63,$E63), 0),  $A$2:$B$10, 2, FALSE))</f>
        <v>-5</v>
      </c>
      <c r="Q63" s="1">
        <v>50</v>
      </c>
      <c r="S63" s="3">
        <f>IF(ISERROR(VLOOKUP(RANK(T63, ($AC63,$Z63,$W63,$T63,$Q63,$N63,$K63,$H63,$E63), 0),  $A$2:$B$10, 2, FALSE)),"",VLOOKUP(RANK(T63, ($AC63,$Z63,$W63,$T63,$Q63,$N63,$K63,$H63,$E63), 0),  $A$2:$B$10, 2, FALSE))</f>
        <v>-20</v>
      </c>
      <c r="T63" s="1">
        <v>20</v>
      </c>
      <c r="V63" s="3">
        <f>IF(ISERROR(VLOOKUP(RANK(W63, ($AC63,$Z63,$W63,$T63,$Q63,$N63,$K63,$H63,$E63), 0),  $A$2:$B$10, 2, FALSE)),"",VLOOKUP(RANK(W63, ($AC63,$Z63,$W63,$T63,$Q63,$N63,$K63,$H63,$E63), 0),  $A$2:$B$10, 2, FALSE))</f>
        <v>0</v>
      </c>
      <c r="W63" s="1">
        <v>60</v>
      </c>
      <c r="Y63" s="3">
        <f>IF(ISERROR(VLOOKUP(RANK(Z63, ($AC63,$Z63,$W63,$T63,$Q63,$N63,$K63,$H63,$E63), 0),  $A$2:$B$10, 2, FALSE)),"",VLOOKUP(RANK(Z63, ($AC63,$Z63,$W63,$T63,$Q63,$N63,$K63,$H63,$E63), 0),  $A$2:$B$10, 2, FALSE))</f>
        <v>-10</v>
      </c>
      <c r="Z63" s="1">
        <v>40</v>
      </c>
      <c r="AB63" s="3">
        <f>IF(ISERROR(VLOOKUP(RANK(AC63, ($AC63,$Z63,$W63,$T63,$Q63,$N63,$K63,$H63,$E63), 0),  $A$2:$B$10, 2, FALSE)),"",VLOOKUP(RANK(AC63, ($AC63,$Z63,$W63,$T63,$Q63,$N63,$K63,$H63,$E63), 0),  $A$2:$B$10, 2, FALSE))</f>
        <v>5</v>
      </c>
      <c r="AC63" s="1">
        <v>70</v>
      </c>
    </row>
    <row r="64" spans="1:29" x14ac:dyDescent="0.2">
      <c r="A64" s="1">
        <v>52</v>
      </c>
      <c r="B64" s="1">
        <v>1</v>
      </c>
      <c r="C64" s="20" t="s">
        <v>102</v>
      </c>
      <c r="D64" s="3">
        <f>IF(ISERROR(VLOOKUP(RANK(E64, ($AC64,$Z64,$W64,$T64,$Q64,$N64,$K64,$H64,$E64), 0),  $A$2:$B$10, 2, FALSE)),"",VLOOKUP(RANK(E64, ($AC64,$Z64,$W64,$T64,$Q64,$N64,$K64,$H64,$E64), 0),  $A$2:$B$10, 2, FALSE))</f>
        <v>-10</v>
      </c>
      <c r="E64" s="1">
        <v>40</v>
      </c>
      <c r="G64" s="3">
        <f>IF(ISERROR(VLOOKUP(RANK(H64, ($AC64,$Z64,$W64,$T64,$Q64,$N64,$K64,$H64,$E64), 0),  $A$2:$B$10, 2, FALSE)),"",VLOOKUP(RANK(H64, ($AC64,$Z64,$W64,$T64,$Q64,$N64,$K64,$H64,$E64), 0),  $A$2:$B$10, 2, FALSE))</f>
        <v>-20</v>
      </c>
      <c r="H64" s="1">
        <v>20</v>
      </c>
      <c r="J64" s="3">
        <v>2.5</v>
      </c>
      <c r="K64" s="1">
        <v>70</v>
      </c>
      <c r="M64" s="3">
        <f>IF(ISERROR(VLOOKUP(RANK(N64, ($AC64,$Z64,$W64,$T64,$Q64,$N64,$K64,$H64,$E64), 0),  $A$2:$B$10, 2, FALSE)),"",VLOOKUP(RANK(N64, ($AC64,$Z64,$W64,$T64,$Q64,$N64,$K64,$H64,$E64), 0),  $A$2:$B$10, 2, FALSE))</f>
        <v>-25</v>
      </c>
      <c r="N64" s="1">
        <v>0</v>
      </c>
      <c r="P64" s="3">
        <v>2.5</v>
      </c>
      <c r="Q64" s="1">
        <v>70</v>
      </c>
      <c r="S64" s="3">
        <f>IF(ISERROR(VLOOKUP(RANK(T64, ($AC64,$Z64,$W64,$T64,$Q64,$N64,$K64,$H64,$E64), 0),  $A$2:$B$10, 2, FALSE)),"",VLOOKUP(RANK(T64, ($AC64,$Z64,$W64,$T64,$Q64,$N64,$K64,$H64,$E64), 0),  $A$2:$B$10, 2, FALSE))</f>
        <v>-15</v>
      </c>
      <c r="T64" s="1">
        <v>30</v>
      </c>
      <c r="V64" s="3">
        <f>IF(ISERROR(VLOOKUP(RANK(W64, ($AC64,$Z64,$W64,$T64,$Q64,$N64,$K64,$H64,$E64), 0),  $A$2:$B$10, 2, FALSE)),"",VLOOKUP(RANK(W64, ($AC64,$Z64,$W64,$T64,$Q64,$N64,$K64,$H64,$E64), 0),  $A$2:$B$10, 2, FALSE))</f>
        <v>-5</v>
      </c>
      <c r="W64" s="1">
        <v>50</v>
      </c>
      <c r="Y64" s="3">
        <f>IF(ISERROR(VLOOKUP(RANK(Z64, ($AC64,$Z64,$W64,$T64,$Q64,$N64,$K64,$H64,$E64), 0),  $A$2:$B$10, 2, FALSE)),"",VLOOKUP(RANK(Z64, ($AC64,$Z64,$W64,$T64,$Q64,$N64,$K64,$H64,$E64), 0),  $A$2:$B$10, 2, FALSE))</f>
        <v>20</v>
      </c>
      <c r="Z64" s="1">
        <v>80</v>
      </c>
      <c r="AB64" s="3">
        <f>IF(ISERROR(VLOOKUP(RANK(AC64, ($AC64,$Z64,$W64,$T64,$Q64,$N64,$K64,$H64,$E64), 0),  $A$2:$B$10, 2, FALSE)),"",VLOOKUP(RANK(AC64, ($AC64,$Z64,$W64,$T64,$Q64,$N64,$K64,$H64,$E64), 0),  $A$2:$B$10, 2, FALSE))</f>
        <v>50</v>
      </c>
      <c r="AC64" s="1">
        <v>100</v>
      </c>
    </row>
    <row r="65" spans="1:30" x14ac:dyDescent="0.2">
      <c r="A65" s="1">
        <v>53</v>
      </c>
      <c r="B65" s="1">
        <v>1</v>
      </c>
      <c r="C65" s="20" t="s">
        <v>103</v>
      </c>
      <c r="D65" s="3">
        <v>-22.5</v>
      </c>
      <c r="E65" s="1">
        <v>0</v>
      </c>
      <c r="G65" s="3">
        <f>IF(ISERROR(VLOOKUP(RANK(H65, ($AC65,$Z65,$W65,$T65,$Q65,$N65,$K65,$H65,$E65), 0),  $A$2:$B$10, 2, FALSE)),"",VLOOKUP(RANK(H65, ($AC65,$Z65,$W65,$T65,$Q65,$N65,$K65,$H65,$E65), 0),  $A$2:$B$10, 2, FALSE))</f>
        <v>-15</v>
      </c>
      <c r="H65" s="1">
        <v>30</v>
      </c>
      <c r="J65" s="3">
        <f>IF(ISERROR(VLOOKUP(RANK(K65, ($AC65,$Z65,$W65,$T65,$Q65,$N65,$K65,$H65,$E65), 0),  $A$2:$B$10, 2, FALSE)),"",VLOOKUP(RANK(K65, ($AC65,$Z65,$W65,$T65,$Q65,$N65,$K65,$H65,$E65), 0),  $A$2:$B$10, 2, FALSE))</f>
        <v>5</v>
      </c>
      <c r="K65" s="1">
        <v>70</v>
      </c>
      <c r="M65" s="3">
        <f>IF(ISERROR(VLOOKUP(RANK(N65, ($AC65,$Z65,$W65,$T65,$Q65,$N65,$K65,$H65,$E65), 0),  $A$2:$B$10, 2, FALSE)),"",VLOOKUP(RANK(N65, ($AC65,$Z65,$W65,$T65,$Q65,$N65,$K65,$H65,$E65), 0),  $A$2:$B$10, 2, FALSE))</f>
        <v>0</v>
      </c>
      <c r="N65" s="1">
        <v>60</v>
      </c>
      <c r="P65" s="3">
        <f>IF(ISERROR(VLOOKUP(RANK(Q65, ($AC65,$Z65,$W65,$T65,$Q65,$N65,$K65,$H65,$E65), 0),  $A$2:$B$10, 2, FALSE)),"",VLOOKUP(RANK(Q65, ($AC65,$Z65,$W65,$T65,$Q65,$N65,$K65,$H65,$E65), 0),  $A$2:$B$10, 2, FALSE))</f>
        <v>-5</v>
      </c>
      <c r="Q65" s="1">
        <v>50</v>
      </c>
      <c r="S65" s="3">
        <v>-22.5</v>
      </c>
      <c r="T65" s="1">
        <v>0</v>
      </c>
      <c r="V65" s="3">
        <f>IF(ISERROR(VLOOKUP(RANK(W65, ($AC65,$Z65,$W65,$T65,$Q65,$N65,$K65,$H65,$E65), 0),  $A$2:$B$10, 2, FALSE)),"",VLOOKUP(RANK(W65, ($AC65,$Z65,$W65,$T65,$Q65,$N65,$K65,$H65,$E65), 0),  $A$2:$B$10, 2, FALSE))</f>
        <v>50</v>
      </c>
      <c r="W65" s="1">
        <v>100</v>
      </c>
      <c r="Y65" s="3">
        <f>IF(ISERROR(VLOOKUP(RANK(Z65, ($AC65,$Z65,$W65,$T65,$Q65,$N65,$K65,$H65,$E65), 0),  $A$2:$B$10, 2, FALSE)),"",VLOOKUP(RANK(Z65, ($AC65,$Z65,$W65,$T65,$Q65,$N65,$K65,$H65,$E65), 0),  $A$2:$B$10, 2, FALSE))</f>
        <v>-10</v>
      </c>
      <c r="Z65" s="1">
        <v>40</v>
      </c>
      <c r="AB65" s="3">
        <f>IF(ISERROR(VLOOKUP(RANK(AC65, ($AC65,$Z65,$W65,$T65,$Q65,$N65,$K65,$H65,$E65), 0),  $A$2:$B$10, 2, FALSE)),"",VLOOKUP(RANK(AC65, ($AC65,$Z65,$W65,$T65,$Q65,$N65,$K65,$H65,$E65), 0),  $A$2:$B$10, 2, FALSE))</f>
        <v>20</v>
      </c>
      <c r="AC65" s="1">
        <v>80</v>
      </c>
    </row>
    <row r="66" spans="1:30" x14ac:dyDescent="0.2">
      <c r="A66" s="1">
        <v>54</v>
      </c>
      <c r="B66" s="1">
        <v>1</v>
      </c>
      <c r="C66" s="20" t="s">
        <v>104</v>
      </c>
      <c r="D66" s="3">
        <v>-20</v>
      </c>
      <c r="E66" s="1">
        <v>30</v>
      </c>
      <c r="G66" s="3">
        <f>IF(ISERROR(VLOOKUP(RANK(H66, ($AC66,$Z66,$W66,$T66,$Q66,$N66,$K66,$H66,$E66), 0),  $A$2:$B$10, 2, FALSE)),"",VLOOKUP(RANK(H66, ($AC66,$Z66,$W66,$T66,$Q66,$N66,$K66,$H66,$E66), 0),  $A$2:$B$10, 2, FALSE))</f>
        <v>50</v>
      </c>
      <c r="H66" s="1">
        <v>100</v>
      </c>
      <c r="J66" s="3">
        <f>IF(ISERROR(VLOOKUP(RANK(K66, ($AC66,$Z66,$W66,$T66,$Q66,$N66,$K66,$H66,$E66), 0),  $A$2:$B$10, 2, FALSE)),"",VLOOKUP(RANK(K66, ($AC66,$Z66,$W66,$T66,$Q66,$N66,$K66,$H66,$E66), 0),  $A$2:$B$10, 2, FALSE))</f>
        <v>5</v>
      </c>
      <c r="K66" s="1">
        <v>70</v>
      </c>
      <c r="M66" s="3">
        <f>IF(ISERROR(VLOOKUP(RANK(N66, ($AC66,$Z66,$W66,$T66,$Q66,$N66,$K66,$H66,$E66), 0),  $A$2:$B$10, 2, FALSE)),"",VLOOKUP(RANK(N66, ($AC66,$Z66,$W66,$T66,$Q66,$N66,$K66,$H66,$E66), 0),  $A$2:$B$10, 2, FALSE))</f>
        <v>20</v>
      </c>
      <c r="N66" s="1">
        <v>80</v>
      </c>
      <c r="P66" s="3">
        <f>IF(ISERROR(VLOOKUP(RANK(Q66, ($AC66,$Z66,$W66,$T66,$Q66,$N66,$K66,$H66,$E66), 0),  $A$2:$B$10, 2, FALSE)),"",VLOOKUP(RANK(Q66, ($AC66,$Z66,$W66,$T66,$Q66,$N66,$K66,$H66,$E66), 0),  $A$2:$B$10, 2, FALSE))</f>
        <v>-10</v>
      </c>
      <c r="Q66" s="1">
        <v>40</v>
      </c>
      <c r="S66" s="3">
        <v>-20</v>
      </c>
      <c r="T66" s="1">
        <v>30</v>
      </c>
      <c r="V66" s="3">
        <f>IF(ISERROR(VLOOKUP(RANK(W66, ($AC66,$Z66,$W66,$T66,$Q66,$N66,$K66,$H66,$E66), 0),  $A$2:$B$10, 2, FALSE)),"",VLOOKUP(RANK(W66, ($AC66,$Z66,$W66,$T66,$Q66,$N66,$K66,$H66,$E66), 0),  $A$2:$B$10, 2, FALSE))</f>
        <v>0</v>
      </c>
      <c r="W66" s="1">
        <v>60</v>
      </c>
      <c r="Y66" s="3">
        <f>IF(ISERROR(VLOOKUP(RANK(Z66, ($AC66,$Z66,$W66,$T66,$Q66,$N66,$K66,$H66,$E66), 0),  $A$2:$B$10, 2, FALSE)),"",VLOOKUP(RANK(Z66, ($AC66,$Z66,$W66,$T66,$Q66,$N66,$K66,$H66,$E66), 0),  $A$2:$B$10, 2, FALSE))</f>
        <v>-5</v>
      </c>
      <c r="Z66" s="1">
        <v>50</v>
      </c>
      <c r="AB66" s="3">
        <v>-20</v>
      </c>
      <c r="AC66" s="1">
        <v>30</v>
      </c>
    </row>
    <row r="67" spans="1:30" x14ac:dyDescent="0.2">
      <c r="A67" s="1">
        <v>55</v>
      </c>
      <c r="B67" s="1">
        <v>1</v>
      </c>
      <c r="C67" s="20" t="s">
        <v>105</v>
      </c>
      <c r="D67" s="3">
        <f>IF(ISERROR(VLOOKUP(RANK(E67, ($AC67,$Z67,$W67,$T67,$Q67,$N67,$K67,$H67,$E67), 0),  $A$2:$B$10, 2, FALSE)),"",VLOOKUP(RANK(E67, ($AC67,$Z67,$W67,$T67,$Q67,$N67,$K67,$H67,$E67), 0),  $A$2:$B$10, 2, FALSE))</f>
        <v>5</v>
      </c>
      <c r="E67" s="1">
        <v>70</v>
      </c>
      <c r="G67" s="3">
        <f>IF(ISERROR(VLOOKUP(RANK(H67, ($AC67,$Z67,$W67,$T67,$Q67,$N67,$K67,$H67,$E67), 0),  $A$2:$B$10, 2, FALSE)),"",VLOOKUP(RANK(H67, ($AC67,$Z67,$W67,$T67,$Q67,$N67,$K67,$H67,$E67), 0),  $A$2:$B$10, 2, FALSE))</f>
        <v>-20</v>
      </c>
      <c r="H67" s="1">
        <v>20</v>
      </c>
      <c r="J67" s="3">
        <f>IF(ISERROR(VLOOKUP(RANK(K67, ($AC67,$Z67,$W67,$T67,$Q67,$N67,$K67,$H67,$E67), 0),  $A$2:$B$10, 2, FALSE)),"",VLOOKUP(RANK(K67, ($AC67,$Z67,$W67,$T67,$Q67,$N67,$K67,$H67,$E67), 0),  $A$2:$B$10, 2, FALSE))</f>
        <v>50</v>
      </c>
      <c r="K67" s="1">
        <v>100</v>
      </c>
      <c r="M67" s="3">
        <f>IF(ISERROR(VLOOKUP(RANK(N67, ($AC67,$Z67,$W67,$T67,$Q67,$N67,$K67,$H67,$E67), 0),  $A$2:$B$10, 2, FALSE)),"",VLOOKUP(RANK(N67, ($AC67,$Z67,$W67,$T67,$Q67,$N67,$K67,$H67,$E67), 0),  $A$2:$B$10, 2, FALSE))</f>
        <v>-10</v>
      </c>
      <c r="N67" s="1">
        <v>40</v>
      </c>
      <c r="P67" s="3">
        <f>IF(ISERROR(VLOOKUP(RANK(Q67, ($AC67,$Z67,$W67,$T67,$Q67,$N67,$K67,$H67,$E67), 0),  $A$2:$B$10, 2, FALSE)),"",VLOOKUP(RANK(Q67, ($AC67,$Z67,$W67,$T67,$Q67,$N67,$K67,$H67,$E67), 0),  $A$2:$B$10, 2, FALSE))</f>
        <v>0</v>
      </c>
      <c r="Q67" s="1">
        <v>60</v>
      </c>
      <c r="S67" s="3">
        <f>IF(ISERROR(VLOOKUP(RANK(T67, ($AC67,$Z67,$W67,$T67,$Q67,$N67,$K67,$H67,$E67), 0),  $A$2:$B$10, 2, FALSE)),"",VLOOKUP(RANK(T67, ($AC67,$Z67,$W67,$T67,$Q67,$N67,$K67,$H67,$E67), 0),  $A$2:$B$10, 2, FALSE))</f>
        <v>-25</v>
      </c>
      <c r="T67" s="1">
        <v>0</v>
      </c>
      <c r="V67" s="3">
        <f>IF(ISERROR(VLOOKUP(RANK(W67, ($AC67,$Z67,$W67,$T67,$Q67,$N67,$K67,$H67,$E67), 0),  $A$2:$B$10, 2, FALSE)),"",VLOOKUP(RANK(W67, ($AC67,$Z67,$W67,$T67,$Q67,$N67,$K67,$H67,$E67), 0),  $A$2:$B$10, 2, FALSE))</f>
        <v>-5</v>
      </c>
      <c r="W67" s="1">
        <v>50</v>
      </c>
      <c r="Y67" s="3">
        <f>IF(ISERROR(VLOOKUP(RANK(Z67, ($AC67,$Z67,$W67,$T67,$Q67,$N67,$K67,$H67,$E67), 0),  $A$2:$B$10, 2, FALSE)),"",VLOOKUP(RANK(Z67, ($AC67,$Z67,$W67,$T67,$Q67,$N67,$K67,$H67,$E67), 0),  $A$2:$B$10, 2, FALSE))</f>
        <v>-15</v>
      </c>
      <c r="Z67" s="1">
        <v>30</v>
      </c>
      <c r="AB67" s="3">
        <f>IF(ISERROR(VLOOKUP(RANK(AC67, ($AC67,$Z67,$W67,$T67,$Q67,$N67,$K67,$H67,$E67), 0),  $A$2:$B$10, 2, FALSE)),"",VLOOKUP(RANK(AC67, ($AC67,$Z67,$W67,$T67,$Q67,$N67,$K67,$H67,$E67), 0),  $A$2:$B$10, 2, FALSE))</f>
        <v>20</v>
      </c>
      <c r="AC67" s="1">
        <v>80</v>
      </c>
    </row>
    <row r="68" spans="1:30" x14ac:dyDescent="0.2">
      <c r="A68" s="1">
        <v>56</v>
      </c>
      <c r="B68" s="1">
        <v>1</v>
      </c>
      <c r="C68" s="20" t="s">
        <v>106</v>
      </c>
      <c r="D68" s="3">
        <f>IF(ISERROR(VLOOKUP(RANK(E68, ($AC68,$Z68,$W68,$T68,$Q68,$N68,$K68,$H68,$E68), 0),  $A$2:$B$10, 2, FALSE)),"",VLOOKUP(RANK(E68, ($AC68,$Z68,$W68,$T68,$Q68,$N68,$K68,$H68,$E68), 0),  $A$2:$B$10, 2, FALSE))</f>
        <v>-15</v>
      </c>
      <c r="E68" s="1">
        <v>30</v>
      </c>
      <c r="G68" s="3">
        <f>IF(ISERROR(VLOOKUP(RANK(H68, ($AC68,$Z68,$W68,$T68,$Q68,$N68,$K68,$H68,$E68), 0),  $A$2:$B$10, 2, FALSE)),"",VLOOKUP(RANK(H68, ($AC68,$Z68,$W68,$T68,$Q68,$N68,$K68,$H68,$E68), 0),  $A$2:$B$10, 2, FALSE))</f>
        <v>-10</v>
      </c>
      <c r="H68" s="1">
        <v>40</v>
      </c>
      <c r="J68" s="3">
        <f>IF(ISERROR(VLOOKUP(RANK(K68, ($AC68,$Z68,$W68,$T68,$Q68,$N68,$K68,$H68,$E68), 0),  $A$2:$B$10, 2, FALSE)),"",VLOOKUP(RANK(K68, ($AC68,$Z68,$W68,$T68,$Q68,$N68,$K68,$H68,$E68), 0),  $A$2:$B$10, 2, FALSE))</f>
        <v>20</v>
      </c>
      <c r="K68" s="1">
        <v>80</v>
      </c>
      <c r="M68" s="3">
        <f>IF(ISERROR(VLOOKUP(RANK(N68, ($AC68,$Z68,$W68,$T68,$Q68,$N68,$K68,$H68,$E68), 0),  $A$2:$B$10, 2, FALSE)),"",VLOOKUP(RANK(N68, ($AC68,$Z68,$W68,$T68,$Q68,$N68,$K68,$H68,$E68), 0),  $A$2:$B$10, 2, FALSE))</f>
        <v>0</v>
      </c>
      <c r="N68" s="1">
        <v>60</v>
      </c>
      <c r="P68" s="3">
        <f>IF(ISERROR(VLOOKUP(RANK(Q68, ($AC68,$Z68,$W68,$T68,$Q68,$N68,$K68,$H68,$E68), 0),  $A$2:$B$10, 2, FALSE)),"",VLOOKUP(RANK(Q68, ($AC68,$Z68,$W68,$T68,$Q68,$N68,$K68,$H68,$E68), 0),  $A$2:$B$10, 2, FALSE))</f>
        <v>-5</v>
      </c>
      <c r="Q68" s="1">
        <v>50</v>
      </c>
      <c r="S68" s="3">
        <f>IF(ISERROR(VLOOKUP(RANK(T68, ($AC68,$Z68,$W68,$T68,$Q68,$N68,$K68,$H68,$E68), 0),  $A$2:$B$10, 2, FALSE)),"",VLOOKUP(RANK(T68, ($AC68,$Z68,$W68,$T68,$Q68,$N68,$K68,$H68,$E68), 0),  $A$2:$B$10, 2, FALSE))</f>
        <v>-25</v>
      </c>
      <c r="T68" s="1">
        <v>0</v>
      </c>
      <c r="V68" s="3">
        <f>IF(ISERROR(VLOOKUP(RANK(W68, ($AC68,$Z68,$W68,$T68,$Q68,$N68,$K68,$H68,$E68), 0),  $A$2:$B$10, 2, FALSE)),"",VLOOKUP(RANK(W68, ($AC68,$Z68,$W68,$T68,$Q68,$N68,$K68,$H68,$E68), 0),  $A$2:$B$10, 2, FALSE))</f>
        <v>50</v>
      </c>
      <c r="W68" s="1">
        <v>100</v>
      </c>
      <c r="Y68" s="3">
        <f>IF(ISERROR(VLOOKUP(RANK(Z68, ($AC68,$Z68,$W68,$T68,$Q68,$N68,$K68,$H68,$E68), 0),  $A$2:$B$10, 2, FALSE)),"",VLOOKUP(RANK(Z68, ($AC68,$Z68,$W68,$T68,$Q68,$N68,$K68,$H68,$E68), 0),  $A$2:$B$10, 2, FALSE))</f>
        <v>-20</v>
      </c>
      <c r="Z68" s="1">
        <v>20</v>
      </c>
      <c r="AB68" s="3">
        <f>IF(ISERROR(VLOOKUP(RANK(AC68, ($AC68,$Z68,$W68,$T68,$Q68,$N68,$K68,$H68,$E68), 0),  $A$2:$B$10, 2, FALSE)),"",VLOOKUP(RANK(AC68, ($AC68,$Z68,$W68,$T68,$Q68,$N68,$K68,$H68,$E68), 0),  $A$2:$B$10, 2, FALSE))</f>
        <v>5</v>
      </c>
      <c r="AC68" s="1">
        <v>70</v>
      </c>
    </row>
    <row r="69" spans="1:30" x14ac:dyDescent="0.2">
      <c r="A69" s="6" t="s">
        <v>107</v>
      </c>
      <c r="B69" s="1">
        <v>1</v>
      </c>
      <c r="C69" s="20" t="s">
        <v>100</v>
      </c>
      <c r="D69" s="3" t="str">
        <f>IF(ISERROR(VLOOKUP(RANK(E69, ($AC69,$Z69,$W69,$T69,$Q69,$N69,$K69,$H69,$E69), 0),  $A$2:$B$10, 2, FALSE)),"",VLOOKUP(RANK(E69, ($AC69,$Z69,$W69,$T69,$Q69,$N69,$K69,$H69,$E69), 0),  $A$2:$B$10, 2, FALSE))</f>
        <v/>
      </c>
      <c r="E69" s="1"/>
      <c r="G69" s="3" t="str">
        <f>IF(ISERROR(VLOOKUP(RANK(H69, ($AC69,$Z69,$W69,$T69,$Q69,$N69,$K69,$H69,$E69), 0),  $A$2:$B$10, 2, FALSE)),"",VLOOKUP(RANK(H69, ($AC69,$Z69,$W69,$T69,$Q69,$N69,$K69,$H69,$E69), 0),  $A$2:$B$10, 2, FALSE))</f>
        <v/>
      </c>
      <c r="H69" s="1"/>
      <c r="J69" s="3" t="str">
        <f>IF(ISERROR(VLOOKUP(RANK(K69, ($AC69,$Z69,$W69,$T69,$Q69,$N69,$K69,$H69,$E69), 0),  $A$2:$B$10, 2, FALSE)),"",VLOOKUP(RANK(K69, ($AC69,$Z69,$W69,$T69,$Q69,$N69,$K69,$H69,$E69), 0),  $A$2:$B$10, 2, FALSE))</f>
        <v/>
      </c>
      <c r="K69" s="1"/>
      <c r="M69" s="3" t="str">
        <f>IF(ISERROR(VLOOKUP(RANK(N69, ($AC69,$Z69,$W69,$T69,$Q69,$N69,$K69,$H69,$E69), 0),  $A$2:$B$10, 2, FALSE)),"",VLOOKUP(RANK(N69, ($AC69,$Z69,$W69,$T69,$Q69,$N69,$K69,$H69,$E69), 0),  $A$2:$B$10, 2, FALSE))</f>
        <v/>
      </c>
      <c r="N69" s="1"/>
      <c r="P69" s="3" t="str">
        <f>IF(ISERROR(VLOOKUP(RANK(Q69, ($AC69,$Z69,$W69,$T69,$Q69,$N69,$K69,$H69,$E69), 0),  $A$2:$B$10, 2, FALSE)),"",VLOOKUP(RANK(Q69, ($AC69,$Z69,$W69,$T69,$Q69,$N69,$K69,$H69,$E69), 0),  $A$2:$B$10, 2, FALSE))</f>
        <v/>
      </c>
      <c r="Q69" s="1"/>
      <c r="S69" s="3" t="str">
        <f>IF(ISERROR(VLOOKUP(RANK(T69, ($AC69,$Z69,$W69,$T69,$Q69,$N69,$K69,$H69,$E69), 0),  $A$2:$B$10, 2, FALSE)),"",VLOOKUP(RANK(T69, ($AC69,$Z69,$W69,$T69,$Q69,$N69,$K69,$H69,$E69), 0),  $A$2:$B$10, 2, FALSE))</f>
        <v/>
      </c>
      <c r="T69" s="1"/>
      <c r="V69" s="3" t="str">
        <f>IF(ISERROR(VLOOKUP(RANK(W69, ($AC69,$Z69,$W69,$T69,$Q69,$N69,$K69,$H69,$E69), 0),  $A$2:$B$10, 2, FALSE)),"",VLOOKUP(RANK(W69, ($AC69,$Z69,$W69,$T69,$Q69,$N69,$K69,$H69,$E69), 0),  $A$2:$B$10, 2, FALSE))</f>
        <v/>
      </c>
      <c r="W69" s="1"/>
      <c r="Y69" s="3" t="str">
        <f>IF(ISERROR(VLOOKUP(RANK(Z69, ($AC69,$Z69,$W69,$T69,$Q69,$N69,$K69,$H69,$E69), 0),  $A$2:$B$10, 2, FALSE)),"",VLOOKUP(RANK(Z69, ($AC69,$Z69,$W69,$T69,$Q69,$N69,$K69,$H69,$E69), 0),  $A$2:$B$10, 2, FALSE))</f>
        <v/>
      </c>
      <c r="Z69" s="1"/>
      <c r="AB69" s="3" t="str">
        <f>IF(ISERROR(VLOOKUP(RANK(AC69, ($AC69,$Z69,$W69,$T69,$Q69,$N69,$K69,$H69,$E69), 0),  $A$2:$B$10, 2, FALSE)),"",VLOOKUP(RANK(AC69, ($AC69,$Z69,$W69,$T69,$Q69,$N69,$K69,$H69,$E69), 0),  $A$2:$B$10, 2, FALSE))</f>
        <v/>
      </c>
      <c r="AC69" s="1"/>
    </row>
    <row r="70" spans="1:30" x14ac:dyDescent="0.2">
      <c r="A70" s="6" t="s">
        <v>108</v>
      </c>
      <c r="B70" s="1">
        <v>1</v>
      </c>
      <c r="C70" s="20" t="s">
        <v>56</v>
      </c>
      <c r="D70" s="3" t="str">
        <f>IF(ISERROR(VLOOKUP(RANK(E70, ($AC70,$Z70,$W70,$T70,$Q70,$N70,$K70,$H70,$E70), 0),  $A$2:$B$10, 2, FALSE)),"",VLOOKUP(RANK(E70, ($AC70,$Z70,$W70,$T70,$Q70,$N70,$K70,$H70,$E70), 0),  $A$2:$B$10, 2, FALSE))</f>
        <v/>
      </c>
      <c r="E70" s="1"/>
      <c r="G70" s="3" t="str">
        <f>IF(ISERROR(VLOOKUP(RANK(H70, ($AC70,$Z70,$W70,$T70,$Q70,$N70,$K70,$H70,$E70), 0),  $A$2:$B$10, 2, FALSE)),"",VLOOKUP(RANK(H70, ($AC70,$Z70,$W70,$T70,$Q70,$N70,$K70,$H70,$E70), 0),  $A$2:$B$10, 2, FALSE))</f>
        <v/>
      </c>
      <c r="H70" s="1"/>
      <c r="J70" s="3" t="str">
        <f>IF(ISERROR(VLOOKUP(RANK(K70, ($AC70,$Z70,$W70,$T70,$Q70,$N70,$K70,$H70,$E70), 0),  $A$2:$B$10, 2, FALSE)),"",VLOOKUP(RANK(K70, ($AC70,$Z70,$W70,$T70,$Q70,$N70,$K70,$H70,$E70), 0),  $A$2:$B$10, 2, FALSE))</f>
        <v/>
      </c>
      <c r="K70" s="1"/>
      <c r="M70" s="3" t="str">
        <f>IF(ISERROR(VLOOKUP(RANK(N70, ($AC70,$Z70,$W70,$T70,$Q70,$N70,$K70,$H70,$E70), 0),  $A$2:$B$10, 2, FALSE)),"",VLOOKUP(RANK(N70, ($AC70,$Z70,$W70,$T70,$Q70,$N70,$K70,$H70,$E70), 0),  $A$2:$B$10, 2, FALSE))</f>
        <v/>
      </c>
      <c r="N70" s="1"/>
      <c r="P70" s="3" t="str">
        <f>IF(ISERROR(VLOOKUP(RANK(Q70, ($AC70,$Z70,$W70,$T70,$Q70,$N70,$K70,$H70,$E70), 0),  $A$2:$B$10, 2, FALSE)),"",VLOOKUP(RANK(Q70, ($AC70,$Z70,$W70,$T70,$Q70,$N70,$K70,$H70,$E70), 0),  $A$2:$B$10, 2, FALSE))</f>
        <v/>
      </c>
      <c r="Q70" s="1"/>
      <c r="S70" s="3" t="str">
        <f>IF(ISERROR(VLOOKUP(RANK(T70, ($AC70,$Z70,$W70,$T70,$Q70,$N70,$K70,$H70,$E70), 0),  $A$2:$B$10, 2, FALSE)),"",VLOOKUP(RANK(T70, ($AC70,$Z70,$W70,$T70,$Q70,$N70,$K70,$H70,$E70), 0),  $A$2:$B$10, 2, FALSE))</f>
        <v/>
      </c>
      <c r="T70" s="1"/>
      <c r="V70" s="3" t="str">
        <f>IF(ISERROR(VLOOKUP(RANK(W70, ($AC70,$Z70,$W70,$T70,$Q70,$N70,$K70,$H70,$E70), 0),  $A$2:$B$10, 2, FALSE)),"",VLOOKUP(RANK(W70, ($AC70,$Z70,$W70,$T70,$Q70,$N70,$K70,$H70,$E70), 0),  $A$2:$B$10, 2, FALSE))</f>
        <v/>
      </c>
      <c r="W70" s="1"/>
      <c r="Y70" s="3" t="str">
        <f>IF(ISERROR(VLOOKUP(RANK(Z70, ($AC70,$Z70,$W70,$T70,$Q70,$N70,$K70,$H70,$E70), 0),  $A$2:$B$10, 2, FALSE)),"",VLOOKUP(RANK(Z70, ($AC70,$Z70,$W70,$T70,$Q70,$N70,$K70,$H70,$E70), 0),  $A$2:$B$10, 2, FALSE))</f>
        <v/>
      </c>
      <c r="Z70" s="1"/>
      <c r="AB70" s="3" t="str">
        <f>IF(ISERROR(VLOOKUP(RANK(AC70, ($AC70,$Z70,$W70,$T70,$Q70,$N70,$K70,$H70,$E70), 0),  $A$2:$B$10, 2, FALSE)),"",VLOOKUP(RANK(AC70, ($AC70,$Z70,$W70,$T70,$Q70,$N70,$K70,$H70,$E70), 0),  $A$2:$B$10, 2, FALSE))</f>
        <v/>
      </c>
      <c r="AC70" s="1"/>
    </row>
    <row r="71" spans="1:30" x14ac:dyDescent="0.2">
      <c r="A71" s="6" t="s">
        <v>109</v>
      </c>
      <c r="B71" s="1">
        <v>1</v>
      </c>
      <c r="C71" s="20"/>
      <c r="D71" s="3" t="str">
        <f>IF(ISERROR(VLOOKUP(RANK(E71, ($AC71,$Z71,$W71,$T71,$Q71,$N71,$K71,$H71,$E71), 0),  $A$2:$B$10, 2, FALSE)),"",VLOOKUP(RANK(E71, ($AC71,$Z71,$W71,$T71,$Q71,$N71,$K71,$H71,$E71), 0),  $A$2:$B$10, 2, FALSE))</f>
        <v/>
      </c>
      <c r="E71" s="1"/>
      <c r="G71" s="3" t="str">
        <f>IF(ISERROR(VLOOKUP(RANK(H71, ($AC71,$Z71,$W71,$T71,$Q71,$N71,$K71,$H71,$E71), 0),  $A$2:$B$10, 2, FALSE)),"",VLOOKUP(RANK(H71, ($AC71,$Z71,$W71,$T71,$Q71,$N71,$K71,$H71,$E71), 0),  $A$2:$B$10, 2, FALSE))</f>
        <v/>
      </c>
      <c r="H71" s="1"/>
      <c r="J71" s="3" t="str">
        <f>IF(ISERROR(VLOOKUP(RANK(K71, ($AC71,$Z71,$W71,$T71,$Q71,$N71,$K71,$H71,$E71), 0),  $A$2:$B$10, 2, FALSE)),"",VLOOKUP(RANK(K71, ($AC71,$Z71,$W71,$T71,$Q71,$N71,$K71,$H71,$E71), 0),  $A$2:$B$10, 2, FALSE))</f>
        <v/>
      </c>
      <c r="K71" s="1"/>
      <c r="M71" s="3" t="str">
        <f>IF(ISERROR(VLOOKUP(RANK(N71, ($AC71,$Z71,$W71,$T71,$Q71,$N71,$K71,$H71,$E71), 0),  $A$2:$B$10, 2, FALSE)),"",VLOOKUP(RANK(N71, ($AC71,$Z71,$W71,$T71,$Q71,$N71,$K71,$H71,$E71), 0),  $A$2:$B$10, 2, FALSE))</f>
        <v/>
      </c>
      <c r="N71" s="1"/>
      <c r="P71" s="3" t="str">
        <f>IF(ISERROR(VLOOKUP(RANK(Q71, ($AC71,$Z71,$W71,$T71,$Q71,$N71,$K71,$H71,$E71), 0),  $A$2:$B$10, 2, FALSE)),"",VLOOKUP(RANK(Q71, ($AC71,$Z71,$W71,$T71,$Q71,$N71,$K71,$H71,$E71), 0),  $A$2:$B$10, 2, FALSE))</f>
        <v/>
      </c>
      <c r="Q71" s="1"/>
      <c r="S71" s="3" t="str">
        <f>IF(ISERROR(VLOOKUP(RANK(T71, ($AC71,$Z71,$W71,$T71,$Q71,$N71,$K71,$H71,$E71), 0),  $A$2:$B$10, 2, FALSE)),"",VLOOKUP(RANK(T71, ($AC71,$Z71,$W71,$T71,$Q71,$N71,$K71,$H71,$E71), 0),  $A$2:$B$10, 2, FALSE))</f>
        <v/>
      </c>
      <c r="T71" s="1"/>
      <c r="V71" s="3" t="str">
        <f>IF(ISERROR(VLOOKUP(RANK(W71, ($AC71,$Z71,$W71,$T71,$Q71,$N71,$K71,$H71,$E71), 0),  $A$2:$B$10, 2, FALSE)),"",VLOOKUP(RANK(W71, ($AC71,$Z71,$W71,$T71,$Q71,$N71,$K71,$H71,$E71), 0),  $A$2:$B$10, 2, FALSE))</f>
        <v/>
      </c>
      <c r="W71" s="1"/>
      <c r="Y71" s="3" t="str">
        <f>IF(ISERROR(VLOOKUP(RANK(Z71, ($AC71,$Z71,$W71,$T71,$Q71,$N71,$K71,$H71,$E71), 0),  $A$2:$B$10, 2, FALSE)),"",VLOOKUP(RANK(Z71, ($AC71,$Z71,$W71,$T71,$Q71,$N71,$K71,$H71,$E71), 0),  $A$2:$B$10, 2, FALSE))</f>
        <v/>
      </c>
      <c r="Z71" s="1"/>
      <c r="AB71" s="3" t="str">
        <f>IF(ISERROR(VLOOKUP(RANK(AC71, ($AC71,$Z71,$W71,$T71,$Q71,$N71,$K71,$H71,$E71), 0),  $A$2:$B$10, 2, FALSE)),"",VLOOKUP(RANK(AC71, ($AC71,$Z71,$W71,$T71,$Q71,$N71,$K71,$H71,$E71), 0),  $A$2:$B$10, 2, FALSE))</f>
        <v/>
      </c>
      <c r="AC71" s="1"/>
    </row>
    <row r="72" spans="1:30" x14ac:dyDescent="0.2">
      <c r="A72" s="6" t="s">
        <v>110</v>
      </c>
      <c r="B72" s="1">
        <v>1</v>
      </c>
      <c r="C72" s="20"/>
      <c r="D72" s="3" t="str">
        <f>IF(ISERROR(VLOOKUP(RANK(E72, ($AC72,$Z72,$W72,$T72,$Q72,$N72,$K72,$H72,$E72), 0),  $A$2:$B$10, 2, FALSE)),"",VLOOKUP(RANK(E72, ($AC72,$Z72,$W72,$T72,$Q72,$N72,$K72,$H72,$E72), 0),  $A$2:$B$10, 2, FALSE))</f>
        <v/>
      </c>
      <c r="E72" s="1"/>
      <c r="G72" s="3" t="str">
        <f>IF(ISERROR(VLOOKUP(RANK(H72, ($AC72,$Z72,$W72,$T72,$Q72,$N72,$K72,$H72,$E72), 0),  $A$2:$B$10, 2, FALSE)),"",VLOOKUP(RANK(H72, ($AC72,$Z72,$W72,$T72,$Q72,$N72,$K72,$H72,$E72), 0),  $A$2:$B$10, 2, FALSE))</f>
        <v/>
      </c>
      <c r="H72" s="1"/>
      <c r="J72" s="3" t="str">
        <f>IF(ISERROR(VLOOKUP(RANK(K72, ($AC72,$Z72,$W72,$T72,$Q72,$N72,$K72,$H72,$E72), 0),  $A$2:$B$10, 2, FALSE)),"",VLOOKUP(RANK(K72, ($AC72,$Z72,$W72,$T72,$Q72,$N72,$K72,$H72,$E72), 0),  $A$2:$B$10, 2, FALSE))</f>
        <v/>
      </c>
      <c r="K72" s="1"/>
      <c r="M72" s="3" t="str">
        <f>IF(ISERROR(VLOOKUP(RANK(N72, ($AC72,$Z72,$W72,$T72,$Q72,$N72,$K72,$H72,$E72), 0),  $A$2:$B$10, 2, FALSE)),"",VLOOKUP(RANK(N72, ($AC72,$Z72,$W72,$T72,$Q72,$N72,$K72,$H72,$E72), 0),  $A$2:$B$10, 2, FALSE))</f>
        <v/>
      </c>
      <c r="N72" s="1"/>
      <c r="P72" s="3" t="str">
        <f>IF(ISERROR(VLOOKUP(RANK(Q72, ($AC72,$Z72,$W72,$T72,$Q72,$N72,$K72,$H72,$E72), 0),  $A$2:$B$10, 2, FALSE)),"",VLOOKUP(RANK(Q72, ($AC72,$Z72,$W72,$T72,$Q72,$N72,$K72,$H72,$E72), 0),  $A$2:$B$10, 2, FALSE))</f>
        <v/>
      </c>
      <c r="Q72" s="1"/>
      <c r="S72" s="3" t="str">
        <f>IF(ISERROR(VLOOKUP(RANK(T72, ($AC72,$Z72,$W72,$T72,$Q72,$N72,$K72,$H72,$E72), 0),  $A$2:$B$10, 2, FALSE)),"",VLOOKUP(RANK(T72, ($AC72,$Z72,$W72,$T72,$Q72,$N72,$K72,$H72,$E72), 0),  $A$2:$B$10, 2, FALSE))</f>
        <v/>
      </c>
      <c r="T72" s="1"/>
      <c r="V72" s="3" t="str">
        <f>IF(ISERROR(VLOOKUP(RANK(W72, ($AC72,$Z72,$W72,$T72,$Q72,$N72,$K72,$H72,$E72), 0),  $A$2:$B$10, 2, FALSE)),"",VLOOKUP(RANK(W72, ($AC72,$Z72,$W72,$T72,$Q72,$N72,$K72,$H72,$E72), 0),  $A$2:$B$10, 2, FALSE))</f>
        <v/>
      </c>
      <c r="W72" s="1"/>
      <c r="Y72" s="3" t="str">
        <f>IF(ISERROR(VLOOKUP(RANK(Z72, ($AC72,$Z72,$W72,$T72,$Q72,$N72,$K72,$H72,$E72), 0),  $A$2:$B$10, 2, FALSE)),"",VLOOKUP(RANK(Z72, ($AC72,$Z72,$W72,$T72,$Q72,$N72,$K72,$H72,$E72), 0),  $A$2:$B$10, 2, FALSE))</f>
        <v/>
      </c>
      <c r="Z72" s="1"/>
      <c r="AB72" s="3" t="str">
        <f>IF(ISERROR(VLOOKUP(RANK(AC72, ($AC72,$Z72,$W72,$T72,$Q72,$N72,$K72,$H72,$E72), 0),  $A$2:$B$10, 2, FALSE)),"",VLOOKUP(RANK(AC72, ($AC72,$Z72,$W72,$T72,$Q72,$N72,$K72,$H72,$E72), 0),  $A$2:$B$10, 2, FALSE))</f>
        <v/>
      </c>
      <c r="AC72" s="1"/>
    </row>
    <row r="73" spans="1:30" x14ac:dyDescent="0.2">
      <c r="A73" s="6"/>
      <c r="B73" s="1" t="s">
        <v>3</v>
      </c>
      <c r="C73" s="10"/>
      <c r="D73" s="1"/>
      <c r="E73" s="9" t="s">
        <v>6</v>
      </c>
      <c r="G73" s="1"/>
      <c r="H73" s="9" t="s">
        <v>6</v>
      </c>
      <c r="J73" s="1"/>
      <c r="K73" s="9" t="s">
        <v>6</v>
      </c>
      <c r="M73" s="1"/>
      <c r="N73" s="9" t="s">
        <v>6</v>
      </c>
      <c r="P73" s="1"/>
      <c r="Q73" s="9" t="s">
        <v>6</v>
      </c>
      <c r="S73" s="1"/>
      <c r="T73" s="9" t="s">
        <v>6</v>
      </c>
      <c r="V73" s="1"/>
      <c r="W73" s="9" t="s">
        <v>6</v>
      </c>
      <c r="Y73" s="1"/>
      <c r="Z73" s="9" t="s">
        <v>6</v>
      </c>
      <c r="AB73" s="1"/>
      <c r="AC73" s="9" t="s">
        <v>6</v>
      </c>
    </row>
    <row r="74" spans="1:30" x14ac:dyDescent="0.2">
      <c r="A74" s="5"/>
      <c r="B74" s="5"/>
      <c r="C74" s="5"/>
      <c r="D74" s="1"/>
      <c r="E74" s="11" t="str">
        <f>D12</f>
        <v>Jaya</v>
      </c>
      <c r="G74" s="1"/>
      <c r="H74" s="11" t="str">
        <f>G12</f>
        <v>Justin</v>
      </c>
      <c r="J74" s="1"/>
      <c r="K74" s="11" t="str">
        <f>J12</f>
        <v>Ram</v>
      </c>
      <c r="M74" s="1"/>
      <c r="N74" s="11" t="str">
        <f>M12</f>
        <v>Sibi</v>
      </c>
      <c r="P74" s="1"/>
      <c r="Q74" s="11" t="str">
        <f>P12</f>
        <v>Sundar</v>
      </c>
      <c r="S74" s="1"/>
      <c r="T74" s="11" t="str">
        <f>S12</f>
        <v>Balaji</v>
      </c>
      <c r="V74" s="1"/>
      <c r="W74" s="11" t="str">
        <f>V12</f>
        <v>Upili</v>
      </c>
      <c r="Y74" s="1"/>
      <c r="Z74" s="11" t="str">
        <f>Y12</f>
        <v>Vicky</v>
      </c>
      <c r="AB74" s="1"/>
      <c r="AC74" s="11" t="str">
        <f>AB12</f>
        <v>Venni</v>
      </c>
    </row>
    <row r="75" spans="1:30" ht="21" x14ac:dyDescent="0.25">
      <c r="A75" s="5"/>
      <c r="B75" s="5"/>
      <c r="C75" s="5"/>
      <c r="D75" s="7" t="s">
        <v>7</v>
      </c>
      <c r="E75" s="12">
        <f>SUM(D13:D72)</f>
        <v>-30</v>
      </c>
      <c r="G75" s="7" t="s">
        <v>7</v>
      </c>
      <c r="H75" s="12">
        <f>SUM(G13:G72)</f>
        <v>-97.5</v>
      </c>
      <c r="J75" s="7" t="s">
        <v>7</v>
      </c>
      <c r="K75" s="12">
        <f>SUM(J13:J72)</f>
        <v>207.5</v>
      </c>
      <c r="M75" s="7" t="s">
        <v>7</v>
      </c>
      <c r="N75" s="12">
        <f>SUM(M13:M72)</f>
        <v>-247.5</v>
      </c>
      <c r="P75" s="7" t="s">
        <v>7</v>
      </c>
      <c r="Q75" s="12">
        <f>SUM(P13:P72)</f>
        <v>120</v>
      </c>
      <c r="S75" s="7" t="s">
        <v>7</v>
      </c>
      <c r="T75" s="12">
        <f>SUM(S13:S72)</f>
        <v>-402.5</v>
      </c>
      <c r="V75" s="7" t="s">
        <v>7</v>
      </c>
      <c r="W75" s="12">
        <f>SUM(V13:V72)</f>
        <v>280</v>
      </c>
      <c r="Y75" s="7" t="s">
        <v>7</v>
      </c>
      <c r="Z75" s="12">
        <f>SUM(Y13:Y72)</f>
        <v>250</v>
      </c>
      <c r="AB75" s="7" t="s">
        <v>7</v>
      </c>
      <c r="AC75" s="12">
        <f>SUM(AB13:AB72)</f>
        <v>-80</v>
      </c>
      <c r="AD75" s="1">
        <f>SUM(E75,H75,K75,N75,Q75,T75,W75,Z75,AC75)</f>
        <v>0</v>
      </c>
    </row>
    <row r="76" spans="1:30" x14ac:dyDescent="0.2">
      <c r="A76" s="5"/>
      <c r="B76" s="5"/>
      <c r="C76" s="5"/>
      <c r="D76" s="5"/>
      <c r="E76" s="5"/>
    </row>
    <row r="77" spans="1:30" x14ac:dyDescent="0.2">
      <c r="A77" s="5"/>
      <c r="B77" s="5"/>
      <c r="C77" s="5"/>
      <c r="D77" s="5"/>
      <c r="E77" s="5"/>
    </row>
    <row r="78" spans="1:30" x14ac:dyDescent="0.2">
      <c r="A78" s="5"/>
      <c r="B78" s="5"/>
      <c r="C78" s="5"/>
      <c r="D78" s="5"/>
      <c r="E78" s="5"/>
    </row>
    <row r="80" spans="1:30" ht="19" x14ac:dyDescent="0.25">
      <c r="E80" s="34" t="s">
        <v>111</v>
      </c>
      <c r="F80" s="34"/>
      <c r="G80" s="34"/>
      <c r="H80" s="34"/>
      <c r="I80" s="31"/>
      <c r="P80" s="35" t="s">
        <v>115</v>
      </c>
      <c r="Q80" s="36" t="s">
        <v>116</v>
      </c>
      <c r="R80" s="28" t="s">
        <v>117</v>
      </c>
      <c r="S80" s="29"/>
      <c r="T80" s="30"/>
      <c r="U80" s="36" t="s">
        <v>118</v>
      </c>
    </row>
    <row r="81" spans="4:22" ht="19" x14ac:dyDescent="0.25">
      <c r="E81" s="32" t="s">
        <v>107</v>
      </c>
      <c r="F81" s="32" t="s">
        <v>108</v>
      </c>
      <c r="G81" s="32" t="s">
        <v>109</v>
      </c>
      <c r="H81" s="32" t="s">
        <v>112</v>
      </c>
      <c r="I81" s="33" t="s">
        <v>113</v>
      </c>
      <c r="P81" s="37"/>
      <c r="Q81" s="36"/>
      <c r="R81" s="32" t="s">
        <v>119</v>
      </c>
      <c r="S81" s="32" t="s">
        <v>120</v>
      </c>
      <c r="T81" s="32" t="s">
        <v>121</v>
      </c>
      <c r="U81" s="36"/>
    </row>
    <row r="82" spans="4:22" ht="21" x14ac:dyDescent="0.25">
      <c r="D82" s="32" t="s">
        <v>8</v>
      </c>
      <c r="E82" s="1"/>
      <c r="F82" s="1"/>
      <c r="G82" s="1"/>
      <c r="H82" s="1"/>
      <c r="I82" s="32">
        <f>SUM(E82:H82)</f>
        <v>0</v>
      </c>
      <c r="P82" s="32" t="s">
        <v>8</v>
      </c>
      <c r="Q82" s="12">
        <f>E75</f>
        <v>-30</v>
      </c>
      <c r="R82" s="38">
        <v>-200</v>
      </c>
      <c r="S82" s="12">
        <f>I82</f>
        <v>0</v>
      </c>
      <c r="T82" s="12">
        <f>IFERROR((-SUM($R$82:$R$90)/SUM($S$82:$S$90))*$S82, 0)</f>
        <v>0</v>
      </c>
      <c r="U82" s="12">
        <f>SUM(Q82,R82,T82)</f>
        <v>-230</v>
      </c>
      <c r="V82" s="32" t="s">
        <v>8</v>
      </c>
    </row>
    <row r="83" spans="4:22" ht="21" x14ac:dyDescent="0.25">
      <c r="D83" s="32" t="s">
        <v>5</v>
      </c>
      <c r="E83" s="1"/>
      <c r="F83" s="1"/>
      <c r="G83" s="1"/>
      <c r="H83" s="1"/>
      <c r="I83" s="32">
        <f t="shared" ref="I83:I87" si="0">SUM(E83:H83)</f>
        <v>0</v>
      </c>
      <c r="P83" s="32" t="s">
        <v>5</v>
      </c>
      <c r="Q83" s="12">
        <f>H75</f>
        <v>-97.5</v>
      </c>
      <c r="R83" s="38">
        <v>-200</v>
      </c>
      <c r="S83" s="12">
        <f t="shared" ref="S83:S90" si="1">I83</f>
        <v>0</v>
      </c>
      <c r="T83" s="12">
        <f t="shared" ref="T83:T90" si="2">IFERROR((-SUM($R$82:$R$90)/SUM($S$82:$S$90))*$S83, 0)</f>
        <v>0</v>
      </c>
      <c r="U83" s="12">
        <f t="shared" ref="U83:U90" si="3">SUM(Q83,R83,T83)</f>
        <v>-297.5</v>
      </c>
      <c r="V83" s="32" t="s">
        <v>5</v>
      </c>
    </row>
    <row r="84" spans="4:22" ht="21" x14ac:dyDescent="0.25">
      <c r="D84" s="32" t="s">
        <v>9</v>
      </c>
      <c r="E84" s="1"/>
      <c r="F84" s="1"/>
      <c r="G84" s="1"/>
      <c r="H84" s="1"/>
      <c r="I84" s="32">
        <f t="shared" si="0"/>
        <v>0</v>
      </c>
      <c r="P84" s="32" t="s">
        <v>9</v>
      </c>
      <c r="Q84" s="12">
        <f>K75</f>
        <v>207.5</v>
      </c>
      <c r="R84" s="38">
        <v>-200</v>
      </c>
      <c r="S84" s="12">
        <f t="shared" si="1"/>
        <v>0</v>
      </c>
      <c r="T84" s="12">
        <f t="shared" si="2"/>
        <v>0</v>
      </c>
      <c r="U84" s="12">
        <f t="shared" si="3"/>
        <v>7.5</v>
      </c>
      <c r="V84" s="32" t="s">
        <v>9</v>
      </c>
    </row>
    <row r="85" spans="4:22" ht="21" x14ac:dyDescent="0.25">
      <c r="D85" s="32" t="s">
        <v>12</v>
      </c>
      <c r="E85" s="1"/>
      <c r="F85" s="1"/>
      <c r="G85" s="1"/>
      <c r="H85" s="1"/>
      <c r="I85" s="32">
        <f t="shared" si="0"/>
        <v>0</v>
      </c>
      <c r="P85" s="32" t="s">
        <v>12</v>
      </c>
      <c r="Q85" s="12">
        <f>N75</f>
        <v>-247.5</v>
      </c>
      <c r="R85" s="38">
        <v>-200</v>
      </c>
      <c r="S85" s="12">
        <f t="shared" si="1"/>
        <v>0</v>
      </c>
      <c r="T85" s="12">
        <f t="shared" si="2"/>
        <v>0</v>
      </c>
      <c r="U85" s="12">
        <f t="shared" si="3"/>
        <v>-447.5</v>
      </c>
      <c r="V85" s="32" t="s">
        <v>12</v>
      </c>
    </row>
    <row r="86" spans="4:22" ht="21" x14ac:dyDescent="0.25">
      <c r="D86" s="32" t="s">
        <v>10</v>
      </c>
      <c r="E86" s="1"/>
      <c r="F86" s="1"/>
      <c r="G86" s="1"/>
      <c r="H86" s="1"/>
      <c r="I86" s="32">
        <f t="shared" si="0"/>
        <v>0</v>
      </c>
      <c r="P86" s="32" t="s">
        <v>10</v>
      </c>
      <c r="Q86" s="12">
        <f>Q75</f>
        <v>120</v>
      </c>
      <c r="R86" s="38">
        <v>-200</v>
      </c>
      <c r="S86" s="12">
        <f t="shared" si="1"/>
        <v>0</v>
      </c>
      <c r="T86" s="12">
        <f t="shared" si="2"/>
        <v>0</v>
      </c>
      <c r="U86" s="12">
        <f t="shared" si="3"/>
        <v>-80</v>
      </c>
      <c r="V86" s="32" t="s">
        <v>10</v>
      </c>
    </row>
    <row r="87" spans="4:22" ht="21" x14ac:dyDescent="0.25">
      <c r="D87" s="32" t="s">
        <v>13</v>
      </c>
      <c r="E87" s="1"/>
      <c r="F87" s="1"/>
      <c r="G87" s="1"/>
      <c r="H87" s="1"/>
      <c r="I87" s="32">
        <f t="shared" si="0"/>
        <v>0</v>
      </c>
      <c r="P87" s="32" t="s">
        <v>13</v>
      </c>
      <c r="Q87" s="12">
        <f>T75</f>
        <v>-402.5</v>
      </c>
      <c r="R87" s="38">
        <v>-200</v>
      </c>
      <c r="S87" s="12">
        <f t="shared" si="1"/>
        <v>0</v>
      </c>
      <c r="T87" s="12">
        <f t="shared" si="2"/>
        <v>0</v>
      </c>
      <c r="U87" s="12">
        <f t="shared" si="3"/>
        <v>-602.5</v>
      </c>
      <c r="V87" s="32" t="s">
        <v>13</v>
      </c>
    </row>
    <row r="88" spans="4:22" ht="21" x14ac:dyDescent="0.25">
      <c r="D88" s="32" t="s">
        <v>44</v>
      </c>
      <c r="E88" s="1"/>
      <c r="F88" s="1"/>
      <c r="G88" s="1"/>
      <c r="H88" s="1"/>
      <c r="I88" s="32">
        <f t="shared" ref="I88:I90" si="4">SUM(E88:H88)</f>
        <v>0</v>
      </c>
      <c r="P88" s="32" t="s">
        <v>44</v>
      </c>
      <c r="Q88" s="12">
        <f>W75</f>
        <v>280</v>
      </c>
      <c r="R88" s="38">
        <v>-200</v>
      </c>
      <c r="S88" s="12">
        <f t="shared" si="1"/>
        <v>0</v>
      </c>
      <c r="T88" s="12">
        <f t="shared" si="2"/>
        <v>0</v>
      </c>
      <c r="U88" s="12">
        <f t="shared" si="3"/>
        <v>80</v>
      </c>
      <c r="V88" s="32" t="s">
        <v>44</v>
      </c>
    </row>
    <row r="89" spans="4:22" ht="21" x14ac:dyDescent="0.25">
      <c r="D89" s="32" t="s">
        <v>114</v>
      </c>
      <c r="E89" s="1"/>
      <c r="F89" s="1"/>
      <c r="G89" s="1"/>
      <c r="H89" s="1"/>
      <c r="I89" s="32">
        <f t="shared" si="4"/>
        <v>0</v>
      </c>
      <c r="P89" s="32" t="s">
        <v>114</v>
      </c>
      <c r="Q89" s="12">
        <f>Z75</f>
        <v>250</v>
      </c>
      <c r="R89" s="38">
        <v>-200</v>
      </c>
      <c r="S89" s="12">
        <f t="shared" si="1"/>
        <v>0</v>
      </c>
      <c r="T89" s="12">
        <f t="shared" si="2"/>
        <v>0</v>
      </c>
      <c r="U89" s="12">
        <f t="shared" si="3"/>
        <v>50</v>
      </c>
      <c r="V89" s="32" t="s">
        <v>114</v>
      </c>
    </row>
    <row r="90" spans="4:22" ht="21" x14ac:dyDescent="0.25">
      <c r="D90" s="32" t="s">
        <v>79</v>
      </c>
      <c r="E90" s="1"/>
      <c r="F90" s="1"/>
      <c r="G90" s="1"/>
      <c r="H90" s="1"/>
      <c r="I90" s="32">
        <f t="shared" si="4"/>
        <v>0</v>
      </c>
      <c r="P90" s="32" t="s">
        <v>79</v>
      </c>
      <c r="Q90" s="12">
        <f>AC75</f>
        <v>-80</v>
      </c>
      <c r="R90" s="38">
        <v>-200</v>
      </c>
      <c r="S90" s="12">
        <f t="shared" si="1"/>
        <v>0</v>
      </c>
      <c r="T90" s="12">
        <f t="shared" si="2"/>
        <v>0</v>
      </c>
      <c r="U90" s="12">
        <f t="shared" si="3"/>
        <v>-280</v>
      </c>
      <c r="V90" s="32" t="s">
        <v>79</v>
      </c>
    </row>
    <row r="91" spans="4:22" ht="21" x14ac:dyDescent="0.25">
      <c r="U91" s="39">
        <f>SUM(U82:U90)</f>
        <v>-1800</v>
      </c>
    </row>
  </sheetData>
  <dataConsolidate/>
  <mergeCells count="15">
    <mergeCell ref="P80:P81"/>
    <mergeCell ref="Q80:Q81"/>
    <mergeCell ref="R80:T80"/>
    <mergeCell ref="U80:U81"/>
    <mergeCell ref="E80:H80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5">
    <cfRule type="cellIs" dxfId="50" priority="139" operator="lessThan">
      <formula>0</formula>
    </cfRule>
    <cfRule type="cellIs" dxfId="49" priority="140" operator="equal">
      <formula>0</formula>
    </cfRule>
    <cfRule type="cellIs" dxfId="48" priority="141" operator="greaterThan">
      <formula>0</formula>
    </cfRule>
  </conditionalFormatting>
  <conditionalFormatting sqref="H75">
    <cfRule type="cellIs" dxfId="47" priority="34" operator="lessThan">
      <formula>0</formula>
    </cfRule>
    <cfRule type="cellIs" dxfId="46" priority="35" operator="equal">
      <formula>0</formula>
    </cfRule>
    <cfRule type="cellIs" dxfId="45" priority="36" operator="greaterThan">
      <formula>0</formula>
    </cfRule>
  </conditionalFormatting>
  <conditionalFormatting sqref="K75">
    <cfRule type="cellIs" dxfId="44" priority="31" operator="lessThan">
      <formula>0</formula>
    </cfRule>
    <cfRule type="cellIs" dxfId="43" priority="32" operator="equal">
      <formula>0</formula>
    </cfRule>
    <cfRule type="cellIs" dxfId="42" priority="33" operator="greaterThan">
      <formula>0</formula>
    </cfRule>
  </conditionalFormatting>
  <conditionalFormatting sqref="N75">
    <cfRule type="cellIs" dxfId="41" priority="28" operator="lessThan">
      <formula>0</formula>
    </cfRule>
    <cfRule type="cellIs" dxfId="40" priority="29" operator="equal">
      <formula>0</formula>
    </cfRule>
    <cfRule type="cellIs" dxfId="39" priority="30" operator="greaterThan">
      <formula>0</formula>
    </cfRule>
  </conditionalFormatting>
  <conditionalFormatting sqref="Q75">
    <cfRule type="cellIs" dxfId="38" priority="25" operator="lessThan">
      <formula>0</formula>
    </cfRule>
    <cfRule type="cellIs" dxfId="37" priority="26" operator="equal">
      <formula>0</formula>
    </cfRule>
    <cfRule type="cellIs" dxfId="36" priority="27" operator="greaterThan">
      <formula>0</formula>
    </cfRule>
  </conditionalFormatting>
  <conditionalFormatting sqref="T75">
    <cfRule type="cellIs" dxfId="35" priority="22" operator="lessThan">
      <formula>0</formula>
    </cfRule>
    <cfRule type="cellIs" dxfId="34" priority="23" operator="equal">
      <formula>0</formula>
    </cfRule>
    <cfRule type="cellIs" dxfId="33" priority="24" operator="greaterThan">
      <formula>0</formula>
    </cfRule>
  </conditionalFormatting>
  <conditionalFormatting sqref="W75">
    <cfRule type="cellIs" dxfId="32" priority="19" operator="lessThan">
      <formula>0</formula>
    </cfRule>
    <cfRule type="cellIs" dxfId="31" priority="20" operator="equal">
      <formula>0</formula>
    </cfRule>
    <cfRule type="cellIs" dxfId="30" priority="21" operator="greaterThan">
      <formula>0</formula>
    </cfRule>
  </conditionalFormatting>
  <conditionalFormatting sqref="Z75">
    <cfRule type="cellIs" dxfId="29" priority="16" operator="lessThan">
      <formula>0</formula>
    </cfRule>
    <cfRule type="cellIs" dxfId="28" priority="17" operator="equal">
      <formula>0</formula>
    </cfRule>
    <cfRule type="cellIs" dxfId="27" priority="18" operator="greaterThan">
      <formula>0</formula>
    </cfRule>
  </conditionalFormatting>
  <conditionalFormatting sqref="AC75">
    <cfRule type="cellIs" dxfId="26" priority="13" operator="lessThan">
      <formula>0</formula>
    </cfRule>
    <cfRule type="cellIs" dxfId="25" priority="14" operator="equal">
      <formula>0</formula>
    </cfRule>
    <cfRule type="cellIs" dxfId="24" priority="15" operator="greaterThan">
      <formula>0</formula>
    </cfRule>
  </conditionalFormatting>
  <conditionalFormatting sqref="U87:U90">
    <cfRule type="cellIs" dxfId="23" priority="1" operator="lessThan">
      <formula>0</formula>
    </cfRule>
    <cfRule type="cellIs" dxfId="22" priority="2" operator="equal">
      <formula>0</formula>
    </cfRule>
    <cfRule type="cellIs" dxfId="21" priority="3" operator="greaterThan">
      <formula>0</formula>
    </cfRule>
  </conditionalFormatting>
  <conditionalFormatting sqref="Q82:Q9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U82:U86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2021-10-09T11:39:56Z</dcterms:modified>
</cp:coreProperties>
</file>