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kpaul/Personal/Things/IPL/2021/"/>
    </mc:Choice>
  </mc:AlternateContent>
  <xr:revisionPtr revIDLastSave="0" documentId="13_ncr:1_{4A3DF7A3-3EE2-B94A-8B98-92BAFDE25FCA}" xr6:coauthVersionLast="47" xr6:coauthVersionMax="47" xr10:uidLastSave="{00000000-0000-0000-0000-000000000000}"/>
  <bookViews>
    <workbookView xWindow="1640" yWindow="2260" windowWidth="30820" windowHeight="17540" xr2:uid="{7813E1F3-AD71-F349-B41B-B75E130580BB}"/>
  </bookViews>
  <sheets>
    <sheet name="Sheet1" sheetId="1" r:id="rId1"/>
    <sheet name="Sheet2" sheetId="2" r:id="rId2"/>
  </sheets>
  <definedNames>
    <definedName name="_xlnm._FilterDatabase" localSheetId="0" hidden="1">Sheet1!$A$9:$T$14</definedName>
    <definedName name="f_1">Sheet1!$B$1:$B$7</definedName>
    <definedName name="Fromat_1">Sheet1!$B$1:$B$7</definedName>
    <definedName name="score">Sheet1!$A$1:$B$7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5" i="1" l="1"/>
  <c r="O85" i="1" s="1"/>
  <c r="G84" i="1"/>
  <c r="O84" i="1" s="1"/>
  <c r="G83" i="1"/>
  <c r="O83" i="1" s="1"/>
  <c r="G82" i="1"/>
  <c r="O82" i="1" s="1"/>
  <c r="G81" i="1"/>
  <c r="O81" i="1" s="1"/>
  <c r="G80" i="1"/>
  <c r="O80" i="1" s="1"/>
  <c r="P81" i="1" l="1"/>
  <c r="P80" i="1"/>
  <c r="P85" i="1"/>
  <c r="P84" i="1"/>
  <c r="P83" i="1"/>
  <c r="P82" i="1"/>
  <c r="S66" i="1" l="1"/>
  <c r="S67" i="1"/>
  <c r="S68" i="1"/>
  <c r="S69" i="1"/>
  <c r="P66" i="1"/>
  <c r="P67" i="1"/>
  <c r="P68" i="1"/>
  <c r="P69" i="1"/>
  <c r="M66" i="1"/>
  <c r="M67" i="1"/>
  <c r="M68" i="1"/>
  <c r="M69" i="1"/>
  <c r="J66" i="1"/>
  <c r="J67" i="1"/>
  <c r="J68" i="1"/>
  <c r="J69" i="1"/>
  <c r="G66" i="1"/>
  <c r="G67" i="1"/>
  <c r="G68" i="1"/>
  <c r="G69" i="1"/>
  <c r="D66" i="1"/>
  <c r="D67" i="1"/>
  <c r="D68" i="1"/>
  <c r="D69" i="1"/>
  <c r="S55" i="1" l="1"/>
  <c r="S56" i="1"/>
  <c r="S57" i="1"/>
  <c r="S58" i="1"/>
  <c r="S59" i="1"/>
  <c r="S60" i="1"/>
  <c r="S61" i="1"/>
  <c r="S63" i="1"/>
  <c r="S64" i="1"/>
  <c r="T72" i="1" s="1"/>
  <c r="M85" i="1" s="1"/>
  <c r="Q85" i="1" s="1"/>
  <c r="S65" i="1"/>
  <c r="P55" i="1"/>
  <c r="P56" i="1"/>
  <c r="P57" i="1"/>
  <c r="P58" i="1"/>
  <c r="P59" i="1"/>
  <c r="P60" i="1"/>
  <c r="P61" i="1"/>
  <c r="P62" i="1"/>
  <c r="P63" i="1"/>
  <c r="P64" i="1"/>
  <c r="Q72" i="1" s="1"/>
  <c r="M84" i="1" s="1"/>
  <c r="Q84" i="1" s="1"/>
  <c r="P65" i="1"/>
  <c r="M55" i="1"/>
  <c r="M56" i="1"/>
  <c r="M57" i="1"/>
  <c r="M58" i="1"/>
  <c r="M59" i="1"/>
  <c r="M60" i="1"/>
  <c r="M61" i="1"/>
  <c r="M63" i="1"/>
  <c r="M64" i="1"/>
  <c r="N72" i="1" s="1"/>
  <c r="M83" i="1" s="1"/>
  <c r="Q83" i="1" s="1"/>
  <c r="M65" i="1"/>
  <c r="J55" i="1"/>
  <c r="J56" i="1"/>
  <c r="J57" i="1"/>
  <c r="J58" i="1"/>
  <c r="J59" i="1"/>
  <c r="J60" i="1"/>
  <c r="J61" i="1"/>
  <c r="J62" i="1"/>
  <c r="J63" i="1"/>
  <c r="J64" i="1"/>
  <c r="K72" i="1" s="1"/>
  <c r="M82" i="1" s="1"/>
  <c r="Q82" i="1" s="1"/>
  <c r="J65" i="1"/>
  <c r="G55" i="1"/>
  <c r="G56" i="1"/>
  <c r="G57" i="1"/>
  <c r="G58" i="1"/>
  <c r="G59" i="1"/>
  <c r="G60" i="1"/>
  <c r="G61" i="1"/>
  <c r="G62" i="1"/>
  <c r="G63" i="1"/>
  <c r="G64" i="1"/>
  <c r="H72" i="1" s="1"/>
  <c r="M81" i="1" s="1"/>
  <c r="Q81" i="1" s="1"/>
  <c r="G65" i="1"/>
  <c r="D55" i="1"/>
  <c r="D56" i="1"/>
  <c r="D57" i="1"/>
  <c r="D58" i="1"/>
  <c r="D59" i="1"/>
  <c r="D60" i="1"/>
  <c r="D61" i="1"/>
  <c r="D62" i="1"/>
  <c r="D63" i="1"/>
  <c r="D64" i="1"/>
  <c r="E72" i="1" s="1"/>
  <c r="M80" i="1" s="1"/>
  <c r="Q80" i="1" s="1"/>
  <c r="D65" i="1"/>
  <c r="Q86" i="1" l="1"/>
  <c r="D44" i="1"/>
  <c r="D45" i="1"/>
  <c r="D46" i="1"/>
  <c r="D47" i="1"/>
  <c r="D48" i="1"/>
  <c r="D49" i="1"/>
  <c r="D50" i="1"/>
  <c r="D51" i="1"/>
  <c r="D52" i="1"/>
  <c r="D53" i="1"/>
  <c r="D54" i="1"/>
  <c r="G44" i="1"/>
  <c r="G45" i="1"/>
  <c r="G46" i="1"/>
  <c r="G47" i="1"/>
  <c r="G48" i="1"/>
  <c r="G49" i="1"/>
  <c r="G50" i="1"/>
  <c r="G51" i="1"/>
  <c r="G52" i="1"/>
  <c r="G53" i="1"/>
  <c r="G54" i="1"/>
  <c r="J44" i="1"/>
  <c r="J45" i="1"/>
  <c r="J46" i="1"/>
  <c r="J47" i="1"/>
  <c r="J48" i="1"/>
  <c r="J49" i="1"/>
  <c r="J50" i="1"/>
  <c r="J51" i="1"/>
  <c r="J52" i="1"/>
  <c r="J53" i="1"/>
  <c r="J54" i="1"/>
  <c r="M44" i="1"/>
  <c r="M45" i="1"/>
  <c r="M46" i="1"/>
  <c r="M47" i="1"/>
  <c r="M48" i="1"/>
  <c r="M49" i="1"/>
  <c r="M50" i="1"/>
  <c r="M51" i="1"/>
  <c r="M52" i="1"/>
  <c r="M53" i="1"/>
  <c r="M54" i="1"/>
  <c r="P44" i="1"/>
  <c r="P45" i="1"/>
  <c r="P46" i="1"/>
  <c r="P47" i="1"/>
  <c r="P48" i="1"/>
  <c r="P49" i="1"/>
  <c r="P50" i="1"/>
  <c r="P51" i="1"/>
  <c r="P52" i="1"/>
  <c r="P53" i="1"/>
  <c r="P54" i="1"/>
  <c r="S44" i="1"/>
  <c r="S45" i="1"/>
  <c r="S46" i="1"/>
  <c r="S47" i="1"/>
  <c r="S48" i="1"/>
  <c r="S49" i="1"/>
  <c r="S50" i="1"/>
  <c r="S51" i="1"/>
  <c r="S52" i="1"/>
  <c r="S53" i="1"/>
  <c r="S54" i="1"/>
  <c r="G39" i="1" l="1"/>
  <c r="S39" i="1"/>
  <c r="S40" i="1"/>
  <c r="S41" i="1"/>
  <c r="S42" i="1"/>
  <c r="S43" i="1"/>
  <c r="P39" i="1"/>
  <c r="P40" i="1"/>
  <c r="P41" i="1"/>
  <c r="P42" i="1"/>
  <c r="P43" i="1"/>
  <c r="M39" i="1"/>
  <c r="M40" i="1"/>
  <c r="M41" i="1"/>
  <c r="M42" i="1"/>
  <c r="M43" i="1"/>
  <c r="J39" i="1"/>
  <c r="J40" i="1"/>
  <c r="J41" i="1"/>
  <c r="J42" i="1"/>
  <c r="J43" i="1"/>
  <c r="G40" i="1"/>
  <c r="G41" i="1"/>
  <c r="G42" i="1"/>
  <c r="G43" i="1"/>
  <c r="D39" i="1"/>
  <c r="D40" i="1"/>
  <c r="D41" i="1"/>
  <c r="D42" i="1"/>
  <c r="D43" i="1"/>
  <c r="S25" i="1"/>
  <c r="S26" i="1"/>
  <c r="S27" i="1"/>
  <c r="S28" i="1"/>
  <c r="S29" i="1"/>
  <c r="S30" i="1"/>
  <c r="S31" i="1"/>
  <c r="S32" i="1"/>
  <c r="S35" i="1"/>
  <c r="S36" i="1"/>
  <c r="S37" i="1"/>
  <c r="S38" i="1"/>
  <c r="P25" i="1"/>
  <c r="P26" i="1"/>
  <c r="P27" i="1"/>
  <c r="P28" i="1"/>
  <c r="P29" i="1"/>
  <c r="P30" i="1"/>
  <c r="P31" i="1"/>
  <c r="P32" i="1"/>
  <c r="P33" i="1"/>
  <c r="P35" i="1"/>
  <c r="P36" i="1"/>
  <c r="P37" i="1"/>
  <c r="P38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D25" i="1"/>
  <c r="D26" i="1"/>
  <c r="D27" i="1"/>
  <c r="D28" i="1"/>
  <c r="D29" i="1"/>
  <c r="D30" i="1"/>
  <c r="D31" i="1"/>
  <c r="D32" i="1"/>
  <c r="D34" i="1"/>
  <c r="D35" i="1"/>
  <c r="D36" i="1"/>
  <c r="D37" i="1"/>
  <c r="D38" i="1"/>
  <c r="D11" i="1" l="1"/>
  <c r="D10" i="1"/>
  <c r="M21" i="1"/>
  <c r="S23" i="1"/>
  <c r="S24" i="1"/>
  <c r="P23" i="1"/>
  <c r="P24" i="1"/>
  <c r="M23" i="1"/>
  <c r="M24" i="1"/>
  <c r="J23" i="1"/>
  <c r="J24" i="1"/>
  <c r="G23" i="1"/>
  <c r="G24" i="1"/>
  <c r="D23" i="1"/>
  <c r="D24" i="1"/>
  <c r="S22" i="1"/>
  <c r="P22" i="1"/>
  <c r="M22" i="1"/>
  <c r="J22" i="1"/>
  <c r="G22" i="1"/>
  <c r="D22" i="1"/>
  <c r="D21" i="1"/>
  <c r="S21" i="1"/>
  <c r="P21" i="1"/>
  <c r="J21" i="1"/>
  <c r="G21" i="1"/>
  <c r="S14" i="1" l="1"/>
  <c r="S15" i="1"/>
  <c r="S16" i="1"/>
  <c r="S17" i="1"/>
  <c r="S18" i="1"/>
  <c r="S19" i="1"/>
  <c r="S20" i="1"/>
  <c r="P15" i="1"/>
  <c r="P16" i="1"/>
  <c r="P17" i="1"/>
  <c r="P18" i="1"/>
  <c r="P19" i="1"/>
  <c r="P20" i="1"/>
  <c r="M14" i="1"/>
  <c r="M15" i="1"/>
  <c r="M16" i="1"/>
  <c r="M17" i="1"/>
  <c r="M18" i="1"/>
  <c r="M19" i="1"/>
  <c r="M20" i="1"/>
  <c r="J13" i="1"/>
  <c r="J14" i="1"/>
  <c r="J15" i="1"/>
  <c r="J16" i="1"/>
  <c r="J17" i="1"/>
  <c r="J18" i="1"/>
  <c r="J19" i="1"/>
  <c r="J20" i="1"/>
  <c r="G15" i="1"/>
  <c r="G16" i="1"/>
  <c r="G17" i="1"/>
  <c r="G18" i="1"/>
  <c r="G19" i="1"/>
  <c r="G20" i="1"/>
  <c r="D15" i="1"/>
  <c r="D16" i="1"/>
  <c r="D17" i="1"/>
  <c r="D18" i="1"/>
  <c r="D19" i="1"/>
  <c r="D20" i="1"/>
  <c r="S11" i="1"/>
  <c r="S12" i="1"/>
  <c r="S13" i="1"/>
  <c r="P11" i="1"/>
  <c r="P12" i="1"/>
  <c r="P13" i="1"/>
  <c r="P14" i="1"/>
  <c r="M11" i="1"/>
  <c r="M12" i="1"/>
  <c r="M13" i="1"/>
  <c r="J11" i="1"/>
  <c r="J12" i="1"/>
  <c r="G11" i="1"/>
  <c r="G12" i="1"/>
  <c r="G13" i="1"/>
  <c r="D12" i="1"/>
  <c r="D13" i="1"/>
  <c r="G10" i="1"/>
  <c r="J10" i="1"/>
  <c r="M10" i="1"/>
  <c r="P10" i="1"/>
  <c r="S10" i="1"/>
  <c r="T71" i="1" l="1"/>
  <c r="Q71" i="1"/>
  <c r="N71" i="1"/>
  <c r="K71" i="1"/>
  <c r="H71" i="1"/>
  <c r="E71" i="1"/>
  <c r="U72" i="1" l="1"/>
</calcChain>
</file>

<file path=xl/sharedStrings.xml><?xml version="1.0" encoding="utf-8"?>
<sst xmlns="http://schemas.openxmlformats.org/spreadsheetml/2006/main" count="206" uniqueCount="102">
  <si>
    <t>Points</t>
  </si>
  <si>
    <t>Fromat 1</t>
  </si>
  <si>
    <t>Match no.</t>
  </si>
  <si>
    <t>Format</t>
  </si>
  <si>
    <t xml:space="preserve">Match </t>
  </si>
  <si>
    <t>Anantha</t>
  </si>
  <si>
    <t>Jayanth</t>
  </si>
  <si>
    <t>Justin</t>
  </si>
  <si>
    <t>Rapaka</t>
  </si>
  <si>
    <t>Sushma</t>
  </si>
  <si>
    <t>Sampath M</t>
  </si>
  <si>
    <t>Prize</t>
  </si>
  <si>
    <t>Total</t>
  </si>
  <si>
    <t>Rank</t>
  </si>
  <si>
    <t>JUSTIN CHALLENGERS</t>
  </si>
  <si>
    <t>Garuda Tejas</t>
  </si>
  <si>
    <t>Jais Royal Challengers</t>
  </si>
  <si>
    <t>SUSHVIS CHOSEN ONES</t>
  </si>
  <si>
    <t>GHOST RIDERS 6934</t>
  </si>
  <si>
    <t>Anantha Team</t>
  </si>
  <si>
    <t>AFA - DREAM 11</t>
  </si>
  <si>
    <t>Predictions Rank 1</t>
  </si>
  <si>
    <t>Predictions Rank 2</t>
  </si>
  <si>
    <t>Paul</t>
  </si>
  <si>
    <t>MI vs RCB</t>
  </si>
  <si>
    <t>CSK vs DC</t>
  </si>
  <si>
    <t>SRH vs KKR</t>
  </si>
  <si>
    <t>RR vs PBKS</t>
  </si>
  <si>
    <t>KKR vs MI</t>
  </si>
  <si>
    <t>SRH vs RCB</t>
  </si>
  <si>
    <t>RR vs DC</t>
  </si>
  <si>
    <t>PBKS vs CSK</t>
  </si>
  <si>
    <t>MI vs SRH</t>
  </si>
  <si>
    <t>RCB vs KKR</t>
  </si>
  <si>
    <t>DC vs PBKS</t>
  </si>
  <si>
    <t>CSK vs RR</t>
  </si>
  <si>
    <t>DC vs MI</t>
  </si>
  <si>
    <t>PBKS vs SRH</t>
  </si>
  <si>
    <t>KKR vs CSK</t>
  </si>
  <si>
    <t>Fromat 2</t>
  </si>
  <si>
    <t>RCB vs RR</t>
  </si>
  <si>
    <t>PBKS vs MI</t>
  </si>
  <si>
    <t>RR vs KKR</t>
  </si>
  <si>
    <t>CSK vs RCB</t>
  </si>
  <si>
    <t>SRH vs DC</t>
  </si>
  <si>
    <t>PBKS vs KKR</t>
  </si>
  <si>
    <t>DC vs RCB</t>
  </si>
  <si>
    <t>CSK vs SRH</t>
  </si>
  <si>
    <t>MI vs RR</t>
  </si>
  <si>
    <t>DC vs KKR</t>
  </si>
  <si>
    <t>PBKS vs RCB</t>
  </si>
  <si>
    <t>MI vs CSK</t>
  </si>
  <si>
    <t>RR vs SRH</t>
  </si>
  <si>
    <t>PBKS vs DC</t>
  </si>
  <si>
    <t>KKR vs RCB</t>
  </si>
  <si>
    <t>CSK vs MI</t>
  </si>
  <si>
    <t>PBKS vs RR</t>
  </si>
  <si>
    <t>DC vs SRH</t>
  </si>
  <si>
    <t>MI vs KKR</t>
  </si>
  <si>
    <t>RCB vs CSK</t>
  </si>
  <si>
    <t>DC vs RR</t>
  </si>
  <si>
    <t>SRH vs PBKS</t>
  </si>
  <si>
    <t>CSK vs KKR</t>
  </si>
  <si>
    <t>RCB vs MI</t>
  </si>
  <si>
    <t>SRH vs RR</t>
  </si>
  <si>
    <t>KKR vs DC</t>
  </si>
  <si>
    <t>MI vs PBKS</t>
  </si>
  <si>
    <t>RR vs RCB</t>
  </si>
  <si>
    <t>SRH vs CSK</t>
  </si>
  <si>
    <t>KKR vs PBKS</t>
  </si>
  <si>
    <t>MI vs DC</t>
  </si>
  <si>
    <t>RR vs CSK</t>
  </si>
  <si>
    <t>RCB vs PBKS</t>
  </si>
  <si>
    <t>KKR vs SRH</t>
  </si>
  <si>
    <t>DC vs CSK</t>
  </si>
  <si>
    <t>RR vs MI</t>
  </si>
  <si>
    <t>RCB vs SRH</t>
  </si>
  <si>
    <t>CSK vs PBKS</t>
  </si>
  <si>
    <t>KKR vs RR</t>
  </si>
  <si>
    <t>SRH vs MI</t>
  </si>
  <si>
    <t>RCB vs DC</t>
  </si>
  <si>
    <t>Qualifier 1</t>
  </si>
  <si>
    <t>Eliminator</t>
  </si>
  <si>
    <t>Qualifier 2</t>
  </si>
  <si>
    <t>Finals</t>
  </si>
  <si>
    <t>Winner Prediction - Coins</t>
  </si>
  <si>
    <t>Scorecard</t>
  </si>
  <si>
    <t>Format 1</t>
  </si>
  <si>
    <t>Format 2</t>
  </si>
  <si>
    <t xml:space="preserve">Final score </t>
  </si>
  <si>
    <t xml:space="preserve">Finals </t>
  </si>
  <si>
    <t>Total coins</t>
  </si>
  <si>
    <t>Outgoing</t>
  </si>
  <si>
    <t>Coins</t>
  </si>
  <si>
    <t>Incoming</t>
  </si>
  <si>
    <t>Qualifier 1 DC vs CSK</t>
  </si>
  <si>
    <t>Eliminator RCB vs KKR</t>
  </si>
  <si>
    <t>Qualifier 2 DC vs KKR</t>
  </si>
  <si>
    <t xml:space="preserve">Finals CSK vs </t>
  </si>
  <si>
    <t>Rank 1</t>
  </si>
  <si>
    <t>Rank 2</t>
  </si>
  <si>
    <t>Jayantha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</si>
</sst>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30"/>
      <color theme="1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rgb="FF9C57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EB9C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5" borderId="0" applyNumberFormat="0" applyBorder="0" applyAlignment="0" applyProtection="0"/>
    <xf numFmtId="0" fontId="5" fillId="7" borderId="0" applyNumberFormat="0" applyBorder="0" applyAlignment="0" applyProtection="0"/>
  </cellStyleXfs>
  <cellXfs count="30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2" borderId="1" xfId="0" applyFill="1" applyBorder="1"/>
    <xf numFmtId="0" fontId="0" fillId="0" borderId="0" xfId="0" applyBorder="1"/>
    <xf numFmtId="0" fontId="0" fillId="0" borderId="3" xfId="0" applyBorder="1"/>
    <xf numFmtId="0" fontId="1" fillId="0" borderId="1" xfId="0" applyFont="1" applyBorder="1"/>
    <xf numFmtId="0" fontId="0" fillId="0" borderId="1" xfId="0" applyFont="1" applyBorder="1"/>
    <xf numFmtId="0" fontId="0" fillId="4" borderId="1" xfId="0" applyFill="1" applyBorder="1"/>
    <xf numFmtId="0" fontId="0" fillId="0" borderId="4" xfId="0" applyBorder="1"/>
    <xf numFmtId="0" fontId="0" fillId="4" borderId="2" xfId="0" applyFill="1" applyBorder="1"/>
    <xf numFmtId="0" fontId="2" fillId="0" borderId="1" xfId="0" applyFont="1" applyBorder="1"/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3" borderId="2" xfId="0" applyFill="1" applyBorder="1"/>
    <xf numFmtId="0" fontId="0" fillId="3" borderId="3" xfId="0" applyFill="1" applyBorder="1"/>
    <xf numFmtId="0" fontId="4" fillId="6" borderId="1" xfId="0" applyFont="1" applyFill="1" applyBorder="1" applyAlignment="1">
      <alignment horizontal="center" vertical="center"/>
    </xf>
    <xf numFmtId="0" fontId="1" fillId="5" borderId="1" xfId="1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0" borderId="0" xfId="0" applyFont="1"/>
    <xf numFmtId="0" fontId="6" fillId="0" borderId="2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7" fillId="7" borderId="1" xfId="2" applyFont="1" applyBorder="1"/>
  </cellXfs>
  <cellStyles count="3">
    <cellStyle name="20% - Accent6" xfId="1" builtinId="50"/>
    <cellStyle name="Neutral" xfId="2" builtinId="28"/>
    <cellStyle name="Normal" xfId="0" builtinId="0"/>
  </cellStyles>
  <dxfs count="30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E9CB7-B9A7-B347-86F0-C3EB9B5BFBBD}">
  <dimension ref="A1:U86"/>
  <sheetViews>
    <sheetView showGridLines="0" tabSelected="1" workbookViewId="0">
      <pane ySplit="8" topLeftCell="A61" activePane="bottomLeft" state="frozen"/>
      <selection pane="bottomLeft" activeCell="Q86" sqref="Q86"/>
    </sheetView>
  </sheetViews>
  <sheetFormatPr baseColWidth="10" defaultRowHeight="16" x14ac:dyDescent="0.2"/>
  <cols>
    <col min="2" max="2" width="12.5" bestFit="1" customWidth="1"/>
    <col min="12" max="12" width="12.5" bestFit="1" customWidth="1"/>
    <col min="18" max="18" width="12.5" bestFit="1" customWidth="1"/>
  </cols>
  <sheetData>
    <row r="1" spans="1:20" x14ac:dyDescent="0.2">
      <c r="A1" s="6" t="s">
        <v>13</v>
      </c>
      <c r="B1" s="6" t="s">
        <v>1</v>
      </c>
      <c r="C1" s="6" t="s">
        <v>39</v>
      </c>
    </row>
    <row r="2" spans="1:20" x14ac:dyDescent="0.2">
      <c r="A2" s="7">
        <v>1</v>
      </c>
      <c r="B2" s="7">
        <v>50</v>
      </c>
      <c r="C2" s="7">
        <v>40</v>
      </c>
      <c r="I2" s="16" t="s">
        <v>20</v>
      </c>
      <c r="J2" s="16"/>
      <c r="K2" s="16"/>
      <c r="L2" s="16"/>
      <c r="M2" s="16"/>
      <c r="N2" s="16"/>
      <c r="O2" s="16"/>
    </row>
    <row r="3" spans="1:20" x14ac:dyDescent="0.2">
      <c r="A3" s="7">
        <v>2</v>
      </c>
      <c r="B3" s="7">
        <v>20</v>
      </c>
      <c r="C3" s="7">
        <v>15</v>
      </c>
      <c r="I3" s="16"/>
      <c r="J3" s="16"/>
      <c r="K3" s="16"/>
      <c r="L3" s="16"/>
      <c r="M3" s="16"/>
      <c r="N3" s="16"/>
      <c r="O3" s="16"/>
    </row>
    <row r="4" spans="1:20" x14ac:dyDescent="0.2">
      <c r="A4" s="7">
        <v>3</v>
      </c>
      <c r="B4" s="7">
        <v>-10</v>
      </c>
      <c r="C4" s="7">
        <v>-10</v>
      </c>
      <c r="I4" s="16"/>
      <c r="J4" s="16"/>
      <c r="K4" s="16"/>
      <c r="L4" s="16"/>
      <c r="M4" s="16"/>
      <c r="N4" s="16"/>
      <c r="O4" s="16"/>
    </row>
    <row r="5" spans="1:20" x14ac:dyDescent="0.2">
      <c r="A5" s="7">
        <v>4</v>
      </c>
      <c r="B5" s="7">
        <v>-15</v>
      </c>
      <c r="C5" s="7">
        <v>-20</v>
      </c>
      <c r="I5" s="16"/>
      <c r="J5" s="16"/>
      <c r="K5" s="16"/>
      <c r="L5" s="16"/>
      <c r="M5" s="16"/>
      <c r="N5" s="16"/>
      <c r="O5" s="16"/>
    </row>
    <row r="6" spans="1:20" x14ac:dyDescent="0.2">
      <c r="A6" s="7">
        <v>5</v>
      </c>
      <c r="B6" s="7">
        <v>-20</v>
      </c>
      <c r="C6" s="7">
        <v>-25</v>
      </c>
      <c r="I6" s="16"/>
      <c r="J6" s="16"/>
      <c r="K6" s="16"/>
      <c r="L6" s="16"/>
      <c r="M6" s="16"/>
      <c r="N6" s="16"/>
      <c r="O6" s="16"/>
    </row>
    <row r="7" spans="1:20" x14ac:dyDescent="0.2">
      <c r="A7" s="7">
        <v>6</v>
      </c>
      <c r="B7" s="7">
        <v>-25</v>
      </c>
      <c r="C7" s="7">
        <v>0</v>
      </c>
    </row>
    <row r="8" spans="1:20" x14ac:dyDescent="0.2">
      <c r="D8" s="17" t="s">
        <v>19</v>
      </c>
      <c r="E8" s="17"/>
      <c r="G8" s="17" t="s">
        <v>16</v>
      </c>
      <c r="H8" s="17"/>
      <c r="J8" s="17" t="s">
        <v>14</v>
      </c>
      <c r="K8" s="17"/>
      <c r="M8" s="17" t="s">
        <v>15</v>
      </c>
      <c r="N8" s="17"/>
      <c r="P8" s="17" t="s">
        <v>17</v>
      </c>
      <c r="Q8" s="17"/>
      <c r="S8" s="17" t="s">
        <v>18</v>
      </c>
      <c r="T8" s="17"/>
    </row>
    <row r="9" spans="1:20" x14ac:dyDescent="0.2">
      <c r="A9" s="6" t="s">
        <v>2</v>
      </c>
      <c r="B9" s="6" t="s">
        <v>3</v>
      </c>
      <c r="C9" s="6" t="s">
        <v>4</v>
      </c>
      <c r="D9" s="6" t="s">
        <v>5</v>
      </c>
      <c r="E9" s="6" t="s">
        <v>0</v>
      </c>
      <c r="G9" s="6" t="s">
        <v>6</v>
      </c>
      <c r="H9" s="6" t="s">
        <v>0</v>
      </c>
      <c r="J9" s="6" t="s">
        <v>7</v>
      </c>
      <c r="K9" s="6" t="s">
        <v>0</v>
      </c>
      <c r="M9" s="6" t="s">
        <v>8</v>
      </c>
      <c r="N9" s="6" t="s">
        <v>0</v>
      </c>
      <c r="P9" s="6" t="s">
        <v>9</v>
      </c>
      <c r="Q9" s="6" t="s">
        <v>0</v>
      </c>
      <c r="S9" s="6" t="s">
        <v>10</v>
      </c>
      <c r="T9" s="6" t="s">
        <v>0</v>
      </c>
    </row>
    <row r="10" spans="1:20" x14ac:dyDescent="0.2">
      <c r="A10" s="1">
        <v>1</v>
      </c>
      <c r="B10" s="1">
        <v>1</v>
      </c>
      <c r="C10" s="2" t="s">
        <v>24</v>
      </c>
      <c r="D10" s="3">
        <f>IF(ISERROR(VLOOKUP(RANK(E10, ($T10,$Q10,$N10,$K10,$H10,$E10), 0),  score, 2, FALSE)),"",VLOOKUP(RANK(E10, ($T10,$Q10,$N10,$K10,$H10,$E10), 0),  score, 2, FALSE))</f>
        <v>-20</v>
      </c>
      <c r="E10" s="1">
        <v>20</v>
      </c>
      <c r="G10" s="3">
        <f>IF(ISERROR(VLOOKUP(RANK(H10, ($T10,$Q10,$N10,$K10,$H10,$E10), 0),  score, 2, FALSE)),"",VLOOKUP(RANK(H10, ($T10,$Q10,$N10,$K10,$H10,$E10), 0),  score, 2, FALSE))</f>
        <v>20</v>
      </c>
      <c r="H10" s="1">
        <v>80</v>
      </c>
      <c r="J10" s="3">
        <f>IF(ISERROR(VLOOKUP(RANK(K10, ($T10,$Q10,$N10,$K10,$H10,$E10), 0),  score, 2, FALSE)),"",VLOOKUP(RANK(K10, ($T10,$Q10,$N10,$K10,$H10,$E10), 0),  score, 2, FALSE))</f>
        <v>-25</v>
      </c>
      <c r="K10" s="1">
        <v>0</v>
      </c>
      <c r="M10" s="3">
        <f>IF(ISERROR(VLOOKUP(RANK(N10, ($T10,$Q10,$N10,$K10,$H10,$E10), 0),  score, 2, FALSE)),"",VLOOKUP(RANK(N10, ($T10,$Q10,$N10,$K10,$H10,$E10), 0),  score, 2, FALSE))</f>
        <v>50</v>
      </c>
      <c r="N10" s="1">
        <v>100</v>
      </c>
      <c r="P10" s="3">
        <f>IF(ISERROR(VLOOKUP(RANK(Q10, ($T10,$Q10,$N10,$K10,$H10,$E10), 0),  score, 2, FALSE)),"",VLOOKUP(RANK(Q10, ($T10,$Q10,$N10,$K10,$H10,$E10), 0),  score, 2, FALSE))</f>
        <v>-10</v>
      </c>
      <c r="Q10" s="1">
        <v>60</v>
      </c>
      <c r="S10" s="3">
        <f>IF(ISERROR(VLOOKUP(RANK(T10, ($T10,$Q10,$N10,$K10,$H10,$E10), 0),  score, 2, FALSE)),"",VLOOKUP(RANK(T10, ($T10,$Q10,$N10,$K10,$H10,$E10), 0),  score, 2, FALSE))</f>
        <v>-15</v>
      </c>
      <c r="T10" s="1">
        <v>40</v>
      </c>
    </row>
    <row r="11" spans="1:20" x14ac:dyDescent="0.2">
      <c r="A11" s="1">
        <v>2</v>
      </c>
      <c r="B11" s="1">
        <v>1</v>
      </c>
      <c r="C11" s="2" t="s">
        <v>25</v>
      </c>
      <c r="D11" s="3">
        <f>IF(ISERROR(VLOOKUP(RANK(E11, ($T11,$Q11,$N11,$K11,$H11,$E11), 0),  score, 2, FALSE)),"",VLOOKUP(RANK(E11, ($T11,$Q11,$N11,$K11,$H11,$E11), 0),  score, 2, FALSE))</f>
        <v>-20</v>
      </c>
      <c r="E11" s="1">
        <v>20</v>
      </c>
      <c r="G11" s="3">
        <f>IF(ISERROR(VLOOKUP(RANK(H11, ($T11,$Q11,$N11,$K11,$H11,$E11), 0),  score, 2, FALSE)),"",VLOOKUP(RANK(H11, ($T11,$Q11,$N11,$K11,$H11,$E11), 0),  score, 2, FALSE))</f>
        <v>20</v>
      </c>
      <c r="H11" s="1">
        <v>80</v>
      </c>
      <c r="J11" s="3">
        <f>IF(ISERROR(VLOOKUP(RANK(K11, ($T11,$Q11,$N11,$K11,$H11,$E11), 0),  score, 2, FALSE)),"",VLOOKUP(RANK(K11, ($T11,$Q11,$N11,$K11,$H11,$E11), 0),  score, 2, FALSE))</f>
        <v>-15</v>
      </c>
      <c r="K11" s="1">
        <v>40</v>
      </c>
      <c r="M11" s="3">
        <f>IF(ISERROR(VLOOKUP(RANK(N11, ($T11,$Q11,$N11,$K11,$H11,$E11), 0),  score, 2, FALSE)),"",VLOOKUP(RANK(N11, ($T11,$Q11,$N11,$K11,$H11,$E11), 0),  score, 2, FALSE))</f>
        <v>-25</v>
      </c>
      <c r="N11" s="1">
        <v>0</v>
      </c>
      <c r="P11" s="3">
        <f>IF(ISERROR(VLOOKUP(RANK(Q11, ($T11,$Q11,$N11,$K11,$H11,$E11), 0),  score, 2, FALSE)),"",VLOOKUP(RANK(Q11, ($T11,$Q11,$N11,$K11,$H11,$E11), 0),  score, 2, FALSE))</f>
        <v>50</v>
      </c>
      <c r="Q11" s="1">
        <v>100</v>
      </c>
      <c r="S11" s="3">
        <f>IF(ISERROR(VLOOKUP(RANK(T11, ($T11,$Q11,$N11,$K11,$H11,$E11), 0),  score, 2, FALSE)),"",VLOOKUP(RANK(T11, ($T11,$Q11,$N11,$K11,$H11,$E11), 0),  score, 2, FALSE))</f>
        <v>-10</v>
      </c>
      <c r="T11" s="1">
        <v>60</v>
      </c>
    </row>
    <row r="12" spans="1:20" x14ac:dyDescent="0.2">
      <c r="A12" s="1">
        <v>3</v>
      </c>
      <c r="B12" s="1">
        <v>1</v>
      </c>
      <c r="C12" s="2" t="s">
        <v>26</v>
      </c>
      <c r="D12" s="3">
        <f>IF(ISERROR(VLOOKUP(RANK(E12, ($T12,$Q12,$N12,$K12,$H12,$E12), 0),  score, 2, FALSE)),"",VLOOKUP(RANK(E12, ($T12,$Q12,$N12,$K12,$H12,$E12), 0),  score, 2, FALSE))</f>
        <v>-10</v>
      </c>
      <c r="E12" s="1">
        <v>60</v>
      </c>
      <c r="G12" s="3">
        <f>IF(ISERROR(VLOOKUP(RANK(H12, ($T12,$Q12,$N12,$K12,$H12,$E12), 0),  score, 2, FALSE)),"",VLOOKUP(RANK(H12, ($T12,$Q12,$N12,$K12,$H12,$E12), 0),  score, 2, FALSE))</f>
        <v>-20</v>
      </c>
      <c r="H12" s="1">
        <v>20</v>
      </c>
      <c r="J12" s="3">
        <f>IF(ISERROR(VLOOKUP(RANK(K12, ($T12,$Q12,$N12,$K12,$H12,$E12), 0),  score, 2, FALSE)),"",VLOOKUP(RANK(K12, ($T12,$Q12,$N12,$K12,$H12,$E12), 0),  score, 2, FALSE))</f>
        <v>20</v>
      </c>
      <c r="K12" s="1">
        <v>80</v>
      </c>
      <c r="M12" s="3">
        <f>IF(ISERROR(VLOOKUP(RANK(N12, ($T12,$Q12,$N12,$K12,$H12,$E12), 0),  score, 2, FALSE)),"",VLOOKUP(RANK(N12, ($T12,$Q12,$N12,$K12,$H12,$E12), 0),  score, 2, FALSE))</f>
        <v>50</v>
      </c>
      <c r="N12" s="1">
        <v>100</v>
      </c>
      <c r="P12" s="3">
        <f>IF(ISERROR(VLOOKUP(RANK(Q12, ($T12,$Q12,$N12,$K12,$H12,$E12), 0),  score, 2, FALSE)),"",VLOOKUP(RANK(Q12, ($T12,$Q12,$N12,$K12,$H12,$E12), 0),  score, 2, FALSE))</f>
        <v>-15</v>
      </c>
      <c r="Q12" s="1">
        <v>40</v>
      </c>
      <c r="S12" s="3">
        <f>IF(ISERROR(VLOOKUP(RANK(T12, ($T12,$Q12,$N12,$K12,$H12,$E12), 0),  score, 2, FALSE)),"",VLOOKUP(RANK(T12, ($T12,$Q12,$N12,$K12,$H12,$E12), 0),  score, 2, FALSE))</f>
        <v>-25</v>
      </c>
      <c r="T12" s="1">
        <v>0</v>
      </c>
    </row>
    <row r="13" spans="1:20" x14ac:dyDescent="0.2">
      <c r="A13" s="1">
        <v>4</v>
      </c>
      <c r="B13" s="1">
        <v>1</v>
      </c>
      <c r="C13" s="2" t="s">
        <v>27</v>
      </c>
      <c r="D13" s="3">
        <f>IF(ISERROR(VLOOKUP(RANK(E13, ($T13,$Q13,$N13,$K13,$H13,$E13), 0),  score, 2, FALSE)),"",VLOOKUP(RANK(E13, ($T13,$Q13,$N13,$K13,$H13,$E13), 0),  score, 2, FALSE))</f>
        <v>50</v>
      </c>
      <c r="E13" s="1">
        <v>100</v>
      </c>
      <c r="G13" s="3">
        <f>IF(ISERROR(VLOOKUP(RANK(H13, ($T13,$Q13,$N13,$K13,$H13,$E13), 0),  score, 2, FALSE)),"",VLOOKUP(RANK(H13, ($T13,$Q13,$N13,$K13,$H13,$E13), 0),  score, 2, FALSE))</f>
        <v>-10</v>
      </c>
      <c r="H13" s="1">
        <v>60</v>
      </c>
      <c r="J13" s="3">
        <f>IF(ISERROR(VLOOKUP(RANK(K13, ($T13,$Q13,$N13,$K13,$H13,$E13), 0),  score, 2, FALSE)),"",VLOOKUP(RANK(K13, ($T13,$Q13,$N13,$K13,$H13,$E13), 0),  score, 2, FALSE))</f>
        <v>-25</v>
      </c>
      <c r="K13" s="1">
        <v>0</v>
      </c>
      <c r="M13" s="3">
        <f>IF(ISERROR(VLOOKUP(RANK(N13, ($T13,$Q13,$N13,$K13,$H13,$E13), 0),  score, 2, FALSE)),"",VLOOKUP(RANK(N13, ($T13,$Q13,$N13,$K13,$H13,$E13), 0),  score, 2, FALSE))</f>
        <v>-20</v>
      </c>
      <c r="N13" s="1">
        <v>20</v>
      </c>
      <c r="P13" s="3">
        <f>IF(ISERROR(VLOOKUP(RANK(Q13, ($T13,$Q13,$N13,$K13,$H13,$E13), 0),  score, 2, FALSE)),"",VLOOKUP(RANK(Q13, ($T13,$Q13,$N13,$K13,$H13,$E13), 0),  score, 2, FALSE))</f>
        <v>20</v>
      </c>
      <c r="Q13" s="1">
        <v>80</v>
      </c>
      <c r="S13" s="3">
        <f>IF(ISERROR(VLOOKUP(RANK(T13, ($T13,$Q13,$N13,$K13,$H13,$E13), 0),  score, 2, FALSE)),"",VLOOKUP(RANK(T13, ($T13,$Q13,$N13,$K13,$H13,$E13), 0),  score, 2, FALSE))</f>
        <v>-15</v>
      </c>
      <c r="T13" s="1">
        <v>40</v>
      </c>
    </row>
    <row r="14" spans="1:20" x14ac:dyDescent="0.2">
      <c r="A14" s="1">
        <v>5</v>
      </c>
      <c r="B14" s="1">
        <v>1</v>
      </c>
      <c r="C14" s="2" t="s">
        <v>28</v>
      </c>
      <c r="D14" s="3">
        <v>-22.5</v>
      </c>
      <c r="E14" s="1">
        <v>20</v>
      </c>
      <c r="G14" s="3">
        <v>-22.5</v>
      </c>
      <c r="H14" s="1">
        <v>20</v>
      </c>
      <c r="J14" s="3">
        <f>IF(ISERROR(VLOOKUP(RANK(K14, ($T14,$Q14,$N14,$K14,$H14,$E14), 0),  score, 2, FALSE)),"",VLOOKUP(RANK(K14, ($T14,$Q14,$N14,$K14,$H14,$E14), 0),  score, 2, FALSE))</f>
        <v>-10</v>
      </c>
      <c r="K14" s="1">
        <v>60</v>
      </c>
      <c r="M14" s="3">
        <f>IF(ISERROR(VLOOKUP(RANK(N14, ($T14,$Q14,$N14,$K14,$H14,$E14), 0),  score, 2, FALSE)),"",VLOOKUP(RANK(N14, ($T14,$Q14,$N14,$K14,$H14,$E14), 0),  score, 2, FALSE))</f>
        <v>20</v>
      </c>
      <c r="N14" s="1">
        <v>80</v>
      </c>
      <c r="P14" s="3">
        <f>IF(ISERROR(VLOOKUP(RANK(Q14, ($T14,$Q14,$N14,$K14,$H14,$E14), 0),  score, 2, FALSE)),"",VLOOKUP(RANK(Q14, ($T14,$Q14,$N14,$K14,$H14,$E14), 0),  score, 2, FALSE))</f>
        <v>50</v>
      </c>
      <c r="Q14" s="1">
        <v>100</v>
      </c>
      <c r="S14" s="3">
        <f>IF(ISERROR(VLOOKUP(RANK(T14, ($T14,$Q14,$N14,$K14,$H14,$E14), 0),  score, 2, FALSE)),"",VLOOKUP(RANK(T14, ($T14,$Q14,$N14,$K14,$H14,$E14), 0),  score, 2, FALSE))</f>
        <v>-15</v>
      </c>
      <c r="T14" s="1">
        <v>40</v>
      </c>
    </row>
    <row r="15" spans="1:20" x14ac:dyDescent="0.2">
      <c r="A15" s="1">
        <v>6</v>
      </c>
      <c r="B15" s="1">
        <v>1</v>
      </c>
      <c r="C15" s="2" t="s">
        <v>29</v>
      </c>
      <c r="D15" s="3">
        <f>IF(ISERROR(VLOOKUP(RANK(E15, ($T15,$Q15,$N15,$K15,$H15,$E15), 0),  score, 2, FALSE)),"",VLOOKUP(RANK(E15, ($T15,$Q15,$N15,$K15,$H15,$E15), 0),  score, 2, FALSE))</f>
        <v>20</v>
      </c>
      <c r="E15" s="1">
        <v>80</v>
      </c>
      <c r="G15" s="3">
        <f>IF(ISERROR(VLOOKUP(RANK(H15, ($T15,$Q15,$N15,$K15,$H15,$E15), 0),  score, 2, FALSE)),"",VLOOKUP(RANK(H15, ($T15,$Q15,$N15,$K15,$H15,$E15), 0),  score, 2, FALSE))</f>
        <v>-20</v>
      </c>
      <c r="H15" s="1">
        <v>20</v>
      </c>
      <c r="J15" s="3">
        <f>IF(ISERROR(VLOOKUP(RANK(K15, ($T15,$Q15,$N15,$K15,$H15,$E15), 0),  score, 2, FALSE)),"",VLOOKUP(RANK(K15, ($T15,$Q15,$N15,$K15,$H15,$E15), 0),  score, 2, FALSE))</f>
        <v>-15</v>
      </c>
      <c r="K15" s="1">
        <v>40</v>
      </c>
      <c r="M15" s="3">
        <f>IF(ISERROR(VLOOKUP(RANK(N15, ($T15,$Q15,$N15,$K15,$H15,$E15), 0),  score, 2, FALSE)),"",VLOOKUP(RANK(N15, ($T15,$Q15,$N15,$K15,$H15,$E15), 0),  score, 2, FALSE))</f>
        <v>50</v>
      </c>
      <c r="N15" s="1">
        <v>100</v>
      </c>
      <c r="P15" s="3">
        <f>IF(ISERROR(VLOOKUP(RANK(Q15, ($T15,$Q15,$N15,$K15,$H15,$E15), 0),  score, 2, FALSE)),"",VLOOKUP(RANK(Q15, ($T15,$Q15,$N15,$K15,$H15,$E15), 0),  score, 2, FALSE))</f>
        <v>-10</v>
      </c>
      <c r="Q15" s="1">
        <v>60</v>
      </c>
      <c r="S15" s="3">
        <f>IF(ISERROR(VLOOKUP(RANK(T15, ($T15,$Q15,$N15,$K15,$H15,$E15), 0),  score, 2, FALSE)),"",VLOOKUP(RANK(T15, ($T15,$Q15,$N15,$K15,$H15,$E15), 0),  score, 2, FALSE))</f>
        <v>-25</v>
      </c>
      <c r="T15" s="1">
        <v>0</v>
      </c>
    </row>
    <row r="16" spans="1:20" x14ac:dyDescent="0.2">
      <c r="A16" s="1">
        <v>7</v>
      </c>
      <c r="B16" s="1">
        <v>1</v>
      </c>
      <c r="C16" s="2" t="s">
        <v>30</v>
      </c>
      <c r="D16" s="3">
        <f>IF(ISERROR(VLOOKUP(RANK(E16, ($T16,$Q16,$N16,$K16,$H16,$E16), 0),  score, 2, FALSE)),"",VLOOKUP(RANK(E16, ($T16,$Q16,$N16,$K16,$H16,$E16), 0),  score, 2, FALSE))</f>
        <v>20</v>
      </c>
      <c r="E16" s="1">
        <v>80</v>
      </c>
      <c r="G16" s="3">
        <f>IF(ISERROR(VLOOKUP(RANK(H16, ($T16,$Q16,$N16,$K16,$H16,$E16), 0),  score, 2, FALSE)),"",VLOOKUP(RANK(H16, ($T16,$Q16,$N16,$K16,$H16,$E16), 0),  score, 2, FALSE))</f>
        <v>-15</v>
      </c>
      <c r="H16" s="1">
        <v>40</v>
      </c>
      <c r="J16" s="3">
        <f>IF(ISERROR(VLOOKUP(RANK(K16, ($T16,$Q16,$N16,$K16,$H16,$E16), 0),  score, 2, FALSE)),"",VLOOKUP(RANK(K16, ($T16,$Q16,$N16,$K16,$H16,$E16), 0),  score, 2, FALSE))</f>
        <v>-20</v>
      </c>
      <c r="K16" s="1">
        <v>20</v>
      </c>
      <c r="M16" s="3">
        <f>IF(ISERROR(VLOOKUP(RANK(N16, ($T16,$Q16,$N16,$K16,$H16,$E16), 0),  score, 2, FALSE)),"",VLOOKUP(RANK(N16, ($T16,$Q16,$N16,$K16,$H16,$E16), 0),  score, 2, FALSE))</f>
        <v>-10</v>
      </c>
      <c r="N16" s="1">
        <v>60</v>
      </c>
      <c r="P16" s="3">
        <f>IF(ISERROR(VLOOKUP(RANK(Q16, ($T16,$Q16,$N16,$K16,$H16,$E16), 0),  score, 2, FALSE)),"",VLOOKUP(RANK(Q16, ($T16,$Q16,$N16,$K16,$H16,$E16), 0),  score, 2, FALSE))</f>
        <v>-25</v>
      </c>
      <c r="Q16" s="1">
        <v>0</v>
      </c>
      <c r="S16" s="3">
        <f>IF(ISERROR(VLOOKUP(RANK(T16, ($T16,$Q16,$N16,$K16,$H16,$E16), 0),  score, 2, FALSE)),"",VLOOKUP(RANK(T16, ($T16,$Q16,$N16,$K16,$H16,$E16), 0),  score, 2, FALSE))</f>
        <v>50</v>
      </c>
      <c r="T16" s="1">
        <v>100</v>
      </c>
    </row>
    <row r="17" spans="1:20" x14ac:dyDescent="0.2">
      <c r="A17" s="1">
        <v>8</v>
      </c>
      <c r="B17" s="1">
        <v>1</v>
      </c>
      <c r="C17" s="2" t="s">
        <v>31</v>
      </c>
      <c r="D17" s="3">
        <f>IF(ISERROR(VLOOKUP(RANK(E17, ($T17,$Q17,$N17,$K17,$H17,$E17), 0),  score, 2, FALSE)),"",VLOOKUP(RANK(E17, ($T17,$Q17,$N17,$K17,$H17,$E17), 0),  score, 2, FALSE))</f>
        <v>20</v>
      </c>
      <c r="E17" s="1">
        <v>80</v>
      </c>
      <c r="G17" s="3">
        <f>IF(ISERROR(VLOOKUP(RANK(H17, ($T17,$Q17,$N17,$K17,$H17,$E17), 0),  score, 2, FALSE)),"",VLOOKUP(RANK(H17, ($T17,$Q17,$N17,$K17,$H17,$E17), 0),  score, 2, FALSE))</f>
        <v>-20</v>
      </c>
      <c r="H17" s="1">
        <v>20</v>
      </c>
      <c r="J17" s="3">
        <f>IF(ISERROR(VLOOKUP(RANK(K17, ($T17,$Q17,$N17,$K17,$H17,$E17), 0),  score, 2, FALSE)),"",VLOOKUP(RANK(K17, ($T17,$Q17,$N17,$K17,$H17,$E17), 0),  score, 2, FALSE))</f>
        <v>50</v>
      </c>
      <c r="K17" s="1">
        <v>100</v>
      </c>
      <c r="M17" s="3">
        <f>IF(ISERROR(VLOOKUP(RANK(N17, ($T17,$Q17,$N17,$K17,$H17,$E17), 0),  score, 2, FALSE)),"",VLOOKUP(RANK(N17, ($T17,$Q17,$N17,$K17,$H17,$E17), 0),  score, 2, FALSE))</f>
        <v>-25</v>
      </c>
      <c r="N17" s="1">
        <v>0</v>
      </c>
      <c r="P17" s="3">
        <f>IF(ISERROR(VLOOKUP(RANK(Q17, ($T17,$Q17,$N17,$K17,$H17,$E17), 0),  score, 2, FALSE)),"",VLOOKUP(RANK(Q17, ($T17,$Q17,$N17,$K17,$H17,$E17), 0),  score, 2, FALSE))</f>
        <v>-15</v>
      </c>
      <c r="Q17" s="1">
        <v>40</v>
      </c>
      <c r="S17" s="3">
        <f>IF(ISERROR(VLOOKUP(RANK(T17, ($T17,$Q17,$N17,$K17,$H17,$E17), 0),  score, 2, FALSE)),"",VLOOKUP(RANK(T17, ($T17,$Q17,$N17,$K17,$H17,$E17), 0),  score, 2, FALSE))</f>
        <v>-10</v>
      </c>
      <c r="T17" s="1">
        <v>60</v>
      </c>
    </row>
    <row r="18" spans="1:20" x14ac:dyDescent="0.2">
      <c r="A18" s="1">
        <v>9</v>
      </c>
      <c r="B18" s="1">
        <v>1</v>
      </c>
      <c r="C18" s="14" t="s">
        <v>32</v>
      </c>
      <c r="D18" s="3">
        <f>IF(ISERROR(VLOOKUP(RANK(E18, ($T18,$Q18,$N18,$K18,$H18,$E18), 0),  score, 2, FALSE)),"",VLOOKUP(RANK(E18, ($T18,$Q18,$N18,$K18,$H18,$E18), 0),  score, 2, FALSE))</f>
        <v>-15</v>
      </c>
      <c r="E18" s="1">
        <v>40</v>
      </c>
      <c r="G18" s="3">
        <f>IF(ISERROR(VLOOKUP(RANK(H18, ($T18,$Q18,$N18,$K18,$H18,$E18), 0),  score, 2, FALSE)),"",VLOOKUP(RANK(H18, ($T18,$Q18,$N18,$K18,$H18,$E18), 0),  score, 2, FALSE))</f>
        <v>-20</v>
      </c>
      <c r="H18" s="1">
        <v>20</v>
      </c>
      <c r="J18" s="3">
        <f>IF(ISERROR(VLOOKUP(RANK(K18, ($T18,$Q18,$N18,$K18,$H18,$E18), 0),  score, 2, FALSE)),"",VLOOKUP(RANK(K18, ($T18,$Q18,$N18,$K18,$H18,$E18), 0),  score, 2, FALSE))</f>
        <v>50</v>
      </c>
      <c r="K18" s="1">
        <v>100</v>
      </c>
      <c r="M18" s="3">
        <f>IF(ISERROR(VLOOKUP(RANK(N18, ($T18,$Q18,$N18,$K18,$H18,$E18), 0),  score, 2, FALSE)),"",VLOOKUP(RANK(N18, ($T18,$Q18,$N18,$K18,$H18,$E18), 0),  score, 2, FALSE))</f>
        <v>-10</v>
      </c>
      <c r="N18" s="1">
        <v>60</v>
      </c>
      <c r="P18" s="3">
        <f>IF(ISERROR(VLOOKUP(RANK(Q18, ($T18,$Q18,$N18,$K18,$H18,$E18), 0),  score, 2, FALSE)),"",VLOOKUP(RANK(Q18, ($T18,$Q18,$N18,$K18,$H18,$E18), 0),  score, 2, FALSE))</f>
        <v>20</v>
      </c>
      <c r="Q18" s="1">
        <v>80</v>
      </c>
      <c r="S18" s="3">
        <f>IF(ISERROR(VLOOKUP(RANK(T18, ($T18,$Q18,$N18,$K18,$H18,$E18), 0),  score, 2, FALSE)),"",VLOOKUP(RANK(T18, ($T18,$Q18,$N18,$K18,$H18,$E18), 0),  score, 2, FALSE))</f>
        <v>-25</v>
      </c>
      <c r="T18" s="1">
        <v>0</v>
      </c>
    </row>
    <row r="19" spans="1:20" x14ac:dyDescent="0.2">
      <c r="A19" s="1">
        <v>10</v>
      </c>
      <c r="B19" s="1">
        <v>1</v>
      </c>
      <c r="C19" s="14" t="s">
        <v>33</v>
      </c>
      <c r="D19" s="3">
        <f>IF(ISERROR(VLOOKUP(RANK(E19, ($T19,$Q19,$N19,$K19,$H19,$E19), 0),  score, 2, FALSE)),"",VLOOKUP(RANK(E19, ($T19,$Q19,$N19,$K19,$H19,$E19), 0),  score, 2, FALSE))</f>
        <v>-25</v>
      </c>
      <c r="E19" s="1">
        <v>0</v>
      </c>
      <c r="G19" s="3">
        <f>IF(ISERROR(VLOOKUP(RANK(H19, ($T19,$Q19,$N19,$K19,$H19,$E19), 0),  score, 2, FALSE)),"",VLOOKUP(RANK(H19, ($T19,$Q19,$N19,$K19,$H19,$E19), 0),  score, 2, FALSE))</f>
        <v>-15</v>
      </c>
      <c r="H19" s="1">
        <v>40</v>
      </c>
      <c r="J19" s="3">
        <f>IF(ISERROR(VLOOKUP(RANK(K19, ($T19,$Q19,$N19,$K19,$H19,$E19), 0),  score, 2, FALSE)),"",VLOOKUP(RANK(K19, ($T19,$Q19,$N19,$K19,$H19,$E19), 0),  score, 2, FALSE))</f>
        <v>-20</v>
      </c>
      <c r="K19" s="1">
        <v>20</v>
      </c>
      <c r="M19" s="3">
        <f>IF(ISERROR(VLOOKUP(RANK(N19, ($T19,$Q19,$N19,$K19,$H19,$E19), 0),  score, 2, FALSE)),"",VLOOKUP(RANK(N19, ($T19,$Q19,$N19,$K19,$H19,$E19), 0),  score, 2, FALSE))</f>
        <v>-10</v>
      </c>
      <c r="N19" s="1">
        <v>60</v>
      </c>
      <c r="P19" s="3">
        <f>IF(ISERROR(VLOOKUP(RANK(Q19, ($T19,$Q19,$N19,$K19,$H19,$E19), 0),  score, 2, FALSE)),"",VLOOKUP(RANK(Q19, ($T19,$Q19,$N19,$K19,$H19,$E19), 0),  score, 2, FALSE))</f>
        <v>20</v>
      </c>
      <c r="Q19" s="1">
        <v>80</v>
      </c>
      <c r="S19" s="3">
        <f>IF(ISERROR(VLOOKUP(RANK(T19, ($T19,$Q19,$N19,$K19,$H19,$E19), 0),  score, 2, FALSE)),"",VLOOKUP(RANK(T19, ($T19,$Q19,$N19,$K19,$H19,$E19), 0),  score, 2, FALSE))</f>
        <v>50</v>
      </c>
      <c r="T19" s="1">
        <v>100</v>
      </c>
    </row>
    <row r="20" spans="1:20" x14ac:dyDescent="0.2">
      <c r="A20" s="1">
        <v>11</v>
      </c>
      <c r="B20" s="1">
        <v>1</v>
      </c>
      <c r="C20" s="14" t="s">
        <v>34</v>
      </c>
      <c r="D20" s="3">
        <f>IF(ISERROR(VLOOKUP(RANK(E20, ($T20,$Q20,$N20,$K20,$H20,$E20), 0),  score, 2, FALSE)),"",VLOOKUP(RANK(E20, ($T20,$Q20,$N20,$K20,$H20,$E20), 0),  score, 2, FALSE))</f>
        <v>-10</v>
      </c>
      <c r="E20" s="1">
        <v>60</v>
      </c>
      <c r="G20" s="3">
        <f>IF(ISERROR(VLOOKUP(RANK(H20, ($T20,$Q20,$N20,$K20,$H20,$E20), 0),  score, 2, FALSE)),"",VLOOKUP(RANK(H20, ($T20,$Q20,$N20,$K20,$H20,$E20), 0),  score, 2, FALSE))</f>
        <v>50</v>
      </c>
      <c r="H20" s="1">
        <v>100</v>
      </c>
      <c r="J20" s="3">
        <f>IF(ISERROR(VLOOKUP(RANK(K20, ($T20,$Q20,$N20,$K20,$H20,$E20), 0),  score, 2, FALSE)),"",VLOOKUP(RANK(K20, ($T20,$Q20,$N20,$K20,$H20,$E20), 0),  score, 2, FALSE))</f>
        <v>-20</v>
      </c>
      <c r="K20" s="1">
        <v>20</v>
      </c>
      <c r="M20" s="3">
        <f>IF(ISERROR(VLOOKUP(RANK(N20, ($T20,$Q20,$N20,$K20,$H20,$E20), 0),  score, 2, FALSE)),"",VLOOKUP(RANK(N20, ($T20,$Q20,$N20,$K20,$H20,$E20), 0),  score, 2, FALSE))</f>
        <v>-25</v>
      </c>
      <c r="N20" s="1">
        <v>0</v>
      </c>
      <c r="P20" s="3">
        <f>IF(ISERROR(VLOOKUP(RANK(Q20, ($T20,$Q20,$N20,$K20,$H20,$E20), 0),  score, 2, FALSE)),"",VLOOKUP(RANK(Q20, ($T20,$Q20,$N20,$K20,$H20,$E20), 0),  score, 2, FALSE))</f>
        <v>-15</v>
      </c>
      <c r="Q20" s="1">
        <v>40</v>
      </c>
      <c r="S20" s="3">
        <f>IF(ISERROR(VLOOKUP(RANK(T20, ($T20,$Q20,$N20,$K20,$H20,$E20), 0),  score, 2, FALSE)),"",VLOOKUP(RANK(T20, ($T20,$Q20,$N20,$K20,$H20,$E20), 0),  score, 2, FALSE))</f>
        <v>20</v>
      </c>
      <c r="T20" s="1">
        <v>80</v>
      </c>
    </row>
    <row r="21" spans="1:20" x14ac:dyDescent="0.2">
      <c r="A21" s="1">
        <v>12</v>
      </c>
      <c r="B21" s="1">
        <v>2</v>
      </c>
      <c r="C21" s="14" t="s">
        <v>35</v>
      </c>
      <c r="D21" s="3">
        <f>IF(ISERROR(VLOOKUP(RANK(E21, ($T21,$Q21,$N21,$K21,$H21,$E21), 0),  $A$2:$C$7, $B21+1, FALSE)),"",VLOOKUP(RANK(E21, ($T21,$Q21,$N21,$K21,$H21,$E21), 0),  $A$2:$C$7, $B21+1, FALSE))</f>
        <v>40</v>
      </c>
      <c r="E21" s="1">
        <v>100</v>
      </c>
      <c r="G21" s="3">
        <f>IF(ISERROR(VLOOKUP(RANK(H21, ($T21,$Q21,$N21,$K21,$H21,$E21), 0),  $A$2:$C$7, $B21+1, FALSE)),"",VLOOKUP(RANK(H21, ($T21,$Q21,$N21,$K21,$H21,$E21), 0),  $A$2:$C$7, $B21+1, FALSE))</f>
        <v>15</v>
      </c>
      <c r="H21" s="1">
        <v>80</v>
      </c>
      <c r="J21" s="3">
        <f>IF(ISERROR(VLOOKUP(RANK(K21, ($T21,$Q21,$N21,$K21,$H21,$E21), 0),  $A$2:$C$7, $B21+1, FALSE)),"",VLOOKUP(RANK(K21, ($T21,$Q21,$N21,$K21,$H21,$E21), 0),  $A$2:$C$7, $B21+1, FALSE))</f>
        <v>-25</v>
      </c>
      <c r="K21" s="1">
        <v>20</v>
      </c>
      <c r="M21" s="3">
        <f>IF(ISERROR(VLOOKUP(RANK(N21, ($T21,$Q21,$N21,$K21,$H21,$E21), 0),  $A$2:$C$7, $B21+1, FALSE)),"",VLOOKUP(RANK(N21, ($T21,$Q21,$N21,$K21,$H21,$E21), 0),  $A$2:$C$7, $B21+1, FALSE))</f>
        <v>0</v>
      </c>
      <c r="N21" s="1">
        <v>0</v>
      </c>
      <c r="P21" s="3">
        <f>IF(ISERROR(VLOOKUP(RANK(Q21, ($T21,$Q21,$N21,$K21,$H21,$E21), 0),  $A$2:$C$7, $B21+1, FALSE)),"",VLOOKUP(RANK(Q21, ($T21,$Q21,$N21,$K21,$H21,$E21), 0),  $A$2:$C$7, $B21+1, FALSE))</f>
        <v>-10</v>
      </c>
      <c r="Q21" s="1">
        <v>60</v>
      </c>
      <c r="S21" s="3">
        <f>IF(ISERROR(VLOOKUP(RANK(T21, ($T21,$Q21,$N21,$K21,$H21,$E21), 0),  $A$2:$C$7, $B21+1, FALSE)),"",VLOOKUP(RANK(T21, ($T21,$Q21,$N21,$K21,$H21,$E21), 0),  $A$2:$C$7, $B21+1, FALSE))</f>
        <v>-20</v>
      </c>
      <c r="T21" s="1">
        <v>40</v>
      </c>
    </row>
    <row r="22" spans="1:20" x14ac:dyDescent="0.2">
      <c r="A22" s="1">
        <v>13</v>
      </c>
      <c r="B22" s="1">
        <v>2</v>
      </c>
      <c r="C22" s="14" t="s">
        <v>36</v>
      </c>
      <c r="D22" s="3">
        <f>IF(ISERROR(VLOOKUP(RANK(E22, ($T22,$Q22,$N22,$K22,$H22,$E22), 0),  $A$2:$C$7, $B22+1, FALSE)),"",VLOOKUP(RANK(E22, ($T22,$Q22,$N22,$K22,$H22,$E22), 0),  $A$2:$C$7, $B22+1, FALSE))</f>
        <v>15</v>
      </c>
      <c r="E22" s="1">
        <v>80</v>
      </c>
      <c r="G22" s="3">
        <f>IF(ISERROR(VLOOKUP(RANK(H22, ($T22,$Q22,$N22,$K22,$H22,$E22), 0),  $A$2:$C$7, $B22+1, FALSE)),"",VLOOKUP(RANK(H22, ($T22,$Q22,$N22,$K22,$H22,$E22), 0),  $A$2:$C$7, $B22+1, FALSE))</f>
        <v>-25</v>
      </c>
      <c r="H22" s="1">
        <v>20</v>
      </c>
      <c r="J22" s="3">
        <f>IF(ISERROR(VLOOKUP(RANK(K22, ($T22,$Q22,$N22,$K22,$H22,$E22), 0),  $A$2:$C$7, $B22+1, FALSE)),"",VLOOKUP(RANK(K22, ($T22,$Q22,$N22,$K22,$H22,$E22), 0),  $A$2:$C$7, $B22+1, FALSE))</f>
        <v>-10</v>
      </c>
      <c r="K22" s="1">
        <v>60</v>
      </c>
      <c r="M22" s="3">
        <f>IF(ISERROR(VLOOKUP(RANK(N22, ($T22,$Q22,$N22,$K22,$H22,$E22), 0),  $A$2:$C$7, $B22+1, FALSE)),"",VLOOKUP(RANK(N22, ($T22,$Q22,$N22,$K22,$H22,$E22), 0),  $A$2:$C$7, $B22+1, FALSE))</f>
        <v>0</v>
      </c>
      <c r="N22" s="1">
        <v>0</v>
      </c>
      <c r="P22" s="3">
        <f>IF(ISERROR(VLOOKUP(RANK(Q22, ($T22,$Q22,$N22,$K22,$H22,$E22), 0),  $A$2:$C$7, $B22+1, FALSE)),"",VLOOKUP(RANK(Q22, ($T22,$Q22,$N22,$K22,$H22,$E22), 0),  $A$2:$C$7, $B22+1, FALSE))</f>
        <v>40</v>
      </c>
      <c r="Q22" s="1">
        <v>100</v>
      </c>
      <c r="S22" s="3">
        <f>IF(ISERROR(VLOOKUP(RANK(T22, ($T22,$Q22,$N22,$K22,$H22,$E22), 0),  $A$2:$C$7, $B22+1, FALSE)),"",VLOOKUP(RANK(T22, ($T22,$Q22,$N22,$K22,$H22,$E22), 0),  $A$2:$C$7, $B22+1, FALSE))</f>
        <v>-20</v>
      </c>
      <c r="T22" s="1">
        <v>40</v>
      </c>
    </row>
    <row r="23" spans="1:20" x14ac:dyDescent="0.2">
      <c r="A23" s="1">
        <v>14</v>
      </c>
      <c r="B23" s="1">
        <v>1</v>
      </c>
      <c r="C23" s="14" t="s">
        <v>37</v>
      </c>
      <c r="D23" s="3">
        <f>IF(ISERROR(VLOOKUP(RANK(E23, ($T23,$Q23,$N23,$K23,$H23,$E23), 0),  $A$2:$C$7, $B23+1, FALSE)),"",VLOOKUP(RANK(E23, ($T23,$Q23,$N23,$K23,$H23,$E23), 0),  $A$2:$C$7, $B23+1, FALSE))</f>
        <v>-20</v>
      </c>
      <c r="E23" s="1">
        <v>20</v>
      </c>
      <c r="G23" s="3">
        <f>IF(ISERROR(VLOOKUP(RANK(H23, ($T23,$Q23,$N23,$K23,$H23,$E23), 0),  $A$2:$C$7, $B23+1, FALSE)),"",VLOOKUP(RANK(H23, ($T23,$Q23,$N23,$K23,$H23,$E23), 0),  $A$2:$C$7, $B23+1, FALSE))</f>
        <v>-15</v>
      </c>
      <c r="H23" s="1">
        <v>40</v>
      </c>
      <c r="J23" s="3">
        <f>IF(ISERROR(VLOOKUP(RANK(K23, ($T23,$Q23,$N23,$K23,$H23,$E23), 0),  $A$2:$C$7, $B23+1, FALSE)),"",VLOOKUP(RANK(K23, ($T23,$Q23,$N23,$K23,$H23,$E23), 0),  $A$2:$C$7, $B23+1, FALSE))</f>
        <v>50</v>
      </c>
      <c r="K23" s="1">
        <v>100</v>
      </c>
      <c r="M23" s="3">
        <f>IF(ISERROR(VLOOKUP(RANK(N23, ($T23,$Q23,$N23,$K23,$H23,$E23), 0),  $A$2:$C$7, $B23+1, FALSE)),"",VLOOKUP(RANK(N23, ($T23,$Q23,$N23,$K23,$H23,$E23), 0),  $A$2:$C$7, $B23+1, FALSE))</f>
        <v>-25</v>
      </c>
      <c r="N23" s="1">
        <v>0</v>
      </c>
      <c r="P23" s="3">
        <f>IF(ISERROR(VLOOKUP(RANK(Q23, ($T23,$Q23,$N23,$K23,$H23,$E23), 0),  $A$2:$C$7, $B23+1, FALSE)),"",VLOOKUP(RANK(Q23, ($T23,$Q23,$N23,$K23,$H23,$E23), 0),  $A$2:$C$7, $B23+1, FALSE))</f>
        <v>-10</v>
      </c>
      <c r="Q23" s="1">
        <v>60</v>
      </c>
      <c r="S23" s="3">
        <f>IF(ISERROR(VLOOKUP(RANK(T23, ($T23,$Q23,$N23,$K23,$H23,$E23), 0),  $A$2:$C$7, $B23+1, FALSE)),"",VLOOKUP(RANK(T23, ($T23,$Q23,$N23,$K23,$H23,$E23), 0),  $A$2:$C$7, $B23+1, FALSE))</f>
        <v>20</v>
      </c>
      <c r="T23" s="1">
        <v>80</v>
      </c>
    </row>
    <row r="24" spans="1:20" x14ac:dyDescent="0.2">
      <c r="A24" s="1">
        <v>15</v>
      </c>
      <c r="B24" s="1">
        <v>1</v>
      </c>
      <c r="C24" s="14" t="s">
        <v>38</v>
      </c>
      <c r="D24" s="3">
        <f>IF(ISERROR(VLOOKUP(RANK(E24, ($T24,$Q24,$N24,$K24,$H24,$E24), 0),  $A$2:$C$7, $B24+1, FALSE)),"",VLOOKUP(RANK(E24, ($T24,$Q24,$N24,$K24,$H24,$E24), 0),  $A$2:$C$7, $B24+1, FALSE))</f>
        <v>50</v>
      </c>
      <c r="E24" s="1">
        <v>100</v>
      </c>
      <c r="G24" s="3">
        <f>IF(ISERROR(VLOOKUP(RANK(H24, ($T24,$Q24,$N24,$K24,$H24,$E24), 0),  $A$2:$C$7, $B24+1, FALSE)),"",VLOOKUP(RANK(H24, ($T24,$Q24,$N24,$K24,$H24,$E24), 0),  $A$2:$C$7, $B24+1, FALSE))</f>
        <v>-25</v>
      </c>
      <c r="H24" s="1">
        <v>0</v>
      </c>
      <c r="J24" s="3">
        <f>IF(ISERROR(VLOOKUP(RANK(K24, ($T24,$Q24,$N24,$K24,$H24,$E24), 0),  $A$2:$C$7, $B24+1, FALSE)),"",VLOOKUP(RANK(K24, ($T24,$Q24,$N24,$K24,$H24,$E24), 0),  $A$2:$C$7, $B24+1, FALSE))</f>
        <v>-15</v>
      </c>
      <c r="K24" s="1">
        <v>40</v>
      </c>
      <c r="M24" s="3">
        <f>IF(ISERROR(VLOOKUP(RANK(N24, ($T24,$Q24,$N24,$K24,$H24,$E24), 0),  $A$2:$C$7, $B24+1, FALSE)),"",VLOOKUP(RANK(N24, ($T24,$Q24,$N24,$K24,$H24,$E24), 0),  $A$2:$C$7, $B24+1, FALSE))</f>
        <v>-10</v>
      </c>
      <c r="N24" s="1">
        <v>60</v>
      </c>
      <c r="P24" s="3">
        <f>IF(ISERROR(VLOOKUP(RANK(Q24, ($T24,$Q24,$N24,$K24,$H24,$E24), 0),  $A$2:$C$7, $B24+1, FALSE)),"",VLOOKUP(RANK(Q24, ($T24,$Q24,$N24,$K24,$H24,$E24), 0),  $A$2:$C$7, $B24+1, FALSE))</f>
        <v>20</v>
      </c>
      <c r="Q24" s="1">
        <v>80</v>
      </c>
      <c r="S24" s="3">
        <f>IF(ISERROR(VLOOKUP(RANK(T24, ($T24,$Q24,$N24,$K24,$H24,$E24), 0),  $A$2:$C$7, $B24+1, FALSE)),"",VLOOKUP(RANK(T24, ($T24,$Q24,$N24,$K24,$H24,$E24), 0),  $A$2:$C$7, $B24+1, FALSE))</f>
        <v>-20</v>
      </c>
      <c r="T24" s="1">
        <v>20</v>
      </c>
    </row>
    <row r="25" spans="1:20" x14ac:dyDescent="0.2">
      <c r="A25" s="1">
        <v>16</v>
      </c>
      <c r="B25" s="1">
        <v>1</v>
      </c>
      <c r="C25" s="15" t="s">
        <v>40</v>
      </c>
      <c r="D25" s="3">
        <f>IF(ISERROR(VLOOKUP(RANK(E25, ($T25,$Q25,$N25,$K25,$H25,$E25), 0),  $A$2:$C$7, $B25+1, FALSE)),"",VLOOKUP(RANK(E25, ($T25,$Q25,$N25,$K25,$H25,$E25), 0),  $A$2:$C$7, $B25+1, FALSE))</f>
        <v>-25</v>
      </c>
      <c r="E25" s="1">
        <v>0</v>
      </c>
      <c r="G25" s="3">
        <f>IF(ISERROR(VLOOKUP(RANK(H25, ($T25,$Q25,$N25,$K25,$H25,$E25), 0),  $A$2:$C$7, $B25+1, FALSE)),"",VLOOKUP(RANK(H25, ($T25,$Q25,$N25,$K25,$H25,$E25), 0),  $A$2:$C$7, $B25+1, FALSE))</f>
        <v>50</v>
      </c>
      <c r="H25" s="1">
        <v>100</v>
      </c>
      <c r="J25" s="3">
        <f>IF(ISERROR(VLOOKUP(RANK(K25, ($T25,$Q25,$N25,$K25,$H25,$E25), 0),  $A$2:$C$7, $B25+1, FALSE)),"",VLOOKUP(RANK(K25, ($T25,$Q25,$N25,$K25,$H25,$E25), 0),  $A$2:$C$7, $B25+1, FALSE))</f>
        <v>-20</v>
      </c>
      <c r="K25" s="1">
        <v>20</v>
      </c>
      <c r="M25" s="3">
        <f>IF(ISERROR(VLOOKUP(RANK(N25, ($T25,$Q25,$N25,$K25,$H25,$E25), 0),  $A$2:$C$7, $B25+1, FALSE)),"",VLOOKUP(RANK(N25, ($T25,$Q25,$N25,$K25,$H25,$E25), 0),  $A$2:$C$7, $B25+1, FALSE))</f>
        <v>-15</v>
      </c>
      <c r="N25" s="1">
        <v>40</v>
      </c>
      <c r="P25" s="3">
        <f>IF(ISERROR(VLOOKUP(RANK(Q25, ($T25,$Q25,$N25,$K25,$H25,$E25), 0),  $A$2:$C$7, $B25+1, FALSE)),"",VLOOKUP(RANK(Q25, ($T25,$Q25,$N25,$K25,$H25,$E25), 0),  $A$2:$C$7, $B25+1, FALSE))</f>
        <v>-10</v>
      </c>
      <c r="Q25" s="1">
        <v>60</v>
      </c>
      <c r="S25" s="3">
        <f>IF(ISERROR(VLOOKUP(RANK(T25, ($T25,$Q25,$N25,$K25,$H25,$E25), 0),  $A$2:$C$7, $B25+1, FALSE)),"",VLOOKUP(RANK(T25, ($T25,$Q25,$N25,$K25,$H25,$E25), 0),  $A$2:$C$7, $B25+1, FALSE))</f>
        <v>20</v>
      </c>
      <c r="T25" s="1">
        <v>80</v>
      </c>
    </row>
    <row r="26" spans="1:20" x14ac:dyDescent="0.2">
      <c r="A26" s="1">
        <v>17</v>
      </c>
      <c r="B26" s="1">
        <v>1</v>
      </c>
      <c r="C26" s="15" t="s">
        <v>41</v>
      </c>
      <c r="D26" s="3">
        <f>IF(ISERROR(VLOOKUP(RANK(E26, ($T26,$Q26,$N26,$K26,$H26,$E26), 0),  $A$2:$C$7, $B26+1, FALSE)),"",VLOOKUP(RANK(E26, ($T26,$Q26,$N26,$K26,$H26,$E26), 0),  $A$2:$C$7, $B26+1, FALSE))</f>
        <v>-10</v>
      </c>
      <c r="E26" s="1">
        <v>60</v>
      </c>
      <c r="G26" s="3">
        <f>IF(ISERROR(VLOOKUP(RANK(H26, ($T26,$Q26,$N26,$K26,$H26,$E26), 0),  $A$2:$C$7, $B26+1, FALSE)),"",VLOOKUP(RANK(H26, ($T26,$Q26,$N26,$K26,$H26,$E26), 0),  $A$2:$C$7, $B26+1, FALSE))</f>
        <v>-15</v>
      </c>
      <c r="H26" s="1">
        <v>40</v>
      </c>
      <c r="J26" s="3">
        <f>IF(ISERROR(VLOOKUP(RANK(K26, ($T26,$Q26,$N26,$K26,$H26,$E26), 0),  $A$2:$C$7, $B26+1, FALSE)),"",VLOOKUP(RANK(K26, ($T26,$Q26,$N26,$K26,$H26,$E26), 0),  $A$2:$C$7, $B26+1, FALSE))</f>
        <v>-20</v>
      </c>
      <c r="K26" s="1">
        <v>20</v>
      </c>
      <c r="M26" s="3">
        <f>IF(ISERROR(VLOOKUP(RANK(N26, ($T26,$Q26,$N26,$K26,$H26,$E26), 0),  $A$2:$C$7, $B26+1, FALSE)),"",VLOOKUP(RANK(N26, ($T26,$Q26,$N26,$K26,$H26,$E26), 0),  $A$2:$C$7, $B26+1, FALSE))</f>
        <v>20</v>
      </c>
      <c r="N26" s="1">
        <v>80</v>
      </c>
      <c r="P26" s="3">
        <f>IF(ISERROR(VLOOKUP(RANK(Q26, ($T26,$Q26,$N26,$K26,$H26,$E26), 0),  $A$2:$C$7, $B26+1, FALSE)),"",VLOOKUP(RANK(Q26, ($T26,$Q26,$N26,$K26,$H26,$E26), 0),  $A$2:$C$7, $B26+1, FALSE))</f>
        <v>50</v>
      </c>
      <c r="Q26" s="1">
        <v>100</v>
      </c>
      <c r="S26" s="3">
        <f>IF(ISERROR(VLOOKUP(RANK(T26, ($T26,$Q26,$N26,$K26,$H26,$E26), 0),  $A$2:$C$7, $B26+1, FALSE)),"",VLOOKUP(RANK(T26, ($T26,$Q26,$N26,$K26,$H26,$E26), 0),  $A$2:$C$7, $B26+1, FALSE))</f>
        <v>-25</v>
      </c>
      <c r="T26" s="1">
        <v>0</v>
      </c>
    </row>
    <row r="27" spans="1:20" x14ac:dyDescent="0.2">
      <c r="A27" s="1">
        <v>18</v>
      </c>
      <c r="B27" s="1">
        <v>1</v>
      </c>
      <c r="C27" s="15" t="s">
        <v>42</v>
      </c>
      <c r="D27" s="3">
        <f>IF(ISERROR(VLOOKUP(RANK(E27, ($T27,$Q27,$N27,$K27,$H27,$E27), 0),  $A$2:$C$7, $B27+1, FALSE)),"",VLOOKUP(RANK(E27, ($T27,$Q27,$N27,$K27,$H27,$E27), 0),  $A$2:$C$7, $B27+1, FALSE))</f>
        <v>-15</v>
      </c>
      <c r="E27" s="1">
        <v>40</v>
      </c>
      <c r="G27" s="3">
        <f>IF(ISERROR(VLOOKUP(RANK(H27, ($T27,$Q27,$N27,$K27,$H27,$E27), 0),  $A$2:$C$7, $B27+1, FALSE)),"",VLOOKUP(RANK(H27, ($T27,$Q27,$N27,$K27,$H27,$E27), 0),  $A$2:$C$7, $B27+1, FALSE))</f>
        <v>-10</v>
      </c>
      <c r="H27" s="1">
        <v>60</v>
      </c>
      <c r="J27" s="3">
        <f>IF(ISERROR(VLOOKUP(RANK(K27, ($T27,$Q27,$N27,$K27,$H27,$E27), 0),  $A$2:$C$7, $B27+1, FALSE)),"",VLOOKUP(RANK(K27, ($T27,$Q27,$N27,$K27,$H27,$E27), 0),  $A$2:$C$7, $B27+1, FALSE))</f>
        <v>-20</v>
      </c>
      <c r="K27" s="1">
        <v>20</v>
      </c>
      <c r="M27" s="3">
        <f>IF(ISERROR(VLOOKUP(RANK(N27, ($T27,$Q27,$N27,$K27,$H27,$E27), 0),  $A$2:$C$7, $B27+1, FALSE)),"",VLOOKUP(RANK(N27, ($T27,$Q27,$N27,$K27,$H27,$E27), 0),  $A$2:$C$7, $B27+1, FALSE))</f>
        <v>50</v>
      </c>
      <c r="N27" s="1">
        <v>100</v>
      </c>
      <c r="P27" s="3">
        <f>IF(ISERROR(VLOOKUP(RANK(Q27, ($T27,$Q27,$N27,$K27,$H27,$E27), 0),  $A$2:$C$7, $B27+1, FALSE)),"",VLOOKUP(RANK(Q27, ($T27,$Q27,$N27,$K27,$H27,$E27), 0),  $A$2:$C$7, $B27+1, FALSE))</f>
        <v>20</v>
      </c>
      <c r="Q27" s="1">
        <v>80</v>
      </c>
      <c r="S27" s="3">
        <f>IF(ISERROR(VLOOKUP(RANK(T27, ($T27,$Q27,$N27,$K27,$H27,$E27), 0),  $A$2:$C$7, $B27+1, FALSE)),"",VLOOKUP(RANK(T27, ($T27,$Q27,$N27,$K27,$H27,$E27), 0),  $A$2:$C$7, $B27+1, FALSE))</f>
        <v>-25</v>
      </c>
      <c r="T27" s="1">
        <v>0</v>
      </c>
    </row>
    <row r="28" spans="1:20" x14ac:dyDescent="0.2">
      <c r="A28" s="1">
        <v>19</v>
      </c>
      <c r="B28" s="1">
        <v>1</v>
      </c>
      <c r="C28" s="15" t="s">
        <v>43</v>
      </c>
      <c r="D28" s="3">
        <f>IF(ISERROR(VLOOKUP(RANK(E28, ($T28,$Q28,$N28,$K28,$H28,$E28), 0),  $A$2:$C$7, $B28+1, FALSE)),"",VLOOKUP(RANK(E28, ($T28,$Q28,$N28,$K28,$H28,$E28), 0),  $A$2:$C$7, $B28+1, FALSE))</f>
        <v>50</v>
      </c>
      <c r="E28" s="1">
        <v>100</v>
      </c>
      <c r="G28" s="3">
        <f>IF(ISERROR(VLOOKUP(RANK(H28, ($T28,$Q28,$N28,$K28,$H28,$E28), 0),  $A$2:$C$7, $B28+1, FALSE)),"",VLOOKUP(RANK(H28, ($T28,$Q28,$N28,$K28,$H28,$E28), 0),  $A$2:$C$7, $B28+1, FALSE))</f>
        <v>20</v>
      </c>
      <c r="H28" s="1">
        <v>80</v>
      </c>
      <c r="J28" s="3">
        <f>IF(ISERROR(VLOOKUP(RANK(K28, ($T28,$Q28,$N28,$K28,$H28,$E28), 0),  $A$2:$C$7, $B28+1, FALSE)),"",VLOOKUP(RANK(K28, ($T28,$Q28,$N28,$K28,$H28,$E28), 0),  $A$2:$C$7, $B28+1, FALSE))</f>
        <v>-10</v>
      </c>
      <c r="K28" s="1">
        <v>60</v>
      </c>
      <c r="M28" s="3">
        <f>IF(ISERROR(VLOOKUP(RANK(N28, ($T28,$Q28,$N28,$K28,$H28,$E28), 0),  $A$2:$C$7, $B28+1, FALSE)),"",VLOOKUP(RANK(N28, ($T28,$Q28,$N28,$K28,$H28,$E28), 0),  $A$2:$C$7, $B28+1, FALSE))</f>
        <v>-15</v>
      </c>
      <c r="N28" s="1">
        <v>40</v>
      </c>
      <c r="P28" s="3">
        <f>IF(ISERROR(VLOOKUP(RANK(Q28, ($T28,$Q28,$N28,$K28,$H28,$E28), 0),  $A$2:$C$7, $B28+1, FALSE)),"",VLOOKUP(RANK(Q28, ($T28,$Q28,$N28,$K28,$H28,$E28), 0),  $A$2:$C$7, $B28+1, FALSE))</f>
        <v>-25</v>
      </c>
      <c r="Q28" s="1">
        <v>0</v>
      </c>
      <c r="S28" s="3">
        <f>IF(ISERROR(VLOOKUP(RANK(T28, ($T28,$Q28,$N28,$K28,$H28,$E28), 0),  $A$2:$C$7, $B28+1, FALSE)),"",VLOOKUP(RANK(T28, ($T28,$Q28,$N28,$K28,$H28,$E28), 0),  $A$2:$C$7, $B28+1, FALSE))</f>
        <v>-20</v>
      </c>
      <c r="T28" s="1">
        <v>20</v>
      </c>
    </row>
    <row r="29" spans="1:20" x14ac:dyDescent="0.2">
      <c r="A29" s="1">
        <v>20</v>
      </c>
      <c r="B29" s="1">
        <v>1</v>
      </c>
      <c r="C29" s="15" t="s">
        <v>44</v>
      </c>
      <c r="D29" s="3">
        <f>IF(ISERROR(VLOOKUP(RANK(E29, ($T29,$Q29,$N29,$K29,$H29,$E29), 0),  $A$2:$C$7, $B29+1, FALSE)),"",VLOOKUP(RANK(E29, ($T29,$Q29,$N29,$K29,$H29,$E29), 0),  $A$2:$C$7, $B29+1, FALSE))</f>
        <v>-20</v>
      </c>
      <c r="E29" s="1">
        <v>20</v>
      </c>
      <c r="G29" s="3">
        <f>IF(ISERROR(VLOOKUP(RANK(H29, ($T29,$Q29,$N29,$K29,$H29,$E29), 0),  $A$2:$C$7, $B29+1, FALSE)),"",VLOOKUP(RANK(H29, ($T29,$Q29,$N29,$K29,$H29,$E29), 0),  $A$2:$C$7, $B29+1, FALSE))</f>
        <v>-15</v>
      </c>
      <c r="H29" s="1">
        <v>40</v>
      </c>
      <c r="J29" s="3">
        <f>IF(ISERROR(VLOOKUP(RANK(K29, ($T29,$Q29,$N29,$K29,$H29,$E29), 0),  $A$2:$C$7, $B29+1, FALSE)),"",VLOOKUP(RANK(K29, ($T29,$Q29,$N29,$K29,$H29,$E29), 0),  $A$2:$C$7, $B29+1, FALSE))</f>
        <v>50</v>
      </c>
      <c r="K29" s="1">
        <v>100</v>
      </c>
      <c r="M29" s="3">
        <f>IF(ISERROR(VLOOKUP(RANK(N29, ($T29,$Q29,$N29,$K29,$H29,$E29), 0),  $A$2:$C$7, $B29+1, FALSE)),"",VLOOKUP(RANK(N29, ($T29,$Q29,$N29,$K29,$H29,$E29), 0),  $A$2:$C$7, $B29+1, FALSE))</f>
        <v>-10</v>
      </c>
      <c r="N29" s="1">
        <v>60</v>
      </c>
      <c r="P29" s="3">
        <f>IF(ISERROR(VLOOKUP(RANK(Q29, ($T29,$Q29,$N29,$K29,$H29,$E29), 0),  $A$2:$C$7, $B29+1, FALSE)),"",VLOOKUP(RANK(Q29, ($T29,$Q29,$N29,$K29,$H29,$E29), 0),  $A$2:$C$7, $B29+1, FALSE))</f>
        <v>-25</v>
      </c>
      <c r="Q29" s="1">
        <v>0</v>
      </c>
      <c r="S29" s="3">
        <f>IF(ISERROR(VLOOKUP(RANK(T29, ($T29,$Q29,$N29,$K29,$H29,$E29), 0),  $A$2:$C$7, $B29+1, FALSE)),"",VLOOKUP(RANK(T29, ($T29,$Q29,$N29,$K29,$H29,$E29), 0),  $A$2:$C$7, $B29+1, FALSE))</f>
        <v>20</v>
      </c>
      <c r="T29" s="1">
        <v>80</v>
      </c>
    </row>
    <row r="30" spans="1:20" x14ac:dyDescent="0.2">
      <c r="A30" s="1">
        <v>21</v>
      </c>
      <c r="B30" s="1">
        <v>1</v>
      </c>
      <c r="C30" s="15" t="s">
        <v>45</v>
      </c>
      <c r="D30" s="3">
        <f>IF(ISERROR(VLOOKUP(RANK(E30, ($T30,$Q30,$N30,$K30,$H30,$E30), 0),  $A$2:$C$7, $B30+1, FALSE)),"",VLOOKUP(RANK(E30, ($T30,$Q30,$N30,$K30,$H30,$E30), 0),  $A$2:$C$7, $B30+1, FALSE))</f>
        <v>-25</v>
      </c>
      <c r="E30" s="1">
        <v>0</v>
      </c>
      <c r="G30" s="3">
        <f>IF(ISERROR(VLOOKUP(RANK(H30, ($T30,$Q30,$N30,$K30,$H30,$E30), 0),  $A$2:$C$7, $B30+1, FALSE)),"",VLOOKUP(RANK(H30, ($T30,$Q30,$N30,$K30,$H30,$E30), 0),  $A$2:$C$7, $B30+1, FALSE))</f>
        <v>-10</v>
      </c>
      <c r="H30" s="1">
        <v>60</v>
      </c>
      <c r="J30" s="3">
        <f>IF(ISERROR(VLOOKUP(RANK(K30, ($T30,$Q30,$N30,$K30,$H30,$E30), 0),  $A$2:$C$7, $B30+1, FALSE)),"",VLOOKUP(RANK(K30, ($T30,$Q30,$N30,$K30,$H30,$E30), 0),  $A$2:$C$7, $B30+1, FALSE))</f>
        <v>20</v>
      </c>
      <c r="K30" s="1">
        <v>80</v>
      </c>
      <c r="M30" s="3">
        <f>IF(ISERROR(VLOOKUP(RANK(N30, ($T30,$Q30,$N30,$K30,$H30,$E30), 0),  $A$2:$C$7, $B30+1, FALSE)),"",VLOOKUP(RANK(N30, ($T30,$Q30,$N30,$K30,$H30,$E30), 0),  $A$2:$C$7, $B30+1, FALSE))</f>
        <v>-15</v>
      </c>
      <c r="N30" s="1">
        <v>40</v>
      </c>
      <c r="P30" s="3">
        <f>IF(ISERROR(VLOOKUP(RANK(Q30, ($T30,$Q30,$N30,$K30,$H30,$E30), 0),  $A$2:$C$7, $B30+1, FALSE)),"",VLOOKUP(RANK(Q30, ($T30,$Q30,$N30,$K30,$H30,$E30), 0),  $A$2:$C$7, $B30+1, FALSE))</f>
        <v>-20</v>
      </c>
      <c r="Q30" s="1">
        <v>20</v>
      </c>
      <c r="S30" s="3">
        <f>IF(ISERROR(VLOOKUP(RANK(T30, ($T30,$Q30,$N30,$K30,$H30,$E30), 0),  $A$2:$C$7, $B30+1, FALSE)),"",VLOOKUP(RANK(T30, ($T30,$Q30,$N30,$K30,$H30,$E30), 0),  $A$2:$C$7, $B30+1, FALSE))</f>
        <v>50</v>
      </c>
      <c r="T30" s="1">
        <v>100</v>
      </c>
    </row>
    <row r="31" spans="1:20" x14ac:dyDescent="0.2">
      <c r="A31" s="1">
        <v>22</v>
      </c>
      <c r="B31" s="1">
        <v>1</v>
      </c>
      <c r="C31" s="15" t="s">
        <v>46</v>
      </c>
      <c r="D31" s="3">
        <f>IF(ISERROR(VLOOKUP(RANK(E31, ($T31,$Q31,$N31,$K31,$H31,$E31), 0),  $A$2:$C$7, $B31+1, FALSE)),"",VLOOKUP(RANK(E31, ($T31,$Q31,$N31,$K31,$H31,$E31), 0),  $A$2:$C$7, $B31+1, FALSE))</f>
        <v>-15</v>
      </c>
      <c r="E31" s="1">
        <v>40</v>
      </c>
      <c r="G31" s="3">
        <f>IF(ISERROR(VLOOKUP(RANK(H31, ($T31,$Q31,$N31,$K31,$H31,$E31), 0),  $A$2:$C$7, $B31+1, FALSE)),"",VLOOKUP(RANK(H31, ($T31,$Q31,$N31,$K31,$H31,$E31), 0),  $A$2:$C$7, $B31+1, FALSE))</f>
        <v>-25</v>
      </c>
      <c r="H31" s="1">
        <v>0</v>
      </c>
      <c r="J31" s="3">
        <f>IF(ISERROR(VLOOKUP(RANK(K31, ($T31,$Q31,$N31,$K31,$H31,$E31), 0),  $A$2:$C$7, $B31+1, FALSE)),"",VLOOKUP(RANK(K31, ($T31,$Q31,$N31,$K31,$H31,$E31), 0),  $A$2:$C$7, $B31+1, FALSE))</f>
        <v>-10</v>
      </c>
      <c r="K31" s="1">
        <v>60</v>
      </c>
      <c r="M31" s="3">
        <f>IF(ISERROR(VLOOKUP(RANK(N31, ($T31,$Q31,$N31,$K31,$H31,$E31), 0),  $A$2:$C$7, $B31+1, FALSE)),"",VLOOKUP(RANK(N31, ($T31,$Q31,$N31,$K31,$H31,$E31), 0),  $A$2:$C$7, $B31+1, FALSE))</f>
        <v>20</v>
      </c>
      <c r="N31" s="1">
        <v>80</v>
      </c>
      <c r="P31" s="3">
        <f>IF(ISERROR(VLOOKUP(RANK(Q31, ($T31,$Q31,$N31,$K31,$H31,$E31), 0),  $A$2:$C$7, $B31+1, FALSE)),"",VLOOKUP(RANK(Q31, ($T31,$Q31,$N31,$K31,$H31,$E31), 0),  $A$2:$C$7, $B31+1, FALSE))</f>
        <v>-20</v>
      </c>
      <c r="Q31" s="1">
        <v>20</v>
      </c>
      <c r="S31" s="3">
        <f>IF(ISERROR(VLOOKUP(RANK(T31, ($T31,$Q31,$N31,$K31,$H31,$E31), 0),  $A$2:$C$7, $B31+1, FALSE)),"",VLOOKUP(RANK(T31, ($T31,$Q31,$N31,$K31,$H31,$E31), 0),  $A$2:$C$7, $B31+1, FALSE))</f>
        <v>50</v>
      </c>
      <c r="T31" s="1">
        <v>100</v>
      </c>
    </row>
    <row r="32" spans="1:20" x14ac:dyDescent="0.2">
      <c r="A32" s="1">
        <v>23</v>
      </c>
      <c r="B32" s="1">
        <v>1</v>
      </c>
      <c r="C32" s="15" t="s">
        <v>47</v>
      </c>
      <c r="D32" s="3">
        <f>IF(ISERROR(VLOOKUP(RANK(E32, ($T32,$Q32,$N32,$K32,$H32,$E32), 0),  $A$2:$C$7, $B32+1, FALSE)),"",VLOOKUP(RANK(E32, ($T32,$Q32,$N32,$K32,$H32,$E32), 0),  $A$2:$C$7, $B32+1, FALSE))</f>
        <v>-25</v>
      </c>
      <c r="E32" s="1">
        <v>0</v>
      </c>
      <c r="G32" s="3">
        <f>IF(ISERROR(VLOOKUP(RANK(H32, ($T32,$Q32,$N32,$K32,$H32,$E32), 0),  $A$2:$C$7, $B32+1, FALSE)),"",VLOOKUP(RANK(H32, ($T32,$Q32,$N32,$K32,$H32,$E32), 0),  $A$2:$C$7, $B32+1, FALSE))</f>
        <v>-20</v>
      </c>
      <c r="H32" s="1">
        <v>20</v>
      </c>
      <c r="J32" s="3">
        <f>IF(ISERROR(VLOOKUP(RANK(K32, ($T32,$Q32,$N32,$K32,$H32,$E32), 0),  $A$2:$C$7, $B32+1, FALSE)),"",VLOOKUP(RANK(K32, ($T32,$Q32,$N32,$K32,$H32,$E32), 0),  $A$2:$C$7, $B32+1, FALSE))</f>
        <v>-15</v>
      </c>
      <c r="K32" s="1">
        <v>40</v>
      </c>
      <c r="M32" s="3">
        <f>IF(ISERROR(VLOOKUP(RANK(N32, ($T32,$Q32,$N32,$K32,$H32,$E32), 0),  $A$2:$C$7, $B32+1, FALSE)),"",VLOOKUP(RANK(N32, ($T32,$Q32,$N32,$K32,$H32,$E32), 0),  $A$2:$C$7, $B32+1, FALSE))</f>
        <v>20</v>
      </c>
      <c r="N32" s="1">
        <v>80</v>
      </c>
      <c r="P32" s="3">
        <f>IF(ISERROR(VLOOKUP(RANK(Q32, ($T32,$Q32,$N32,$K32,$H32,$E32), 0),  $A$2:$C$7, $B32+1, FALSE)),"",VLOOKUP(RANK(Q32, ($T32,$Q32,$N32,$K32,$H32,$E32), 0),  $A$2:$C$7, $B32+1, FALSE))</f>
        <v>50</v>
      </c>
      <c r="Q32" s="1">
        <v>100</v>
      </c>
      <c r="S32" s="3">
        <f>IF(ISERROR(VLOOKUP(RANK(T32, ($T32,$Q32,$N32,$K32,$H32,$E32), 0),  $A$2:$C$7, $B32+1, FALSE)),"",VLOOKUP(RANK(T32, ($T32,$Q32,$N32,$K32,$H32,$E32), 0),  $A$2:$C$7, $B32+1, FALSE))</f>
        <v>-10</v>
      </c>
      <c r="T32" s="1">
        <v>60</v>
      </c>
    </row>
    <row r="33" spans="1:20" x14ac:dyDescent="0.2">
      <c r="A33" s="1">
        <v>24</v>
      </c>
      <c r="B33" s="1">
        <v>1</v>
      </c>
      <c r="C33" s="15" t="s">
        <v>48</v>
      </c>
      <c r="D33" s="3">
        <v>-22.5</v>
      </c>
      <c r="E33" s="1">
        <v>20</v>
      </c>
      <c r="G33" s="3">
        <f>IF(ISERROR(VLOOKUP(RANK(H33, ($T33,$Q33,$N33,$K33,$H33,$E33), 0),  $A$2:$C$7, $B33+1, FALSE)),"",VLOOKUP(RANK(H33, ($T33,$Q33,$N33,$K33,$H33,$E33), 0),  $A$2:$C$7, $B33+1, FALSE))</f>
        <v>-15</v>
      </c>
      <c r="H33" s="1">
        <v>40</v>
      </c>
      <c r="J33" s="3">
        <f>IF(ISERROR(VLOOKUP(RANK(K33, ($T33,$Q33,$N33,$K33,$H33,$E33), 0),  $A$2:$C$7, $B33+1, FALSE)),"",VLOOKUP(RANK(K33, ($T33,$Q33,$N33,$K33,$H33,$E33), 0),  $A$2:$C$7, $B33+1, FALSE))</f>
        <v>50</v>
      </c>
      <c r="K33" s="1">
        <v>100</v>
      </c>
      <c r="M33" s="3">
        <f>IF(ISERROR(VLOOKUP(RANK(N33, ($T33,$Q33,$N33,$K33,$H33,$E33), 0),  $A$2:$C$7, $B33+1, FALSE)),"",VLOOKUP(RANK(N33, ($T33,$Q33,$N33,$K33,$H33,$E33), 0),  $A$2:$C$7, $B33+1, FALSE))</f>
        <v>20</v>
      </c>
      <c r="N33" s="1">
        <v>80</v>
      </c>
      <c r="P33" s="3">
        <f>IF(ISERROR(VLOOKUP(RANK(Q33, ($T33,$Q33,$N33,$K33,$H33,$E33), 0),  $A$2:$C$7, $B33+1, FALSE)),"",VLOOKUP(RANK(Q33, ($T33,$Q33,$N33,$K33,$H33,$E33), 0),  $A$2:$C$7, $B33+1, FALSE))</f>
        <v>-10</v>
      </c>
      <c r="Q33" s="1">
        <v>60</v>
      </c>
      <c r="S33" s="3">
        <v>-22.5</v>
      </c>
      <c r="T33" s="1">
        <v>20</v>
      </c>
    </row>
    <row r="34" spans="1:20" x14ac:dyDescent="0.2">
      <c r="A34" s="1">
        <v>25</v>
      </c>
      <c r="B34" s="1">
        <v>1</v>
      </c>
      <c r="C34" s="15" t="s">
        <v>49</v>
      </c>
      <c r="D34" s="3">
        <f>IF(ISERROR(VLOOKUP(RANK(E34, ($T34,$Q34,$N34,$K34,$H34,$E34), 0),  $A$2:$C$7, $B34+1, FALSE)),"",VLOOKUP(RANK(E34, ($T34,$Q34,$N34,$K34,$H34,$E34), 0),  $A$2:$C$7, $B34+1, FALSE))</f>
        <v>-25</v>
      </c>
      <c r="E34" s="1">
        <v>0</v>
      </c>
      <c r="G34" s="3">
        <f>IF(ISERROR(VLOOKUP(RANK(H34, ($T34,$Q34,$N34,$K34,$H34,$E34), 0),  $A$2:$C$7, $B34+1, FALSE)),"",VLOOKUP(RANK(H34, ($T34,$Q34,$N34,$K34,$H34,$E34), 0),  $A$2:$C$7, $B34+1, FALSE))</f>
        <v>-10</v>
      </c>
      <c r="H34" s="1">
        <v>60</v>
      </c>
      <c r="J34" s="3">
        <f>IF(ISERROR(VLOOKUP(RANK(K34, ($T34,$Q34,$N34,$K34,$H34,$E34), 0),  $A$2:$C$7, $B34+1, FALSE)),"",VLOOKUP(RANK(K34, ($T34,$Q34,$N34,$K34,$H34,$E34), 0),  $A$2:$C$7, $B34+1, FALSE))</f>
        <v>-20</v>
      </c>
      <c r="K34" s="1">
        <v>20</v>
      </c>
      <c r="M34" s="3">
        <f>IF(ISERROR(VLOOKUP(RANK(N34, ($T34,$Q34,$N34,$K34,$H34,$E34), 0),  $A$2:$C$7, $B34+1, FALSE)),"",VLOOKUP(RANK(N34, ($T34,$Q34,$N34,$K34,$H34,$E34), 0),  $A$2:$C$7, $B34+1, FALSE))</f>
        <v>-15</v>
      </c>
      <c r="N34" s="1">
        <v>40</v>
      </c>
      <c r="P34" s="3">
        <v>35</v>
      </c>
      <c r="Q34" s="1">
        <v>100</v>
      </c>
      <c r="S34" s="3">
        <v>35</v>
      </c>
      <c r="T34" s="1">
        <v>100</v>
      </c>
    </row>
    <row r="35" spans="1:20" x14ac:dyDescent="0.2">
      <c r="A35" s="1">
        <v>26</v>
      </c>
      <c r="B35" s="1">
        <v>1</v>
      </c>
      <c r="C35" s="15" t="s">
        <v>50</v>
      </c>
      <c r="D35" s="3">
        <f>IF(ISERROR(VLOOKUP(RANK(E35, ($T35,$Q35,$N35,$K35,$H35,$E35), 0),  $A$2:$C$7, $B35+1, FALSE)),"",VLOOKUP(RANK(E35, ($T35,$Q35,$N35,$K35,$H35,$E35), 0),  $A$2:$C$7, $B35+1, FALSE))</f>
        <v>-25</v>
      </c>
      <c r="E35" s="1">
        <v>0</v>
      </c>
      <c r="G35" s="3">
        <f>IF(ISERROR(VLOOKUP(RANK(H35, ($T35,$Q35,$N35,$K35,$H35,$E35), 0),  $A$2:$C$7, $B35+1, FALSE)),"",VLOOKUP(RANK(H35, ($T35,$Q35,$N35,$K35,$H35,$E35), 0),  $A$2:$C$7, $B35+1, FALSE))</f>
        <v>-10</v>
      </c>
      <c r="H35" s="1">
        <v>60</v>
      </c>
      <c r="J35" s="3">
        <f>IF(ISERROR(VLOOKUP(RANK(K35, ($T35,$Q35,$N35,$K35,$H35,$E35), 0),  $A$2:$C$7, $B35+1, FALSE)),"",VLOOKUP(RANK(K35, ($T35,$Q35,$N35,$K35,$H35,$E35), 0),  $A$2:$C$7, $B35+1, FALSE))</f>
        <v>50</v>
      </c>
      <c r="K35" s="1">
        <v>100</v>
      </c>
      <c r="M35" s="3">
        <f>IF(ISERROR(VLOOKUP(RANK(N35, ($T35,$Q35,$N35,$K35,$H35,$E35), 0),  $A$2:$C$7, $B35+1, FALSE)),"",VLOOKUP(RANK(N35, ($T35,$Q35,$N35,$K35,$H35,$E35), 0),  $A$2:$C$7, $B35+1, FALSE))</f>
        <v>20</v>
      </c>
      <c r="N35" s="1">
        <v>80</v>
      </c>
      <c r="P35" s="3">
        <f>IF(ISERROR(VLOOKUP(RANK(Q35, ($T35,$Q35,$N35,$K35,$H35,$E35), 0),  $A$2:$C$7, $B35+1, FALSE)),"",VLOOKUP(RANK(Q35, ($T35,$Q35,$N35,$K35,$H35,$E35), 0),  $A$2:$C$7, $B35+1, FALSE))</f>
        <v>-20</v>
      </c>
      <c r="Q35" s="1">
        <v>20</v>
      </c>
      <c r="S35" s="3">
        <f>IF(ISERROR(VLOOKUP(RANK(T35, ($T35,$Q35,$N35,$K35,$H35,$E35), 0),  $A$2:$C$7, $B35+1, FALSE)),"",VLOOKUP(RANK(T35, ($T35,$Q35,$N35,$K35,$H35,$E35), 0),  $A$2:$C$7, $B35+1, FALSE))</f>
        <v>-15</v>
      </c>
      <c r="T35" s="1">
        <v>40</v>
      </c>
    </row>
    <row r="36" spans="1:20" x14ac:dyDescent="0.2">
      <c r="A36" s="1">
        <v>27</v>
      </c>
      <c r="B36" s="1">
        <v>1</v>
      </c>
      <c r="C36" s="15" t="s">
        <v>51</v>
      </c>
      <c r="D36" s="3">
        <f>IF(ISERROR(VLOOKUP(RANK(E36, ($T36,$Q36,$N36,$K36,$H36,$E36), 0),  $A$2:$C$7, $B36+1, FALSE)),"",VLOOKUP(RANK(E36, ($T36,$Q36,$N36,$K36,$H36,$E36), 0),  $A$2:$C$7, $B36+1, FALSE))</f>
        <v>-15</v>
      </c>
      <c r="E36" s="1">
        <v>40</v>
      </c>
      <c r="G36" s="3">
        <f>IF(ISERROR(VLOOKUP(RANK(H36, ($T36,$Q36,$N36,$K36,$H36,$E36), 0),  $A$2:$C$7, $B36+1, FALSE)),"",VLOOKUP(RANK(H36, ($T36,$Q36,$N36,$K36,$H36,$E36), 0),  $A$2:$C$7, $B36+1, FALSE))</f>
        <v>20</v>
      </c>
      <c r="H36" s="1">
        <v>80</v>
      </c>
      <c r="J36" s="3">
        <f>IF(ISERROR(VLOOKUP(RANK(K36, ($T36,$Q36,$N36,$K36,$H36,$E36), 0),  $A$2:$C$7, $B36+1, FALSE)),"",VLOOKUP(RANK(K36, ($T36,$Q36,$N36,$K36,$H36,$E36), 0),  $A$2:$C$7, $B36+1, FALSE))</f>
        <v>-20</v>
      </c>
      <c r="K36" s="1">
        <v>20</v>
      </c>
      <c r="M36" s="3">
        <f>IF(ISERROR(VLOOKUP(RANK(N36, ($T36,$Q36,$N36,$K36,$H36,$E36), 0),  $A$2:$C$7, $B36+1, FALSE)),"",VLOOKUP(RANK(N36, ($T36,$Q36,$N36,$K36,$H36,$E36), 0),  $A$2:$C$7, $B36+1, FALSE))</f>
        <v>-25</v>
      </c>
      <c r="N36" s="1">
        <v>0</v>
      </c>
      <c r="P36" s="3">
        <f>IF(ISERROR(VLOOKUP(RANK(Q36, ($T36,$Q36,$N36,$K36,$H36,$E36), 0),  $A$2:$C$7, $B36+1, FALSE)),"",VLOOKUP(RANK(Q36, ($T36,$Q36,$N36,$K36,$H36,$E36), 0),  $A$2:$C$7, $B36+1, FALSE))</f>
        <v>-10</v>
      </c>
      <c r="Q36" s="1">
        <v>60</v>
      </c>
      <c r="S36" s="3">
        <f>IF(ISERROR(VLOOKUP(RANK(T36, ($T36,$Q36,$N36,$K36,$H36,$E36), 0),  $A$2:$C$7, $B36+1, FALSE)),"",VLOOKUP(RANK(T36, ($T36,$Q36,$N36,$K36,$H36,$E36), 0),  $A$2:$C$7, $B36+1, FALSE))</f>
        <v>50</v>
      </c>
      <c r="T36" s="1">
        <v>100</v>
      </c>
    </row>
    <row r="37" spans="1:20" x14ac:dyDescent="0.2">
      <c r="A37" s="1">
        <v>28</v>
      </c>
      <c r="B37" s="1">
        <v>1</v>
      </c>
      <c r="C37" s="15" t="s">
        <v>52</v>
      </c>
      <c r="D37" s="3">
        <f>IF(ISERROR(VLOOKUP(RANK(E37, ($T37,$Q37,$N37,$K37,$H37,$E37), 0),  $A$2:$C$7, $B37+1, FALSE)),"",VLOOKUP(RANK(E37, ($T37,$Q37,$N37,$K37,$H37,$E37), 0),  $A$2:$C$7, $B37+1, FALSE))</f>
        <v>-20</v>
      </c>
      <c r="E37" s="1">
        <v>20</v>
      </c>
      <c r="G37" s="3">
        <f>IF(ISERROR(VLOOKUP(RANK(H37, ($T37,$Q37,$N37,$K37,$H37,$E37), 0),  $A$2:$C$7, $B37+1, FALSE)),"",VLOOKUP(RANK(H37, ($T37,$Q37,$N37,$K37,$H37,$E37), 0),  $A$2:$C$7, $B37+1, FALSE))</f>
        <v>-10</v>
      </c>
      <c r="H37" s="1">
        <v>60</v>
      </c>
      <c r="J37" s="3">
        <f>IF(ISERROR(VLOOKUP(RANK(K37, ($T37,$Q37,$N37,$K37,$H37,$E37), 0),  $A$2:$C$7, $B37+1, FALSE)),"",VLOOKUP(RANK(K37, ($T37,$Q37,$N37,$K37,$H37,$E37), 0),  $A$2:$C$7, $B37+1, FALSE))</f>
        <v>50</v>
      </c>
      <c r="K37" s="1">
        <v>100</v>
      </c>
      <c r="M37" s="3">
        <f>IF(ISERROR(VLOOKUP(RANK(N37, ($T37,$Q37,$N37,$K37,$H37,$E37), 0),  $A$2:$C$7, $B37+1, FALSE)),"",VLOOKUP(RANK(N37, ($T37,$Q37,$N37,$K37,$H37,$E37), 0),  $A$2:$C$7, $B37+1, FALSE))</f>
        <v>20</v>
      </c>
      <c r="N37" s="1">
        <v>80</v>
      </c>
      <c r="P37" s="3">
        <f>IF(ISERROR(VLOOKUP(RANK(Q37, ($T37,$Q37,$N37,$K37,$H37,$E37), 0),  $A$2:$C$7, $B37+1, FALSE)),"",VLOOKUP(RANK(Q37, ($T37,$Q37,$N37,$K37,$H37,$E37), 0),  $A$2:$C$7, $B37+1, FALSE))</f>
        <v>-25</v>
      </c>
      <c r="Q37" s="1">
        <v>0</v>
      </c>
      <c r="S37" s="3">
        <f>IF(ISERROR(VLOOKUP(RANK(T37, ($T37,$Q37,$N37,$K37,$H37,$E37), 0),  $A$2:$C$7, $B37+1, FALSE)),"",VLOOKUP(RANK(T37, ($T37,$Q37,$N37,$K37,$H37,$E37), 0),  $A$2:$C$7, $B37+1, FALSE))</f>
        <v>-15</v>
      </c>
      <c r="T37" s="1">
        <v>40</v>
      </c>
    </row>
    <row r="38" spans="1:20" x14ac:dyDescent="0.2">
      <c r="A38" s="1">
        <v>29</v>
      </c>
      <c r="B38" s="1">
        <v>1</v>
      </c>
      <c r="C38" s="15" t="s">
        <v>53</v>
      </c>
      <c r="D38" s="3">
        <f>IF(ISERROR(VLOOKUP(RANK(E38, ($T38,$Q38,$N38,$K38,$H38,$E38), 0),  $A$2:$C$7, $B38+1, FALSE)),"",VLOOKUP(RANK(E38, ($T38,$Q38,$N38,$K38,$H38,$E38), 0),  $A$2:$C$7, $B38+1, FALSE))</f>
        <v>-20</v>
      </c>
      <c r="E38" s="1">
        <v>20</v>
      </c>
      <c r="G38" s="3">
        <f>IF(ISERROR(VLOOKUP(RANK(H38, ($T38,$Q38,$N38,$K38,$H38,$E38), 0),  $A$2:$C$7, $B38+1, FALSE)),"",VLOOKUP(RANK(H38, ($T38,$Q38,$N38,$K38,$H38,$E38), 0),  $A$2:$C$7, $B38+1, FALSE))</f>
        <v>50</v>
      </c>
      <c r="H38" s="1">
        <v>100</v>
      </c>
      <c r="J38" s="3">
        <f>IF(ISERROR(VLOOKUP(RANK(K38, ($T38,$Q38,$N38,$K38,$H38,$E38), 0),  $A$2:$C$7, $B38+1, FALSE)),"",VLOOKUP(RANK(K38, ($T38,$Q38,$N38,$K38,$H38,$E38), 0),  $A$2:$C$7, $B38+1, FALSE))</f>
        <v>-10</v>
      </c>
      <c r="K38" s="1">
        <v>60</v>
      </c>
      <c r="M38" s="3">
        <f>IF(ISERROR(VLOOKUP(RANK(N38, ($T38,$Q38,$N38,$K38,$H38,$E38), 0),  $A$2:$C$7, $B38+1, FALSE)),"",VLOOKUP(RANK(N38, ($T38,$Q38,$N38,$K38,$H38,$E38), 0),  $A$2:$C$7, $B38+1, FALSE))</f>
        <v>20</v>
      </c>
      <c r="N38" s="1">
        <v>80</v>
      </c>
      <c r="P38" s="3">
        <f>IF(ISERROR(VLOOKUP(RANK(Q38, ($T38,$Q38,$N38,$K38,$H38,$E38), 0),  $A$2:$C$7, $B38+1, FALSE)),"",VLOOKUP(RANK(Q38, ($T38,$Q38,$N38,$K38,$H38,$E38), 0),  $A$2:$C$7, $B38+1, FALSE))</f>
        <v>-15</v>
      </c>
      <c r="Q38" s="1">
        <v>40</v>
      </c>
      <c r="S38" s="3">
        <f>IF(ISERROR(VLOOKUP(RANK(T38, ($T38,$Q38,$N38,$K38,$H38,$E38), 0),  $A$2:$C$7, $B38+1, FALSE)),"",VLOOKUP(RANK(T38, ($T38,$Q38,$N38,$K38,$H38,$E38), 0),  $A$2:$C$7, $B38+1, FALSE))</f>
        <v>-25</v>
      </c>
      <c r="T38" s="1">
        <v>0</v>
      </c>
    </row>
    <row r="39" spans="1:20" x14ac:dyDescent="0.2">
      <c r="A39" s="1">
        <v>30</v>
      </c>
      <c r="B39" s="1">
        <v>2</v>
      </c>
      <c r="C39" s="15" t="s">
        <v>55</v>
      </c>
      <c r="D39" s="3">
        <f>IF(ISERROR(VLOOKUP(RANK(E39, ($T39,$Q39,$N39,$K39,$H39,$E39), 0),  $A$2:$C$7, $B39+1, FALSE)),"",VLOOKUP(RANK(E39, ($T39,$Q39,$N39,$K39,$H39,$E39), 0),  $A$2:$C$7, $B39+1, FALSE))</f>
        <v>15</v>
      </c>
      <c r="E39" s="1">
        <v>80</v>
      </c>
      <c r="G39" s="3">
        <f>IF(ISERROR(VLOOKUP(RANK(H39, ($T39,$Q39,$N39,$K39,$H39,$E39), 0),  $A$2:$C$7, $B39+1, FALSE)),"",VLOOKUP(RANK(H39, ($T39,$Q39,$N39,$K39,$H39,$E39), 0),  $A$2:$C$7, $B39+1, FALSE))</f>
        <v>-25</v>
      </c>
      <c r="H39" s="1">
        <v>20</v>
      </c>
      <c r="J39" s="3">
        <f>IF(ISERROR(VLOOKUP(RANK(K39, ($T39,$Q39,$N39,$K39,$H39,$E39), 0),  $A$2:$C$7, $B39+1, FALSE)),"",VLOOKUP(RANK(K39, ($T39,$Q39,$N39,$K39,$H39,$E39), 0),  $A$2:$C$7, $B39+1, FALSE))</f>
        <v>-10</v>
      </c>
      <c r="K39" s="1">
        <v>60</v>
      </c>
      <c r="M39" s="3">
        <f>IF(ISERROR(VLOOKUP(RANK(N39, ($T39,$Q39,$N39,$K39,$H39,$E39), 0),  $A$2:$C$7, $B39+1, FALSE)),"",VLOOKUP(RANK(N39, ($T39,$Q39,$N39,$K39,$H39,$E39), 0),  $A$2:$C$7, $B39+1, FALSE))</f>
        <v>40</v>
      </c>
      <c r="N39" s="1">
        <v>100</v>
      </c>
      <c r="P39" s="3">
        <f>IF(ISERROR(VLOOKUP(RANK(Q39, ($T39,$Q39,$N39,$K39,$H39,$E39), 0),  $A$2:$C$7, $B39+1, FALSE)),"",VLOOKUP(RANK(Q39, ($T39,$Q39,$N39,$K39,$H39,$E39), 0),  $A$2:$C$7, $B39+1, FALSE))</f>
        <v>0</v>
      </c>
      <c r="Q39" s="1">
        <v>0</v>
      </c>
      <c r="S39" s="3">
        <f>IF(ISERROR(VLOOKUP(RANK(T39, ($T39,$Q39,$N39,$K39,$H39,$E39), 0),  $A$2:$C$7, $B39+1, FALSE)),"",VLOOKUP(RANK(T39, ($T39,$Q39,$N39,$K39,$H39,$E39), 0),  $A$2:$C$7, $B39+1, FALSE))</f>
        <v>-20</v>
      </c>
      <c r="T39" s="1">
        <v>40</v>
      </c>
    </row>
    <row r="40" spans="1:20" x14ac:dyDescent="0.2">
      <c r="A40" s="1">
        <v>31</v>
      </c>
      <c r="B40" s="1">
        <v>2</v>
      </c>
      <c r="C40" s="15" t="s">
        <v>54</v>
      </c>
      <c r="D40" s="3">
        <f>IF(ISERROR(VLOOKUP(RANK(E40, ($T40,$Q40,$N40,$K40,$H40,$E40), 0),  $A$2:$C$7, $B40+1, FALSE)),"",VLOOKUP(RANK(E40, ($T40,$Q40,$N40,$K40,$H40,$E40), 0),  $A$2:$C$7, $B40+1, FALSE))</f>
        <v>40</v>
      </c>
      <c r="E40" s="1">
        <v>100</v>
      </c>
      <c r="G40" s="3">
        <f>IF(ISERROR(VLOOKUP(RANK(H40, ($T40,$Q40,$N40,$K40,$H40,$E40), 0),  $A$2:$C$7, $B40+1, FALSE)),"",VLOOKUP(RANK(H40, ($T40,$Q40,$N40,$K40,$H40,$E40), 0),  $A$2:$C$7, $B40+1, FALSE))</f>
        <v>15</v>
      </c>
      <c r="H40" s="1">
        <v>80</v>
      </c>
      <c r="J40" s="3">
        <f>IF(ISERROR(VLOOKUP(RANK(K40, ($T40,$Q40,$N40,$K40,$H40,$E40), 0),  $A$2:$C$7, $B40+1, FALSE)),"",VLOOKUP(RANK(K40, ($T40,$Q40,$N40,$K40,$H40,$E40), 0),  $A$2:$C$7, $B40+1, FALSE))</f>
        <v>-20</v>
      </c>
      <c r="K40" s="1">
        <v>40</v>
      </c>
      <c r="M40" s="3">
        <f>IF(ISERROR(VLOOKUP(RANK(N40, ($T40,$Q40,$N40,$K40,$H40,$E40), 0),  $A$2:$C$7, $B40+1, FALSE)),"",VLOOKUP(RANK(N40, ($T40,$Q40,$N40,$K40,$H40,$E40), 0),  $A$2:$C$7, $B40+1, FALSE))</f>
        <v>-10</v>
      </c>
      <c r="N40" s="1">
        <v>60</v>
      </c>
      <c r="P40" s="3">
        <f>IF(ISERROR(VLOOKUP(RANK(Q40, ($T40,$Q40,$N40,$K40,$H40,$E40), 0),  $A$2:$C$7, $B40+1, FALSE)),"",VLOOKUP(RANK(Q40, ($T40,$Q40,$N40,$K40,$H40,$E40), 0),  $A$2:$C$7, $B40+1, FALSE))</f>
        <v>0</v>
      </c>
      <c r="Q40" s="1">
        <v>0</v>
      </c>
      <c r="S40" s="3">
        <f>IF(ISERROR(VLOOKUP(RANK(T40, ($T40,$Q40,$N40,$K40,$H40,$E40), 0),  $A$2:$C$7, $B40+1, FALSE)),"",VLOOKUP(RANK(T40, ($T40,$Q40,$N40,$K40,$H40,$E40), 0),  $A$2:$C$7, $B40+1, FALSE))</f>
        <v>-25</v>
      </c>
      <c r="T40" s="1">
        <v>20</v>
      </c>
    </row>
    <row r="41" spans="1:20" x14ac:dyDescent="0.2">
      <c r="A41" s="1">
        <v>32</v>
      </c>
      <c r="B41" s="1">
        <v>2</v>
      </c>
      <c r="C41" s="15" t="s">
        <v>56</v>
      </c>
      <c r="D41" s="3">
        <f>IF(ISERROR(VLOOKUP(RANK(E41, ($T41,$Q41,$N41,$K41,$H41,$E41), 0),  $A$2:$C$7, $B41+1, FALSE)),"",VLOOKUP(RANK(E41, ($T41,$Q41,$N41,$K41,$H41,$E41), 0),  $A$2:$C$7, $B41+1, FALSE))</f>
        <v>-10</v>
      </c>
      <c r="E41" s="1">
        <v>60</v>
      </c>
      <c r="G41" s="3">
        <f>IF(ISERROR(VLOOKUP(RANK(H41, ($T41,$Q41,$N41,$K41,$H41,$E41), 0),  $A$2:$C$7, $B41+1, FALSE)),"",VLOOKUP(RANK(H41, ($T41,$Q41,$N41,$K41,$H41,$E41), 0),  $A$2:$C$7, $B41+1, FALSE))</f>
        <v>15</v>
      </c>
      <c r="H41" s="1">
        <v>80</v>
      </c>
      <c r="J41" s="3">
        <f>IF(ISERROR(VLOOKUP(RANK(K41, ($T41,$Q41,$N41,$K41,$H41,$E41), 0),  $A$2:$C$7, $B41+1, FALSE)),"",VLOOKUP(RANK(K41, ($T41,$Q41,$N41,$K41,$H41,$E41), 0),  $A$2:$C$7, $B41+1, FALSE))</f>
        <v>-20</v>
      </c>
      <c r="K41" s="1">
        <v>40</v>
      </c>
      <c r="M41" s="3">
        <f>IF(ISERROR(VLOOKUP(RANK(N41, ($T41,$Q41,$N41,$K41,$H41,$E41), 0),  $A$2:$C$7, $B41+1, FALSE)),"",VLOOKUP(RANK(N41, ($T41,$Q41,$N41,$K41,$H41,$E41), 0),  $A$2:$C$7, $B41+1, FALSE))</f>
        <v>-25</v>
      </c>
      <c r="N41" s="1">
        <v>20</v>
      </c>
      <c r="P41" s="3">
        <f>IF(ISERROR(VLOOKUP(RANK(Q41, ($T41,$Q41,$N41,$K41,$H41,$E41), 0),  $A$2:$C$7, $B41+1, FALSE)),"",VLOOKUP(RANK(Q41, ($T41,$Q41,$N41,$K41,$H41,$E41), 0),  $A$2:$C$7, $B41+1, FALSE))</f>
        <v>0</v>
      </c>
      <c r="Q41" s="1">
        <v>0</v>
      </c>
      <c r="S41" s="3">
        <f>IF(ISERROR(VLOOKUP(RANK(T41, ($T41,$Q41,$N41,$K41,$H41,$E41), 0),  $A$2:$C$7, $B41+1, FALSE)),"",VLOOKUP(RANK(T41, ($T41,$Q41,$N41,$K41,$H41,$E41), 0),  $A$2:$C$7, $B41+1, FALSE))</f>
        <v>40</v>
      </c>
      <c r="T41" s="1">
        <v>100</v>
      </c>
    </row>
    <row r="42" spans="1:20" x14ac:dyDescent="0.2">
      <c r="A42" s="1">
        <v>33</v>
      </c>
      <c r="B42" s="1">
        <v>2</v>
      </c>
      <c r="C42" s="15" t="s">
        <v>57</v>
      </c>
      <c r="D42" s="3">
        <f>IF(ISERROR(VLOOKUP(RANK(E42, ($T42,$Q42,$N42,$K42,$H42,$E42), 0),  $A$2:$C$7, $B42+1, FALSE)),"",VLOOKUP(RANK(E42, ($T42,$Q42,$N42,$K42,$H42,$E42), 0),  $A$2:$C$7, $B42+1, FALSE))</f>
        <v>40</v>
      </c>
      <c r="E42" s="1">
        <v>100</v>
      </c>
      <c r="G42" s="3">
        <f>IF(ISERROR(VLOOKUP(RANK(H42, ($T42,$Q42,$N42,$K42,$H42,$E42), 0),  $A$2:$C$7, $B42+1, FALSE)),"",VLOOKUP(RANK(H42, ($T42,$Q42,$N42,$K42,$H42,$E42), 0),  $A$2:$C$7, $B42+1, FALSE))</f>
        <v>15</v>
      </c>
      <c r="H42" s="1">
        <v>80</v>
      </c>
      <c r="J42" s="3">
        <f>IF(ISERROR(VLOOKUP(RANK(K42, ($T42,$Q42,$N42,$K42,$H42,$E42), 0),  $A$2:$C$7, $B42+1, FALSE)),"",VLOOKUP(RANK(K42, ($T42,$Q42,$N42,$K42,$H42,$E42), 0),  $A$2:$C$7, $B42+1, FALSE))</f>
        <v>-20</v>
      </c>
      <c r="K42" s="1">
        <v>40</v>
      </c>
      <c r="M42" s="3">
        <f>IF(ISERROR(VLOOKUP(RANK(N42, ($T42,$Q42,$N42,$K42,$H42,$E42), 0),  $A$2:$C$7, $B42+1, FALSE)),"",VLOOKUP(RANK(N42, ($T42,$Q42,$N42,$K42,$H42,$E42), 0),  $A$2:$C$7, $B42+1, FALSE))</f>
        <v>-25</v>
      </c>
      <c r="N42" s="1">
        <v>20</v>
      </c>
      <c r="P42" s="3">
        <f>IF(ISERROR(VLOOKUP(RANK(Q42, ($T42,$Q42,$N42,$K42,$H42,$E42), 0),  $A$2:$C$7, $B42+1, FALSE)),"",VLOOKUP(RANK(Q42, ($T42,$Q42,$N42,$K42,$H42,$E42), 0),  $A$2:$C$7, $B42+1, FALSE))</f>
        <v>0</v>
      </c>
      <c r="Q42" s="1">
        <v>0</v>
      </c>
      <c r="S42" s="3">
        <f>IF(ISERROR(VLOOKUP(RANK(T42, ($T42,$Q42,$N42,$K42,$H42,$E42), 0),  $A$2:$C$7, $B42+1, FALSE)),"",VLOOKUP(RANK(T42, ($T42,$Q42,$N42,$K42,$H42,$E42), 0),  $A$2:$C$7, $B42+1, FALSE))</f>
        <v>-10</v>
      </c>
      <c r="T42" s="1">
        <v>60</v>
      </c>
    </row>
    <row r="43" spans="1:20" x14ac:dyDescent="0.2">
      <c r="A43" s="1">
        <v>34</v>
      </c>
      <c r="B43" s="1">
        <v>2</v>
      </c>
      <c r="C43" s="15" t="s">
        <v>58</v>
      </c>
      <c r="D43" s="3">
        <f>IF(ISERROR(VLOOKUP(RANK(E43, ($T43,$Q43,$N43,$K43,$H43,$E43), 0),  $A$2:$C$7, $B43+1, FALSE)),"",VLOOKUP(RANK(E43, ($T43,$Q43,$N43,$K43,$H43,$E43), 0),  $A$2:$C$7, $B43+1, FALSE))</f>
        <v>-20</v>
      </c>
      <c r="E43" s="1">
        <v>40</v>
      </c>
      <c r="G43" s="3">
        <f>IF(ISERROR(VLOOKUP(RANK(H43, ($T43,$Q43,$N43,$K43,$H43,$E43), 0),  $A$2:$C$7, $B43+1, FALSE)),"",VLOOKUP(RANK(H43, ($T43,$Q43,$N43,$K43,$H43,$E43), 0),  $A$2:$C$7, $B43+1, FALSE))</f>
        <v>-25</v>
      </c>
      <c r="H43" s="1">
        <v>20</v>
      </c>
      <c r="J43" s="3">
        <f>IF(ISERROR(VLOOKUP(RANK(K43, ($T43,$Q43,$N43,$K43,$H43,$E43), 0),  $A$2:$C$7, $B43+1, FALSE)),"",VLOOKUP(RANK(K43, ($T43,$Q43,$N43,$K43,$H43,$E43), 0),  $A$2:$C$7, $B43+1, FALSE))</f>
        <v>-10</v>
      </c>
      <c r="K43" s="1">
        <v>60</v>
      </c>
      <c r="M43" s="3">
        <f>IF(ISERROR(VLOOKUP(RANK(N43, ($T43,$Q43,$N43,$K43,$H43,$E43), 0),  $A$2:$C$7, $B43+1, FALSE)),"",VLOOKUP(RANK(N43, ($T43,$Q43,$N43,$K43,$H43,$E43), 0),  $A$2:$C$7, $B43+1, FALSE))</f>
        <v>40</v>
      </c>
      <c r="N43" s="1">
        <v>100</v>
      </c>
      <c r="P43" s="3">
        <f>IF(ISERROR(VLOOKUP(RANK(Q43, ($T43,$Q43,$N43,$K43,$H43,$E43), 0),  $A$2:$C$7, $B43+1, FALSE)),"",VLOOKUP(RANK(Q43, ($T43,$Q43,$N43,$K43,$H43,$E43), 0),  $A$2:$C$7, $B43+1, FALSE))</f>
        <v>0</v>
      </c>
      <c r="Q43" s="1">
        <v>0</v>
      </c>
      <c r="S43" s="3">
        <f>IF(ISERROR(VLOOKUP(RANK(T43, ($T43,$Q43,$N43,$K43,$H43,$E43), 0),  $A$2:$C$7, $B43+1, FALSE)),"",VLOOKUP(RANK(T43, ($T43,$Q43,$N43,$K43,$H43,$E43), 0),  $A$2:$C$7, $B43+1, FALSE))</f>
        <v>15</v>
      </c>
      <c r="T43" s="1">
        <v>80</v>
      </c>
    </row>
    <row r="44" spans="1:20" x14ac:dyDescent="0.2">
      <c r="A44" s="1">
        <v>35</v>
      </c>
      <c r="B44" s="1">
        <v>2</v>
      </c>
      <c r="C44" s="15" t="s">
        <v>59</v>
      </c>
      <c r="D44" s="3">
        <f>IF(ISERROR(VLOOKUP(RANK(E44, ($T44,$Q44,$N44,$K44,$H44,$E44), 0),  $A$2:$C$7, $B44+1, FALSE)),"",VLOOKUP(RANK(E44, ($T44,$Q44,$N44,$K44,$H44,$E44), 0),  $A$2:$C$7, $B44+1, FALSE))</f>
        <v>-10</v>
      </c>
      <c r="E44" s="1">
        <v>60</v>
      </c>
      <c r="G44" s="3">
        <f>IF(ISERROR(VLOOKUP(RANK(H44, ($T44,$Q44,$N44,$K44,$H44,$E44), 0),  $A$2:$C$7, $B44+1, FALSE)),"",VLOOKUP(RANK(H44, ($T44,$Q44,$N44,$K44,$H44,$E44), 0),  $A$2:$C$7, $B44+1, FALSE))</f>
        <v>-20</v>
      </c>
      <c r="H44" s="1">
        <v>40</v>
      </c>
      <c r="J44" s="3">
        <f>IF(ISERROR(VLOOKUP(RANK(K44, ($T44,$Q44,$N44,$K44,$H44,$E44), 0),  $A$2:$C$7, $B44+1, FALSE)),"",VLOOKUP(RANK(K44, ($T44,$Q44,$N44,$K44,$H44,$E44), 0),  $A$2:$C$7, $B44+1, FALSE))</f>
        <v>40</v>
      </c>
      <c r="K44" s="1">
        <v>100</v>
      </c>
      <c r="M44" s="3">
        <f>IF(ISERROR(VLOOKUP(RANK(N44, ($T44,$Q44,$N44,$K44,$H44,$E44), 0),  $A$2:$C$7, $B44+1, FALSE)),"",VLOOKUP(RANK(N44, ($T44,$Q44,$N44,$K44,$H44,$E44), 0),  $A$2:$C$7, $B44+1, FALSE))</f>
        <v>15</v>
      </c>
      <c r="N44" s="1">
        <v>80</v>
      </c>
      <c r="P44" s="3">
        <f>IF(ISERROR(VLOOKUP(RANK(Q44, ($T44,$Q44,$N44,$K44,$H44,$E44), 0),  $A$2:$C$7, $B44+1, FALSE)),"",VLOOKUP(RANK(Q44, ($T44,$Q44,$N44,$K44,$H44,$E44), 0),  $A$2:$C$7, $B44+1, FALSE))</f>
        <v>0</v>
      </c>
      <c r="Q44" s="1">
        <v>0</v>
      </c>
      <c r="S44" s="3">
        <f>IF(ISERROR(VLOOKUP(RANK(T44, ($T44,$Q44,$N44,$K44,$H44,$E44), 0),  $A$2:$C$7, $B44+1, FALSE)),"",VLOOKUP(RANK(T44, ($T44,$Q44,$N44,$K44,$H44,$E44), 0),  $A$2:$C$7, $B44+1, FALSE))</f>
        <v>-25</v>
      </c>
      <c r="T44" s="1">
        <v>20</v>
      </c>
    </row>
    <row r="45" spans="1:20" x14ac:dyDescent="0.2">
      <c r="A45" s="1">
        <v>36</v>
      </c>
      <c r="B45" s="1">
        <v>2</v>
      </c>
      <c r="C45" s="15" t="s">
        <v>60</v>
      </c>
      <c r="D45" s="3">
        <f>IF(ISERROR(VLOOKUP(RANK(E45, ($T45,$Q45,$N45,$K45,$H45,$E45), 0),  $A$2:$C$7, $B45+1, FALSE)),"",VLOOKUP(RANK(E45, ($T45,$Q45,$N45,$K45,$H45,$E45), 0),  $A$2:$C$7, $B45+1, FALSE))</f>
        <v>-10</v>
      </c>
      <c r="E45" s="1">
        <v>60</v>
      </c>
      <c r="G45" s="3">
        <f>IF(ISERROR(VLOOKUP(RANK(H45, ($T45,$Q45,$N45,$K45,$H45,$E45), 0),  $A$2:$C$7, $B45+1, FALSE)),"",VLOOKUP(RANK(H45, ($T45,$Q45,$N45,$K45,$H45,$E45), 0),  $A$2:$C$7, $B45+1, FALSE))</f>
        <v>40</v>
      </c>
      <c r="H45" s="1">
        <v>100</v>
      </c>
      <c r="J45" s="3">
        <f>IF(ISERROR(VLOOKUP(RANK(K45, ($T45,$Q45,$N45,$K45,$H45,$E45), 0),  $A$2:$C$7, $B45+1, FALSE)),"",VLOOKUP(RANK(K45, ($T45,$Q45,$N45,$K45,$H45,$E45), 0),  $A$2:$C$7, $B45+1, FALSE))</f>
        <v>-20</v>
      </c>
      <c r="K45" s="1">
        <v>40</v>
      </c>
      <c r="M45" s="3">
        <f>IF(ISERROR(VLOOKUP(RANK(N45, ($T45,$Q45,$N45,$K45,$H45,$E45), 0),  $A$2:$C$7, $B45+1, FALSE)),"",VLOOKUP(RANK(N45, ($T45,$Q45,$N45,$K45,$H45,$E45), 0),  $A$2:$C$7, $B45+1, FALSE))</f>
        <v>-25</v>
      </c>
      <c r="N45" s="1">
        <v>20</v>
      </c>
      <c r="P45" s="3">
        <f>IF(ISERROR(VLOOKUP(RANK(Q45, ($T45,$Q45,$N45,$K45,$H45,$E45), 0),  $A$2:$C$7, $B45+1, FALSE)),"",VLOOKUP(RANK(Q45, ($T45,$Q45,$N45,$K45,$H45,$E45), 0),  $A$2:$C$7, $B45+1, FALSE))</f>
        <v>0</v>
      </c>
      <c r="Q45" s="1">
        <v>0</v>
      </c>
      <c r="S45" s="3">
        <f>IF(ISERROR(VLOOKUP(RANK(T45, ($T45,$Q45,$N45,$K45,$H45,$E45), 0),  $A$2:$C$7, $B45+1, FALSE)),"",VLOOKUP(RANK(T45, ($T45,$Q45,$N45,$K45,$H45,$E45), 0),  $A$2:$C$7, $B45+1, FALSE))</f>
        <v>15</v>
      </c>
      <c r="T45" s="1">
        <v>80</v>
      </c>
    </row>
    <row r="46" spans="1:20" x14ac:dyDescent="0.2">
      <c r="A46" s="1">
        <v>37</v>
      </c>
      <c r="B46" s="1">
        <v>2</v>
      </c>
      <c r="C46" s="15" t="s">
        <v>61</v>
      </c>
      <c r="D46" s="3">
        <f>IF(ISERROR(VLOOKUP(RANK(E46, ($T46,$Q46,$N46,$K46,$H46,$E46), 0),  $A$2:$C$7, $B46+1, FALSE)),"",VLOOKUP(RANK(E46, ($T46,$Q46,$N46,$K46,$H46,$E46), 0),  $A$2:$C$7, $B46+1, FALSE))</f>
        <v>40</v>
      </c>
      <c r="E46" s="1">
        <v>100</v>
      </c>
      <c r="G46" s="3">
        <f>IF(ISERROR(VLOOKUP(RANK(H46, ($T46,$Q46,$N46,$K46,$H46,$E46), 0),  $A$2:$C$7, $B46+1, FALSE)),"",VLOOKUP(RANK(H46, ($T46,$Q46,$N46,$K46,$H46,$E46), 0),  $A$2:$C$7, $B46+1, FALSE))</f>
        <v>-20</v>
      </c>
      <c r="H46" s="1">
        <v>40</v>
      </c>
      <c r="J46" s="3">
        <f>IF(ISERROR(VLOOKUP(RANK(K46, ($T46,$Q46,$N46,$K46,$H46,$E46), 0),  $A$2:$C$7, $B46+1, FALSE)),"",VLOOKUP(RANK(K46, ($T46,$Q46,$N46,$K46,$H46,$E46), 0),  $A$2:$C$7, $B46+1, FALSE))</f>
        <v>-10</v>
      </c>
      <c r="K46" s="1">
        <v>60</v>
      </c>
      <c r="M46" s="3">
        <f>IF(ISERROR(VLOOKUP(RANK(N46, ($T46,$Q46,$N46,$K46,$H46,$E46), 0),  $A$2:$C$7, $B46+1, FALSE)),"",VLOOKUP(RANK(N46, ($T46,$Q46,$N46,$K46,$H46,$E46), 0),  $A$2:$C$7, $B46+1, FALSE))</f>
        <v>-25</v>
      </c>
      <c r="N46" s="1">
        <v>20</v>
      </c>
      <c r="P46" s="3">
        <f>IF(ISERROR(VLOOKUP(RANK(Q46, ($T46,$Q46,$N46,$K46,$H46,$E46), 0),  $A$2:$C$7, $B46+1, FALSE)),"",VLOOKUP(RANK(Q46, ($T46,$Q46,$N46,$K46,$H46,$E46), 0),  $A$2:$C$7, $B46+1, FALSE))</f>
        <v>0</v>
      </c>
      <c r="Q46" s="1">
        <v>0</v>
      </c>
      <c r="S46" s="3">
        <f>IF(ISERROR(VLOOKUP(RANK(T46, ($T46,$Q46,$N46,$K46,$H46,$E46), 0),  $A$2:$C$7, $B46+1, FALSE)),"",VLOOKUP(RANK(T46, ($T46,$Q46,$N46,$K46,$H46,$E46), 0),  $A$2:$C$7, $B46+1, FALSE))</f>
        <v>15</v>
      </c>
      <c r="T46" s="1">
        <v>80</v>
      </c>
    </row>
    <row r="47" spans="1:20" x14ac:dyDescent="0.2">
      <c r="A47" s="1">
        <v>38</v>
      </c>
      <c r="B47" s="1">
        <v>2</v>
      </c>
      <c r="C47" s="15" t="s">
        <v>62</v>
      </c>
      <c r="D47" s="3">
        <f>IF(ISERROR(VLOOKUP(RANK(E47, ($T47,$Q47,$N47,$K47,$H47,$E47), 0),  $A$2:$C$7, $B47+1, FALSE)),"",VLOOKUP(RANK(E47, ($T47,$Q47,$N47,$K47,$H47,$E47), 0),  $A$2:$C$7, $B47+1, FALSE))</f>
        <v>-10</v>
      </c>
      <c r="E47" s="1">
        <v>60</v>
      </c>
      <c r="G47" s="3">
        <f>IF(ISERROR(VLOOKUP(RANK(H47, ($T47,$Q47,$N47,$K47,$H47,$E47), 0),  $A$2:$C$7, $B47+1, FALSE)),"",VLOOKUP(RANK(H47, ($T47,$Q47,$N47,$K47,$H47,$E47), 0),  $A$2:$C$7, $B47+1, FALSE))</f>
        <v>40</v>
      </c>
      <c r="H47" s="1">
        <v>100</v>
      </c>
      <c r="J47" s="3">
        <f>IF(ISERROR(VLOOKUP(RANK(K47, ($T47,$Q47,$N47,$K47,$H47,$E47), 0),  $A$2:$C$7, $B47+1, FALSE)),"",VLOOKUP(RANK(K47, ($T47,$Q47,$N47,$K47,$H47,$E47), 0),  $A$2:$C$7, $B47+1, FALSE))</f>
        <v>-25</v>
      </c>
      <c r="K47" s="1">
        <v>20</v>
      </c>
      <c r="M47" s="3">
        <f>IF(ISERROR(VLOOKUP(RANK(N47, ($T47,$Q47,$N47,$K47,$H47,$E47), 0),  $A$2:$C$7, $B47+1, FALSE)),"",VLOOKUP(RANK(N47, ($T47,$Q47,$N47,$K47,$H47,$E47), 0),  $A$2:$C$7, $B47+1, FALSE))</f>
        <v>-20</v>
      </c>
      <c r="N47" s="1">
        <v>40</v>
      </c>
      <c r="P47" s="3">
        <f>IF(ISERROR(VLOOKUP(RANK(Q47, ($T47,$Q47,$N47,$K47,$H47,$E47), 0),  $A$2:$C$7, $B47+1, FALSE)),"",VLOOKUP(RANK(Q47, ($T47,$Q47,$N47,$K47,$H47,$E47), 0),  $A$2:$C$7, $B47+1, FALSE))</f>
        <v>0</v>
      </c>
      <c r="Q47" s="1">
        <v>0</v>
      </c>
      <c r="S47" s="3">
        <f>IF(ISERROR(VLOOKUP(RANK(T47, ($T47,$Q47,$N47,$K47,$H47,$E47), 0),  $A$2:$C$7, $B47+1, FALSE)),"",VLOOKUP(RANK(T47, ($T47,$Q47,$N47,$K47,$H47,$E47), 0),  $A$2:$C$7, $B47+1, FALSE))</f>
        <v>15</v>
      </c>
      <c r="T47" s="1">
        <v>80</v>
      </c>
    </row>
    <row r="48" spans="1:20" x14ac:dyDescent="0.2">
      <c r="A48" s="1">
        <v>39</v>
      </c>
      <c r="B48" s="1">
        <v>2</v>
      </c>
      <c r="C48" s="15" t="s">
        <v>63</v>
      </c>
      <c r="D48" s="3">
        <f>IF(ISERROR(VLOOKUP(RANK(E48, ($T48,$Q48,$N48,$K48,$H48,$E48), 0),  $A$2:$C$7, $B48+1, FALSE)),"",VLOOKUP(RANK(E48, ($T48,$Q48,$N48,$K48,$H48,$E48), 0),  $A$2:$C$7, $B48+1, FALSE))</f>
        <v>40</v>
      </c>
      <c r="E48" s="1">
        <v>100</v>
      </c>
      <c r="G48" s="3">
        <f>IF(ISERROR(VLOOKUP(RANK(H48, ($T48,$Q48,$N48,$K48,$H48,$E48), 0),  $A$2:$C$7, $B48+1, FALSE)),"",VLOOKUP(RANK(H48, ($T48,$Q48,$N48,$K48,$H48,$E48), 0),  $A$2:$C$7, $B48+1, FALSE))</f>
        <v>-10</v>
      </c>
      <c r="H48" s="1">
        <v>60</v>
      </c>
      <c r="J48" s="3">
        <f>IF(ISERROR(VLOOKUP(RANK(K48, ($T48,$Q48,$N48,$K48,$H48,$E48), 0),  $A$2:$C$7, $B48+1, FALSE)),"",VLOOKUP(RANK(K48, ($T48,$Q48,$N48,$K48,$H48,$E48), 0),  $A$2:$C$7, $B48+1, FALSE))</f>
        <v>15</v>
      </c>
      <c r="K48" s="1">
        <v>80</v>
      </c>
      <c r="M48" s="3">
        <f>IF(ISERROR(VLOOKUP(RANK(N48, ($T48,$Q48,$N48,$K48,$H48,$E48), 0),  $A$2:$C$7, $B48+1, FALSE)),"",VLOOKUP(RANK(N48, ($T48,$Q48,$N48,$K48,$H48,$E48), 0),  $A$2:$C$7, $B48+1, FALSE))</f>
        <v>-20</v>
      </c>
      <c r="N48" s="1">
        <v>40</v>
      </c>
      <c r="P48" s="3">
        <f>IF(ISERROR(VLOOKUP(RANK(Q48, ($T48,$Q48,$N48,$K48,$H48,$E48), 0),  $A$2:$C$7, $B48+1, FALSE)),"",VLOOKUP(RANK(Q48, ($T48,$Q48,$N48,$K48,$H48,$E48), 0),  $A$2:$C$7, $B48+1, FALSE))</f>
        <v>0</v>
      </c>
      <c r="Q48" s="1">
        <v>0</v>
      </c>
      <c r="S48" s="3">
        <f>IF(ISERROR(VLOOKUP(RANK(T48, ($T48,$Q48,$N48,$K48,$H48,$E48), 0),  $A$2:$C$7, $B48+1, FALSE)),"",VLOOKUP(RANK(T48, ($T48,$Q48,$N48,$K48,$H48,$E48), 0),  $A$2:$C$7, $B48+1, FALSE))</f>
        <v>-25</v>
      </c>
      <c r="T48" s="1">
        <v>20</v>
      </c>
    </row>
    <row r="49" spans="1:20" x14ac:dyDescent="0.2">
      <c r="A49" s="1">
        <v>40</v>
      </c>
      <c r="B49" s="1">
        <v>2</v>
      </c>
      <c r="C49" s="15" t="s">
        <v>64</v>
      </c>
      <c r="D49" s="3">
        <f>IF(ISERROR(VLOOKUP(RANK(E49, ($T49,$Q49,$N49,$K49,$H49,$E49), 0),  $A$2:$C$7, $B49+1, FALSE)),"",VLOOKUP(RANK(E49, ($T49,$Q49,$N49,$K49,$H49,$E49), 0),  $A$2:$C$7, $B49+1, FALSE))</f>
        <v>15</v>
      </c>
      <c r="E49" s="1">
        <v>80</v>
      </c>
      <c r="G49" s="3">
        <f>IF(ISERROR(VLOOKUP(RANK(H49, ($T49,$Q49,$N49,$K49,$H49,$E49), 0),  $A$2:$C$7, $B49+1, FALSE)),"",VLOOKUP(RANK(H49, ($T49,$Q49,$N49,$K49,$H49,$E49), 0),  $A$2:$C$7, $B49+1, FALSE))</f>
        <v>-10</v>
      </c>
      <c r="H49" s="1">
        <v>60</v>
      </c>
      <c r="J49" s="3">
        <f>IF(ISERROR(VLOOKUP(RANK(K49, ($T49,$Q49,$N49,$K49,$H49,$E49), 0),  $A$2:$C$7, $B49+1, FALSE)),"",VLOOKUP(RANK(K49, ($T49,$Q49,$N49,$K49,$H49,$E49), 0),  $A$2:$C$7, $B49+1, FALSE))</f>
        <v>-20</v>
      </c>
      <c r="K49" s="1">
        <v>40</v>
      </c>
      <c r="M49" s="3">
        <f>IF(ISERROR(VLOOKUP(RANK(N49, ($T49,$Q49,$N49,$K49,$H49,$E49), 0),  $A$2:$C$7, $B49+1, FALSE)),"",VLOOKUP(RANK(N49, ($T49,$Q49,$N49,$K49,$H49,$E49), 0),  $A$2:$C$7, $B49+1, FALSE))</f>
        <v>40</v>
      </c>
      <c r="N49" s="1">
        <v>100</v>
      </c>
      <c r="P49" s="3">
        <f>IF(ISERROR(VLOOKUP(RANK(Q49, ($T49,$Q49,$N49,$K49,$H49,$E49), 0),  $A$2:$C$7, $B49+1, FALSE)),"",VLOOKUP(RANK(Q49, ($T49,$Q49,$N49,$K49,$H49,$E49), 0),  $A$2:$C$7, $B49+1, FALSE))</f>
        <v>0</v>
      </c>
      <c r="Q49" s="1">
        <v>0</v>
      </c>
      <c r="S49" s="3">
        <f>IF(ISERROR(VLOOKUP(RANK(T49, ($T49,$Q49,$N49,$K49,$H49,$E49), 0),  $A$2:$C$7, $B49+1, FALSE)),"",VLOOKUP(RANK(T49, ($T49,$Q49,$N49,$K49,$H49,$E49), 0),  $A$2:$C$7, $B49+1, FALSE))</f>
        <v>-25</v>
      </c>
      <c r="T49" s="1">
        <v>20</v>
      </c>
    </row>
    <row r="50" spans="1:20" x14ac:dyDescent="0.2">
      <c r="A50" s="1">
        <v>41</v>
      </c>
      <c r="B50" s="1">
        <v>2</v>
      </c>
      <c r="C50" s="15" t="s">
        <v>65</v>
      </c>
      <c r="D50" s="3">
        <f>IF(ISERROR(VLOOKUP(RANK(E50, ($T50,$Q50,$N50,$K50,$H50,$E50), 0),  $A$2:$C$7, $B50+1, FALSE)),"",VLOOKUP(RANK(E50, ($T50,$Q50,$N50,$K50,$H50,$E50), 0),  $A$2:$C$7, $B50+1, FALSE))</f>
        <v>-10</v>
      </c>
      <c r="E50" s="1">
        <v>60</v>
      </c>
      <c r="G50" s="3">
        <f>IF(ISERROR(VLOOKUP(RANK(H50, ($T50,$Q50,$N50,$K50,$H50,$E50), 0),  $A$2:$C$7, $B50+1, FALSE)),"",VLOOKUP(RANK(H50, ($T50,$Q50,$N50,$K50,$H50,$E50), 0),  $A$2:$C$7, $B50+1, FALSE))</f>
        <v>-20</v>
      </c>
      <c r="H50" s="1">
        <v>40</v>
      </c>
      <c r="J50" s="3">
        <f>IF(ISERROR(VLOOKUP(RANK(K50, ($T50,$Q50,$N50,$K50,$H50,$E50), 0),  $A$2:$C$7, $B50+1, FALSE)),"",VLOOKUP(RANK(K50, ($T50,$Q50,$N50,$K50,$H50,$E50), 0),  $A$2:$C$7, $B50+1, FALSE))</f>
        <v>15</v>
      </c>
      <c r="K50" s="1">
        <v>80</v>
      </c>
      <c r="M50" s="3">
        <f>IF(ISERROR(VLOOKUP(RANK(N50, ($T50,$Q50,$N50,$K50,$H50,$E50), 0),  $A$2:$C$7, $B50+1, FALSE)),"",VLOOKUP(RANK(N50, ($T50,$Q50,$N50,$K50,$H50,$E50), 0),  $A$2:$C$7, $B50+1, FALSE))</f>
        <v>-25</v>
      </c>
      <c r="N50" s="1">
        <v>20</v>
      </c>
      <c r="P50" s="3">
        <f>IF(ISERROR(VLOOKUP(RANK(Q50, ($T50,$Q50,$N50,$K50,$H50,$E50), 0),  $A$2:$C$7, $B50+1, FALSE)),"",VLOOKUP(RANK(Q50, ($T50,$Q50,$N50,$K50,$H50,$E50), 0),  $A$2:$C$7, $B50+1, FALSE))</f>
        <v>0</v>
      </c>
      <c r="Q50" s="1">
        <v>0</v>
      </c>
      <c r="S50" s="3">
        <f>IF(ISERROR(VLOOKUP(RANK(T50, ($T50,$Q50,$N50,$K50,$H50,$E50), 0),  $A$2:$C$7, $B50+1, FALSE)),"",VLOOKUP(RANK(T50, ($T50,$Q50,$N50,$K50,$H50,$E50), 0),  $A$2:$C$7, $B50+1, FALSE))</f>
        <v>40</v>
      </c>
      <c r="T50" s="1">
        <v>100</v>
      </c>
    </row>
    <row r="51" spans="1:20" x14ac:dyDescent="0.2">
      <c r="A51" s="1">
        <v>42</v>
      </c>
      <c r="B51" s="1">
        <v>2</v>
      </c>
      <c r="C51" s="15" t="s">
        <v>66</v>
      </c>
      <c r="D51" s="3">
        <f>IF(ISERROR(VLOOKUP(RANK(E51, ($T51,$Q51,$N51,$K51,$H51,$E51), 0),  $A$2:$C$7, $B51+1, FALSE)),"",VLOOKUP(RANK(E51, ($T51,$Q51,$N51,$K51,$H51,$E51), 0),  $A$2:$C$7, $B51+1, FALSE))</f>
        <v>15</v>
      </c>
      <c r="E51" s="1">
        <v>80</v>
      </c>
      <c r="G51" s="3">
        <f>IF(ISERROR(VLOOKUP(RANK(H51, ($T51,$Q51,$N51,$K51,$H51,$E51), 0),  $A$2:$C$7, $B51+1, FALSE)),"",VLOOKUP(RANK(H51, ($T51,$Q51,$N51,$K51,$H51,$E51), 0),  $A$2:$C$7, $B51+1, FALSE))</f>
        <v>-25</v>
      </c>
      <c r="H51" s="1">
        <v>20</v>
      </c>
      <c r="J51" s="3">
        <f>IF(ISERROR(VLOOKUP(RANK(K51, ($T51,$Q51,$N51,$K51,$H51,$E51), 0),  $A$2:$C$7, $B51+1, FALSE)),"",VLOOKUP(RANK(K51, ($T51,$Q51,$N51,$K51,$H51,$E51), 0),  $A$2:$C$7, $B51+1, FALSE))</f>
        <v>-10</v>
      </c>
      <c r="K51" s="1">
        <v>60</v>
      </c>
      <c r="M51" s="3">
        <f>IF(ISERROR(VLOOKUP(RANK(N51, ($T51,$Q51,$N51,$K51,$H51,$E51), 0),  $A$2:$C$7, $B51+1, FALSE)),"",VLOOKUP(RANK(N51, ($T51,$Q51,$N51,$K51,$H51,$E51), 0),  $A$2:$C$7, $B51+1, FALSE))</f>
        <v>40</v>
      </c>
      <c r="N51" s="1">
        <v>100</v>
      </c>
      <c r="P51" s="3">
        <f>IF(ISERROR(VLOOKUP(RANK(Q51, ($T51,$Q51,$N51,$K51,$H51,$E51), 0),  $A$2:$C$7, $B51+1, FALSE)),"",VLOOKUP(RANK(Q51, ($T51,$Q51,$N51,$K51,$H51,$E51), 0),  $A$2:$C$7, $B51+1, FALSE))</f>
        <v>0</v>
      </c>
      <c r="Q51" s="1">
        <v>0</v>
      </c>
      <c r="S51" s="3">
        <f>IF(ISERROR(VLOOKUP(RANK(T51, ($T51,$Q51,$N51,$K51,$H51,$E51), 0),  $A$2:$C$7, $B51+1, FALSE)),"",VLOOKUP(RANK(T51, ($T51,$Q51,$N51,$K51,$H51,$E51), 0),  $A$2:$C$7, $B51+1, FALSE))</f>
        <v>-20</v>
      </c>
      <c r="T51" s="1">
        <v>40</v>
      </c>
    </row>
    <row r="52" spans="1:20" x14ac:dyDescent="0.2">
      <c r="A52" s="1">
        <v>43</v>
      </c>
      <c r="B52" s="1">
        <v>2</v>
      </c>
      <c r="C52" s="15" t="s">
        <v>67</v>
      </c>
      <c r="D52" s="3">
        <f>IF(ISERROR(VLOOKUP(RANK(E52, ($T52,$Q52,$N52,$K52,$H52,$E52), 0),  $A$2:$C$7, $B52+1, FALSE)),"",VLOOKUP(RANK(E52, ($T52,$Q52,$N52,$K52,$H52,$E52), 0),  $A$2:$C$7, $B52+1, FALSE))</f>
        <v>15</v>
      </c>
      <c r="E52" s="1">
        <v>80</v>
      </c>
      <c r="G52" s="3">
        <f>IF(ISERROR(VLOOKUP(RANK(H52, ($T52,$Q52,$N52,$K52,$H52,$E52), 0),  $A$2:$C$7, $B52+1, FALSE)),"",VLOOKUP(RANK(H52, ($T52,$Q52,$N52,$K52,$H52,$E52), 0),  $A$2:$C$7, $B52+1, FALSE))</f>
        <v>-10</v>
      </c>
      <c r="H52" s="1">
        <v>60</v>
      </c>
      <c r="J52" s="3">
        <f>IF(ISERROR(VLOOKUP(RANK(K52, ($T52,$Q52,$N52,$K52,$H52,$E52), 0),  $A$2:$C$7, $B52+1, FALSE)),"",VLOOKUP(RANK(K52, ($T52,$Q52,$N52,$K52,$H52,$E52), 0),  $A$2:$C$7, $B52+1, FALSE))</f>
        <v>-25</v>
      </c>
      <c r="K52" s="1">
        <v>20</v>
      </c>
      <c r="M52" s="3">
        <f>IF(ISERROR(VLOOKUP(RANK(N52, ($T52,$Q52,$N52,$K52,$H52,$E52), 0),  $A$2:$C$7, $B52+1, FALSE)),"",VLOOKUP(RANK(N52, ($T52,$Q52,$N52,$K52,$H52,$E52), 0),  $A$2:$C$7, $B52+1, FALSE))</f>
        <v>-20</v>
      </c>
      <c r="N52" s="1">
        <v>40</v>
      </c>
      <c r="P52" s="3">
        <f>IF(ISERROR(VLOOKUP(RANK(Q52, ($T52,$Q52,$N52,$K52,$H52,$E52), 0),  $A$2:$C$7, $B52+1, FALSE)),"",VLOOKUP(RANK(Q52, ($T52,$Q52,$N52,$K52,$H52,$E52), 0),  $A$2:$C$7, $B52+1, FALSE))</f>
        <v>0</v>
      </c>
      <c r="Q52" s="1">
        <v>0</v>
      </c>
      <c r="S52" s="3">
        <f>IF(ISERROR(VLOOKUP(RANK(T52, ($T52,$Q52,$N52,$K52,$H52,$E52), 0),  $A$2:$C$7, $B52+1, FALSE)),"",VLOOKUP(RANK(T52, ($T52,$Q52,$N52,$K52,$H52,$E52), 0),  $A$2:$C$7, $B52+1, FALSE))</f>
        <v>40</v>
      </c>
      <c r="T52" s="1">
        <v>100</v>
      </c>
    </row>
    <row r="53" spans="1:20" x14ac:dyDescent="0.2">
      <c r="A53" s="1">
        <v>44</v>
      </c>
      <c r="B53" s="1">
        <v>2</v>
      </c>
      <c r="C53" s="15" t="s">
        <v>68</v>
      </c>
      <c r="D53" s="3">
        <f>IF(ISERROR(VLOOKUP(RANK(E53, ($T53,$Q53,$N53,$K53,$H53,$E53), 0),  $A$2:$C$7, $B53+1, FALSE)),"",VLOOKUP(RANK(E53, ($T53,$Q53,$N53,$K53,$H53,$E53), 0),  $A$2:$C$7, $B53+1, FALSE))</f>
        <v>15</v>
      </c>
      <c r="E53" s="1">
        <v>80</v>
      </c>
      <c r="G53" s="3">
        <f>IF(ISERROR(VLOOKUP(RANK(H53, ($T53,$Q53,$N53,$K53,$H53,$E53), 0),  $A$2:$C$7, $B53+1, FALSE)),"",VLOOKUP(RANK(H53, ($T53,$Q53,$N53,$K53,$H53,$E53), 0),  $A$2:$C$7, $B53+1, FALSE))</f>
        <v>-10</v>
      </c>
      <c r="H53" s="1">
        <v>60</v>
      </c>
      <c r="J53" s="3">
        <f>IF(ISERROR(VLOOKUP(RANK(K53, ($T53,$Q53,$N53,$K53,$H53,$E53), 0),  $A$2:$C$7, $B53+1, FALSE)),"",VLOOKUP(RANK(K53, ($T53,$Q53,$N53,$K53,$H53,$E53), 0),  $A$2:$C$7, $B53+1, FALSE))</f>
        <v>40</v>
      </c>
      <c r="K53" s="1">
        <v>100</v>
      </c>
      <c r="M53" s="3">
        <f>IF(ISERROR(VLOOKUP(RANK(N53, ($T53,$Q53,$N53,$K53,$H53,$E53), 0),  $A$2:$C$7, $B53+1, FALSE)),"",VLOOKUP(RANK(N53, ($T53,$Q53,$N53,$K53,$H53,$E53), 0),  $A$2:$C$7, $B53+1, FALSE))</f>
        <v>-25</v>
      </c>
      <c r="N53" s="1">
        <v>20</v>
      </c>
      <c r="P53" s="3">
        <f>IF(ISERROR(VLOOKUP(RANK(Q53, ($T53,$Q53,$N53,$K53,$H53,$E53), 0),  $A$2:$C$7, $B53+1, FALSE)),"",VLOOKUP(RANK(Q53, ($T53,$Q53,$N53,$K53,$H53,$E53), 0),  $A$2:$C$7, $B53+1, FALSE))</f>
        <v>0</v>
      </c>
      <c r="Q53" s="1">
        <v>0</v>
      </c>
      <c r="S53" s="3">
        <f>IF(ISERROR(VLOOKUP(RANK(T53, ($T53,$Q53,$N53,$K53,$H53,$E53), 0),  $A$2:$C$7, $B53+1, FALSE)),"",VLOOKUP(RANK(T53, ($T53,$Q53,$N53,$K53,$H53,$E53), 0),  $A$2:$C$7, $B53+1, FALSE))</f>
        <v>-20</v>
      </c>
      <c r="T53" s="1">
        <v>40</v>
      </c>
    </row>
    <row r="54" spans="1:20" x14ac:dyDescent="0.2">
      <c r="A54" s="5">
        <v>45</v>
      </c>
      <c r="B54" s="1">
        <v>2</v>
      </c>
      <c r="C54" s="15" t="s">
        <v>69</v>
      </c>
      <c r="D54" s="3">
        <f>IF(ISERROR(VLOOKUP(RANK(E54, ($T54,$Q54,$N54,$K54,$H54,$E54), 0),  $A$2:$C$7, $B54+1, FALSE)),"",VLOOKUP(RANK(E54, ($T54,$Q54,$N54,$K54,$H54,$E54), 0),  $A$2:$C$7, $B54+1, FALSE))</f>
        <v>15</v>
      </c>
      <c r="E54" s="1">
        <v>80</v>
      </c>
      <c r="G54" s="3">
        <f>IF(ISERROR(VLOOKUP(RANK(H54, ($T54,$Q54,$N54,$K54,$H54,$E54), 0),  $A$2:$C$7, $B54+1, FALSE)),"",VLOOKUP(RANK(H54, ($T54,$Q54,$N54,$K54,$H54,$E54), 0),  $A$2:$C$7, $B54+1, FALSE))</f>
        <v>40</v>
      </c>
      <c r="H54" s="1">
        <v>100</v>
      </c>
      <c r="J54" s="3">
        <f>IF(ISERROR(VLOOKUP(RANK(K54, ($T54,$Q54,$N54,$K54,$H54,$E54), 0),  $A$2:$C$7, $B54+1, FALSE)),"",VLOOKUP(RANK(K54, ($T54,$Q54,$N54,$K54,$H54,$E54), 0),  $A$2:$C$7, $B54+1, FALSE))</f>
        <v>-10</v>
      </c>
      <c r="K54" s="1">
        <v>60</v>
      </c>
      <c r="M54" s="3">
        <f>IF(ISERROR(VLOOKUP(RANK(N54, ($T54,$Q54,$N54,$K54,$H54,$E54), 0),  $A$2:$C$7, $B54+1, FALSE)),"",VLOOKUP(RANK(N54, ($T54,$Q54,$N54,$K54,$H54,$E54), 0),  $A$2:$C$7, $B54+1, FALSE))</f>
        <v>-20</v>
      </c>
      <c r="N54" s="1">
        <v>40</v>
      </c>
      <c r="P54" s="3">
        <f>IF(ISERROR(VLOOKUP(RANK(Q54, ($T54,$Q54,$N54,$K54,$H54,$E54), 0),  $A$2:$C$7, $B54+1, FALSE)),"",VLOOKUP(RANK(Q54, ($T54,$Q54,$N54,$K54,$H54,$E54), 0),  $A$2:$C$7, $B54+1, FALSE))</f>
        <v>0</v>
      </c>
      <c r="Q54" s="1">
        <v>0</v>
      </c>
      <c r="S54" s="3">
        <f>IF(ISERROR(VLOOKUP(RANK(T54, ($T54,$Q54,$N54,$K54,$H54,$E54), 0),  $A$2:$C$7, $B54+1, FALSE)),"",VLOOKUP(RANK(T54, ($T54,$Q54,$N54,$K54,$H54,$E54), 0),  $A$2:$C$7, $B54+1, FALSE))</f>
        <v>-25</v>
      </c>
      <c r="T54" s="1">
        <v>20</v>
      </c>
    </row>
    <row r="55" spans="1:20" x14ac:dyDescent="0.2">
      <c r="A55" s="1">
        <v>46</v>
      </c>
      <c r="B55" s="1">
        <v>2</v>
      </c>
      <c r="C55" s="15" t="s">
        <v>70</v>
      </c>
      <c r="D55" s="3">
        <f>IF(ISERROR(VLOOKUP(RANK(E55, ($T55,$Q55,$N55,$K55,$H55,$E55), 0),  $A$2:$C$7, $B55+1, FALSE)),"",VLOOKUP(RANK(E55, ($T55,$Q55,$N55,$K55,$H55,$E55), 0),  $A$2:$C$7, $B55+1, FALSE))</f>
        <v>-20</v>
      </c>
      <c r="E55" s="1">
        <v>40</v>
      </c>
      <c r="G55" s="3">
        <f>IF(ISERROR(VLOOKUP(RANK(H55, ($T55,$Q55,$N55,$K55,$H55,$E55), 0),  $A$2:$C$7, $B55+1, FALSE)),"",VLOOKUP(RANK(H55, ($T55,$Q55,$N55,$K55,$H55,$E55), 0),  $A$2:$C$7, $B55+1, FALSE))</f>
        <v>-25</v>
      </c>
      <c r="H55" s="1">
        <v>20</v>
      </c>
      <c r="J55" s="3">
        <f>IF(ISERROR(VLOOKUP(RANK(K55, ($T55,$Q55,$N55,$K55,$H55,$E55), 0),  $A$2:$C$7, $B55+1, FALSE)),"",VLOOKUP(RANK(K55, ($T55,$Q55,$N55,$K55,$H55,$E55), 0),  $A$2:$C$7, $B55+1, FALSE))</f>
        <v>40</v>
      </c>
      <c r="K55" s="1">
        <v>100</v>
      </c>
      <c r="M55" s="3">
        <f>IF(ISERROR(VLOOKUP(RANK(N55, ($T55,$Q55,$N55,$K55,$H55,$E55), 0),  $A$2:$C$7, $B55+1, FALSE)),"",VLOOKUP(RANK(N55, ($T55,$Q55,$N55,$K55,$H55,$E55), 0),  $A$2:$C$7, $B55+1, FALSE))</f>
        <v>-10</v>
      </c>
      <c r="N55" s="1">
        <v>60</v>
      </c>
      <c r="P55" s="3">
        <f>IF(ISERROR(VLOOKUP(RANK(Q55, ($T55,$Q55,$N55,$K55,$H55,$E55), 0),  $A$2:$C$7, $B55+1, FALSE)),"",VLOOKUP(RANK(Q55, ($T55,$Q55,$N55,$K55,$H55,$E55), 0),  $A$2:$C$7, $B55+1, FALSE))</f>
        <v>0</v>
      </c>
      <c r="Q55" s="1">
        <v>0</v>
      </c>
      <c r="S55" s="3">
        <f>IF(ISERROR(VLOOKUP(RANK(T55, ($T55,$Q55,$N55,$K55,$H55,$E55), 0),  $A$2:$C$7, $B55+1, FALSE)),"",VLOOKUP(RANK(T55, ($T55,$Q55,$N55,$K55,$H55,$E55), 0),  $A$2:$C$7, $B55+1, FALSE))</f>
        <v>15</v>
      </c>
      <c r="T55" s="1">
        <v>80</v>
      </c>
    </row>
    <row r="56" spans="1:20" x14ac:dyDescent="0.2">
      <c r="A56" s="5">
        <v>47</v>
      </c>
      <c r="B56" s="1">
        <v>2</v>
      </c>
      <c r="C56" s="15" t="s">
        <v>71</v>
      </c>
      <c r="D56" s="3">
        <f>IF(ISERROR(VLOOKUP(RANK(E56, ($T56,$Q56,$N56,$K56,$H56,$E56), 0),  $A$2:$C$7, $B56+1, FALSE)),"",VLOOKUP(RANK(E56, ($T56,$Q56,$N56,$K56,$H56,$E56), 0),  $A$2:$C$7, $B56+1, FALSE))</f>
        <v>15</v>
      </c>
      <c r="E56" s="1">
        <v>80</v>
      </c>
      <c r="G56" s="3">
        <f>IF(ISERROR(VLOOKUP(RANK(H56, ($T56,$Q56,$N56,$K56,$H56,$E56), 0),  $A$2:$C$7, $B56+1, FALSE)),"",VLOOKUP(RANK(H56, ($T56,$Q56,$N56,$K56,$H56,$E56), 0),  $A$2:$C$7, $B56+1, FALSE))</f>
        <v>40</v>
      </c>
      <c r="H56" s="1">
        <v>100</v>
      </c>
      <c r="J56" s="3">
        <f>IF(ISERROR(VLOOKUP(RANK(K56, ($T56,$Q56,$N56,$K56,$H56,$E56), 0),  $A$2:$C$7, $B56+1, FALSE)),"",VLOOKUP(RANK(K56, ($T56,$Q56,$N56,$K56,$H56,$E56), 0),  $A$2:$C$7, $B56+1, FALSE))</f>
        <v>-10</v>
      </c>
      <c r="K56" s="1">
        <v>60</v>
      </c>
      <c r="M56" s="3">
        <f>IF(ISERROR(VLOOKUP(RANK(N56, ($T56,$Q56,$N56,$K56,$H56,$E56), 0),  $A$2:$C$7, $B56+1, FALSE)),"",VLOOKUP(RANK(N56, ($T56,$Q56,$N56,$K56,$H56,$E56), 0),  $A$2:$C$7, $B56+1, FALSE))</f>
        <v>-25</v>
      </c>
      <c r="N56" s="1">
        <v>20</v>
      </c>
      <c r="P56" s="3">
        <f>IF(ISERROR(VLOOKUP(RANK(Q56, ($T56,$Q56,$N56,$K56,$H56,$E56), 0),  $A$2:$C$7, $B56+1, FALSE)),"",VLOOKUP(RANK(Q56, ($T56,$Q56,$N56,$K56,$H56,$E56), 0),  $A$2:$C$7, $B56+1, FALSE))</f>
        <v>0</v>
      </c>
      <c r="Q56" s="1">
        <v>0</v>
      </c>
      <c r="S56" s="3">
        <f>IF(ISERROR(VLOOKUP(RANK(T56, ($T56,$Q56,$N56,$K56,$H56,$E56), 0),  $A$2:$C$7, $B56+1, FALSE)),"",VLOOKUP(RANK(T56, ($T56,$Q56,$N56,$K56,$H56,$E56), 0),  $A$2:$C$7, $B56+1, FALSE))</f>
        <v>-20</v>
      </c>
      <c r="T56" s="1">
        <v>40</v>
      </c>
    </row>
    <row r="57" spans="1:20" x14ac:dyDescent="0.2">
      <c r="A57" s="1">
        <v>48</v>
      </c>
      <c r="B57" s="1">
        <v>2</v>
      </c>
      <c r="C57" s="15" t="s">
        <v>72</v>
      </c>
      <c r="D57" s="3">
        <f>IF(ISERROR(VLOOKUP(RANK(E57, ($T57,$Q57,$N57,$K57,$H57,$E57), 0),  $A$2:$C$7, $B57+1, FALSE)),"",VLOOKUP(RANK(E57, ($T57,$Q57,$N57,$K57,$H57,$E57), 0),  $A$2:$C$7, $B57+1, FALSE))</f>
        <v>40</v>
      </c>
      <c r="E57" s="1">
        <v>100</v>
      </c>
      <c r="G57" s="3">
        <f>IF(ISERROR(VLOOKUP(RANK(H57, ($T57,$Q57,$N57,$K57,$H57,$E57), 0),  $A$2:$C$7, $B57+1, FALSE)),"",VLOOKUP(RANK(H57, ($T57,$Q57,$N57,$K57,$H57,$E57), 0),  $A$2:$C$7, $B57+1, FALSE))</f>
        <v>-10</v>
      </c>
      <c r="H57" s="1">
        <v>60</v>
      </c>
      <c r="J57" s="3">
        <f>IF(ISERROR(VLOOKUP(RANK(K57, ($T57,$Q57,$N57,$K57,$H57,$E57), 0),  $A$2:$C$7, $B57+1, FALSE)),"",VLOOKUP(RANK(K57, ($T57,$Q57,$N57,$K57,$H57,$E57), 0),  $A$2:$C$7, $B57+1, FALSE))</f>
        <v>-20</v>
      </c>
      <c r="K57" s="1">
        <v>40</v>
      </c>
      <c r="M57" s="3">
        <f>IF(ISERROR(VLOOKUP(RANK(N57, ($T57,$Q57,$N57,$K57,$H57,$E57), 0),  $A$2:$C$7, $B57+1, FALSE)),"",VLOOKUP(RANK(N57, ($T57,$Q57,$N57,$K57,$H57,$E57), 0),  $A$2:$C$7, $B57+1, FALSE))</f>
        <v>15</v>
      </c>
      <c r="N57" s="1">
        <v>80</v>
      </c>
      <c r="P57" s="3">
        <f>IF(ISERROR(VLOOKUP(RANK(Q57, ($T57,$Q57,$N57,$K57,$H57,$E57), 0),  $A$2:$C$7, $B57+1, FALSE)),"",VLOOKUP(RANK(Q57, ($T57,$Q57,$N57,$K57,$H57,$E57), 0),  $A$2:$C$7, $B57+1, FALSE))</f>
        <v>0</v>
      </c>
      <c r="Q57" s="1">
        <v>0</v>
      </c>
      <c r="S57" s="3">
        <f>IF(ISERROR(VLOOKUP(RANK(T57, ($T57,$Q57,$N57,$K57,$H57,$E57), 0),  $A$2:$C$7, $B57+1, FALSE)),"",VLOOKUP(RANK(T57, ($T57,$Q57,$N57,$K57,$H57,$E57), 0),  $A$2:$C$7, $B57+1, FALSE))</f>
        <v>-25</v>
      </c>
      <c r="T57" s="1">
        <v>20</v>
      </c>
    </row>
    <row r="58" spans="1:20" x14ac:dyDescent="0.2">
      <c r="A58" s="5">
        <v>49</v>
      </c>
      <c r="B58" s="1">
        <v>2</v>
      </c>
      <c r="C58" s="15" t="s">
        <v>73</v>
      </c>
      <c r="D58" s="3">
        <f>IF(ISERROR(VLOOKUP(RANK(E58, ($T58,$Q58,$N58,$K58,$H58,$E58), 0),  $A$2:$C$7, $B58+1, FALSE)),"",VLOOKUP(RANK(E58, ($T58,$Q58,$N58,$K58,$H58,$E58), 0),  $A$2:$C$7, $B58+1, FALSE))</f>
        <v>15</v>
      </c>
      <c r="E58" s="1">
        <v>80</v>
      </c>
      <c r="G58" s="3">
        <f>IF(ISERROR(VLOOKUP(RANK(H58, ($T58,$Q58,$N58,$K58,$H58,$E58), 0),  $A$2:$C$7, $B58+1, FALSE)),"",VLOOKUP(RANK(H58, ($T58,$Q58,$N58,$K58,$H58,$E58), 0),  $A$2:$C$7, $B58+1, FALSE))</f>
        <v>-20</v>
      </c>
      <c r="H58" s="1">
        <v>40</v>
      </c>
      <c r="J58" s="3">
        <f>IF(ISERROR(VLOOKUP(RANK(K58, ($T58,$Q58,$N58,$K58,$H58,$E58), 0),  $A$2:$C$7, $B58+1, FALSE)),"",VLOOKUP(RANK(K58, ($T58,$Q58,$N58,$K58,$H58,$E58), 0),  $A$2:$C$7, $B58+1, FALSE))</f>
        <v>-25</v>
      </c>
      <c r="K58" s="1">
        <v>20</v>
      </c>
      <c r="M58" s="3">
        <f>IF(ISERROR(VLOOKUP(RANK(N58, ($T58,$Q58,$N58,$K58,$H58,$E58), 0),  $A$2:$C$7, $B58+1, FALSE)),"",VLOOKUP(RANK(N58, ($T58,$Q58,$N58,$K58,$H58,$E58), 0),  $A$2:$C$7, $B58+1, FALSE))</f>
        <v>-10</v>
      </c>
      <c r="N58" s="1">
        <v>60</v>
      </c>
      <c r="P58" s="3">
        <f>IF(ISERROR(VLOOKUP(RANK(Q58, ($T58,$Q58,$N58,$K58,$H58,$E58), 0),  $A$2:$C$7, $B58+1, FALSE)),"",VLOOKUP(RANK(Q58, ($T58,$Q58,$N58,$K58,$H58,$E58), 0),  $A$2:$C$7, $B58+1, FALSE))</f>
        <v>0</v>
      </c>
      <c r="Q58" s="1">
        <v>0</v>
      </c>
      <c r="S58" s="3">
        <f>IF(ISERROR(VLOOKUP(RANK(T58, ($T58,$Q58,$N58,$K58,$H58,$E58), 0),  $A$2:$C$7, $B58+1, FALSE)),"",VLOOKUP(RANK(T58, ($T58,$Q58,$N58,$K58,$H58,$E58), 0),  $A$2:$C$7, $B58+1, FALSE))</f>
        <v>40</v>
      </c>
      <c r="T58" s="1">
        <v>100</v>
      </c>
    </row>
    <row r="59" spans="1:20" x14ac:dyDescent="0.2">
      <c r="A59" s="1">
        <v>50</v>
      </c>
      <c r="B59" s="1">
        <v>2</v>
      </c>
      <c r="C59" s="15" t="s">
        <v>74</v>
      </c>
      <c r="D59" s="3">
        <f>IF(ISERROR(VLOOKUP(RANK(E59, ($T59,$Q59,$N59,$K59,$H59,$E59), 0),  $A$2:$C$7, $B59+1, FALSE)),"",VLOOKUP(RANK(E59, ($T59,$Q59,$N59,$K59,$H59,$E59), 0),  $A$2:$C$7, $B59+1, FALSE))</f>
        <v>-20</v>
      </c>
      <c r="E59" s="1">
        <v>40</v>
      </c>
      <c r="G59" s="3">
        <f>IF(ISERROR(VLOOKUP(RANK(H59, ($T59,$Q59,$N59,$K59,$H59,$E59), 0),  $A$2:$C$7, $B59+1, FALSE)),"",VLOOKUP(RANK(H59, ($T59,$Q59,$N59,$K59,$H59,$E59), 0),  $A$2:$C$7, $B59+1, FALSE))</f>
        <v>-10</v>
      </c>
      <c r="H59" s="1">
        <v>60</v>
      </c>
      <c r="J59" s="3">
        <f>IF(ISERROR(VLOOKUP(RANK(K59, ($T59,$Q59,$N59,$K59,$H59,$E59), 0),  $A$2:$C$7, $B59+1, FALSE)),"",VLOOKUP(RANK(K59, ($T59,$Q59,$N59,$K59,$H59,$E59), 0),  $A$2:$C$7, $B59+1, FALSE))</f>
        <v>15</v>
      </c>
      <c r="K59" s="1">
        <v>80</v>
      </c>
      <c r="M59" s="3">
        <f>IF(ISERROR(VLOOKUP(RANK(N59, ($T59,$Q59,$N59,$K59,$H59,$E59), 0),  $A$2:$C$7, $B59+1, FALSE)),"",VLOOKUP(RANK(N59, ($T59,$Q59,$N59,$K59,$H59,$E59), 0),  $A$2:$C$7, $B59+1, FALSE))</f>
        <v>40</v>
      </c>
      <c r="N59" s="1">
        <v>100</v>
      </c>
      <c r="P59" s="3">
        <f>IF(ISERROR(VLOOKUP(RANK(Q59, ($T59,$Q59,$N59,$K59,$H59,$E59), 0),  $A$2:$C$7, $B59+1, FALSE)),"",VLOOKUP(RANK(Q59, ($T59,$Q59,$N59,$K59,$H59,$E59), 0),  $A$2:$C$7, $B59+1, FALSE))</f>
        <v>0</v>
      </c>
      <c r="Q59" s="1">
        <v>0</v>
      </c>
      <c r="S59" s="3">
        <f>IF(ISERROR(VLOOKUP(RANK(T59, ($T59,$Q59,$N59,$K59,$H59,$E59), 0),  $A$2:$C$7, $B59+1, FALSE)),"",VLOOKUP(RANK(T59, ($T59,$Q59,$N59,$K59,$H59,$E59), 0),  $A$2:$C$7, $B59+1, FALSE))</f>
        <v>-25</v>
      </c>
      <c r="T59" s="1">
        <v>20</v>
      </c>
    </row>
    <row r="60" spans="1:20" x14ac:dyDescent="0.2">
      <c r="A60" s="5">
        <v>51</v>
      </c>
      <c r="B60" s="1">
        <v>2</v>
      </c>
      <c r="C60" s="15" t="s">
        <v>75</v>
      </c>
      <c r="D60" s="3">
        <f>IF(ISERROR(VLOOKUP(RANK(E60, ($T60,$Q60,$N60,$K60,$H60,$E60), 0),  $A$2:$C$7, $B60+1, FALSE)),"",VLOOKUP(RANK(E60, ($T60,$Q60,$N60,$K60,$H60,$E60), 0),  $A$2:$C$7, $B60+1, FALSE))</f>
        <v>-20</v>
      </c>
      <c r="E60" s="1">
        <v>40</v>
      </c>
      <c r="G60" s="3">
        <f>IF(ISERROR(VLOOKUP(RANK(H60, ($T60,$Q60,$N60,$K60,$H60,$E60), 0),  $A$2:$C$7, $B60+1, FALSE)),"",VLOOKUP(RANK(H60, ($T60,$Q60,$N60,$K60,$H60,$E60), 0),  $A$2:$C$7, $B60+1, FALSE))</f>
        <v>-25</v>
      </c>
      <c r="H60" s="1">
        <v>20</v>
      </c>
      <c r="J60" s="3">
        <f>IF(ISERROR(VLOOKUP(RANK(K60, ($T60,$Q60,$N60,$K60,$H60,$E60), 0),  $A$2:$C$7, $B60+1, FALSE)),"",VLOOKUP(RANK(K60, ($T60,$Q60,$N60,$K60,$H60,$E60), 0),  $A$2:$C$7, $B60+1, FALSE))</f>
        <v>15</v>
      </c>
      <c r="K60" s="1">
        <v>80</v>
      </c>
      <c r="M60" s="3">
        <f>IF(ISERROR(VLOOKUP(RANK(N60, ($T60,$Q60,$N60,$K60,$H60,$E60), 0),  $A$2:$C$7, $B60+1, FALSE)),"",VLOOKUP(RANK(N60, ($T60,$Q60,$N60,$K60,$H60,$E60), 0),  $A$2:$C$7, $B60+1, FALSE))</f>
        <v>40</v>
      </c>
      <c r="N60" s="1">
        <v>100</v>
      </c>
      <c r="P60" s="3">
        <f>IF(ISERROR(VLOOKUP(RANK(Q60, ($T60,$Q60,$N60,$K60,$H60,$E60), 0),  $A$2:$C$7, $B60+1, FALSE)),"",VLOOKUP(RANK(Q60, ($T60,$Q60,$N60,$K60,$H60,$E60), 0),  $A$2:$C$7, $B60+1, FALSE))</f>
        <v>0</v>
      </c>
      <c r="Q60" s="1">
        <v>0</v>
      </c>
      <c r="S60" s="3">
        <f>IF(ISERROR(VLOOKUP(RANK(T60, ($T60,$Q60,$N60,$K60,$H60,$E60), 0),  $A$2:$C$7, $B60+1, FALSE)),"",VLOOKUP(RANK(T60, ($T60,$Q60,$N60,$K60,$H60,$E60), 0),  $A$2:$C$7, $B60+1, FALSE))</f>
        <v>-10</v>
      </c>
      <c r="T60" s="1">
        <v>60</v>
      </c>
    </row>
    <row r="61" spans="1:20" x14ac:dyDescent="0.2">
      <c r="A61" s="1">
        <v>52</v>
      </c>
      <c r="B61" s="1">
        <v>2</v>
      </c>
      <c r="C61" s="15" t="s">
        <v>76</v>
      </c>
      <c r="D61" s="3">
        <f>IF(ISERROR(VLOOKUP(RANK(E61, ($T61,$Q61,$N61,$K61,$H61,$E61), 0),  $A$2:$C$7, $B61+1, FALSE)),"",VLOOKUP(RANK(E61, ($T61,$Q61,$N61,$K61,$H61,$E61), 0),  $A$2:$C$7, $B61+1, FALSE))</f>
        <v>40</v>
      </c>
      <c r="E61" s="1">
        <v>100</v>
      </c>
      <c r="G61" s="3">
        <f>IF(ISERROR(VLOOKUP(RANK(H61, ($T61,$Q61,$N61,$K61,$H61,$E61), 0),  $A$2:$C$7, $B61+1, FALSE)),"",VLOOKUP(RANK(H61, ($T61,$Q61,$N61,$K61,$H61,$E61), 0),  $A$2:$C$7, $B61+1, FALSE))</f>
        <v>-25</v>
      </c>
      <c r="H61" s="1">
        <v>20</v>
      </c>
      <c r="J61" s="3">
        <f>IF(ISERROR(VLOOKUP(RANK(K61, ($T61,$Q61,$N61,$K61,$H61,$E61), 0),  $A$2:$C$7, $B61+1, FALSE)),"",VLOOKUP(RANK(K61, ($T61,$Q61,$N61,$K61,$H61,$E61), 0),  $A$2:$C$7, $B61+1, FALSE))</f>
        <v>-10</v>
      </c>
      <c r="K61" s="1">
        <v>60</v>
      </c>
      <c r="M61" s="3">
        <f>IF(ISERROR(VLOOKUP(RANK(N61, ($T61,$Q61,$N61,$K61,$H61,$E61), 0),  $A$2:$C$7, $B61+1, FALSE)),"",VLOOKUP(RANK(N61, ($T61,$Q61,$N61,$K61,$H61,$E61), 0),  $A$2:$C$7, $B61+1, FALSE))</f>
        <v>-20</v>
      </c>
      <c r="N61" s="1">
        <v>40</v>
      </c>
      <c r="P61" s="3">
        <f>IF(ISERROR(VLOOKUP(RANK(Q61, ($T61,$Q61,$N61,$K61,$H61,$E61), 0),  $A$2:$C$7, $B61+1, FALSE)),"",VLOOKUP(RANK(Q61, ($T61,$Q61,$N61,$K61,$H61,$E61), 0),  $A$2:$C$7, $B61+1, FALSE))</f>
        <v>0</v>
      </c>
      <c r="Q61" s="1">
        <v>0</v>
      </c>
      <c r="S61" s="3">
        <f>IF(ISERROR(VLOOKUP(RANK(T61, ($T61,$Q61,$N61,$K61,$H61,$E61), 0),  $A$2:$C$7, $B61+1, FALSE)),"",VLOOKUP(RANK(T61, ($T61,$Q61,$N61,$K61,$H61,$E61), 0),  $A$2:$C$7, $B61+1, FALSE))</f>
        <v>15</v>
      </c>
      <c r="T61" s="1">
        <v>80</v>
      </c>
    </row>
    <row r="62" spans="1:20" x14ac:dyDescent="0.2">
      <c r="A62" s="5">
        <v>53</v>
      </c>
      <c r="B62" s="1">
        <v>2</v>
      </c>
      <c r="C62" s="15" t="s">
        <v>77</v>
      </c>
      <c r="D62" s="3">
        <f>IF(ISERROR(VLOOKUP(RANK(E62, ($T62,$Q62,$N62,$K62,$H62,$E62), 0),  $A$2:$C$7, $B62+1, FALSE)),"",VLOOKUP(RANK(E62, ($T62,$Q62,$N62,$K62,$H62,$E62), 0),  $A$2:$C$7, $B62+1, FALSE))</f>
        <v>15</v>
      </c>
      <c r="E62" s="1">
        <v>80</v>
      </c>
      <c r="G62" s="3">
        <f>IF(ISERROR(VLOOKUP(RANK(H62, ($T62,$Q62,$N62,$K62,$H62,$E62), 0),  $A$2:$C$7, $B62+1, FALSE)),"",VLOOKUP(RANK(H62, ($T62,$Q62,$N62,$K62,$H62,$E62), 0),  $A$2:$C$7, $B62+1, FALSE))</f>
        <v>40</v>
      </c>
      <c r="H62" s="1">
        <v>100</v>
      </c>
      <c r="J62" s="3">
        <f>IF(ISERROR(VLOOKUP(RANK(K62, ($T62,$Q62,$N62,$K62,$H62,$E62), 0),  $A$2:$C$7, $B62+1, FALSE)),"",VLOOKUP(RANK(K62, ($T62,$Q62,$N62,$K62,$H62,$E62), 0),  $A$2:$C$7, $B62+1, FALSE))</f>
        <v>-10</v>
      </c>
      <c r="K62" s="1">
        <v>60</v>
      </c>
      <c r="M62" s="3">
        <v>-22.5</v>
      </c>
      <c r="N62" s="1">
        <v>40</v>
      </c>
      <c r="P62" s="3">
        <f>IF(ISERROR(VLOOKUP(RANK(Q62, ($T62,$Q62,$N62,$K62,$H62,$E62), 0),  $A$2:$C$7, $B62+1, FALSE)),"",VLOOKUP(RANK(Q62, ($T62,$Q62,$N62,$K62,$H62,$E62), 0),  $A$2:$C$7, $B62+1, FALSE))</f>
        <v>0</v>
      </c>
      <c r="Q62" s="1">
        <v>0</v>
      </c>
      <c r="S62" s="3">
        <v>-22.5</v>
      </c>
      <c r="T62" s="1">
        <v>40</v>
      </c>
    </row>
    <row r="63" spans="1:20" x14ac:dyDescent="0.2">
      <c r="A63" s="1">
        <v>54</v>
      </c>
      <c r="B63" s="1">
        <v>2</v>
      </c>
      <c r="C63" s="15" t="s">
        <v>78</v>
      </c>
      <c r="D63" s="3">
        <f>IF(ISERROR(VLOOKUP(RANK(E63, ($T63,$Q63,$N63,$K63,$H63,$E63), 0),  $A$2:$C$7, $B63+1, FALSE)),"",VLOOKUP(RANK(E63, ($T63,$Q63,$N63,$K63,$H63,$E63), 0),  $A$2:$C$7, $B63+1, FALSE))</f>
        <v>15</v>
      </c>
      <c r="E63" s="1">
        <v>80</v>
      </c>
      <c r="G63" s="3">
        <f>IF(ISERROR(VLOOKUP(RANK(H63, ($T63,$Q63,$N63,$K63,$H63,$E63), 0),  $A$2:$C$7, $B63+1, FALSE)),"",VLOOKUP(RANK(H63, ($T63,$Q63,$N63,$K63,$H63,$E63), 0),  $A$2:$C$7, $B63+1, FALSE))</f>
        <v>-10</v>
      </c>
      <c r="H63" s="1">
        <v>60</v>
      </c>
      <c r="J63" s="3">
        <f>IF(ISERROR(VLOOKUP(RANK(K63, ($T63,$Q63,$N63,$K63,$H63,$E63), 0),  $A$2:$C$7, $B63+1, FALSE)),"",VLOOKUP(RANK(K63, ($T63,$Q63,$N63,$K63,$H63,$E63), 0),  $A$2:$C$7, $B63+1, FALSE))</f>
        <v>40</v>
      </c>
      <c r="K63" s="1">
        <v>100</v>
      </c>
      <c r="M63" s="3">
        <f>IF(ISERROR(VLOOKUP(RANK(N63, ($T63,$Q63,$N63,$K63,$H63,$E63), 0),  $A$2:$C$7, $B63+1, FALSE)),"",VLOOKUP(RANK(N63, ($T63,$Q63,$N63,$K63,$H63,$E63), 0),  $A$2:$C$7, $B63+1, FALSE))</f>
        <v>-20</v>
      </c>
      <c r="N63" s="1">
        <v>40</v>
      </c>
      <c r="P63" s="3">
        <f>IF(ISERROR(VLOOKUP(RANK(Q63, ($T63,$Q63,$N63,$K63,$H63,$E63), 0),  $A$2:$C$7, $B63+1, FALSE)),"",VLOOKUP(RANK(Q63, ($T63,$Q63,$N63,$K63,$H63,$E63), 0),  $A$2:$C$7, $B63+1, FALSE))</f>
        <v>0</v>
      </c>
      <c r="Q63" s="1">
        <v>0</v>
      </c>
      <c r="S63" s="3">
        <f>IF(ISERROR(VLOOKUP(RANK(T63, ($T63,$Q63,$N63,$K63,$H63,$E63), 0),  $A$2:$C$7, $B63+1, FALSE)),"",VLOOKUP(RANK(T63, ($T63,$Q63,$N63,$K63,$H63,$E63), 0),  $A$2:$C$7, $B63+1, FALSE))</f>
        <v>-25</v>
      </c>
      <c r="T63" s="1">
        <v>20</v>
      </c>
    </row>
    <row r="64" spans="1:20" x14ac:dyDescent="0.2">
      <c r="A64" s="5">
        <v>55</v>
      </c>
      <c r="B64" s="1">
        <v>2</v>
      </c>
      <c r="C64" s="15" t="s">
        <v>79</v>
      </c>
      <c r="D64" s="3">
        <f>IF(ISERROR(VLOOKUP(RANK(E64, ($T64,$Q64,$N64,$K64,$H64,$E64), 0),  $A$2:$C$7, $B64+1, FALSE)),"",VLOOKUP(RANK(E64, ($T64,$Q64,$N64,$K64,$H64,$E64), 0),  $A$2:$C$7, $B64+1, FALSE))</f>
        <v>-10</v>
      </c>
      <c r="E64" s="1">
        <v>60</v>
      </c>
      <c r="G64" s="3">
        <f>IF(ISERROR(VLOOKUP(RANK(H64, ($T64,$Q64,$N64,$K64,$H64,$E64), 0),  $A$2:$C$7, $B64+1, FALSE)),"",VLOOKUP(RANK(H64, ($T64,$Q64,$N64,$K64,$H64,$E64), 0),  $A$2:$C$7, $B64+1, FALSE))</f>
        <v>15</v>
      </c>
      <c r="H64" s="1">
        <v>80</v>
      </c>
      <c r="J64" s="3">
        <f>IF(ISERROR(VLOOKUP(RANK(K64, ($T64,$Q64,$N64,$K64,$H64,$E64), 0),  $A$2:$C$7, $B64+1, FALSE)),"",VLOOKUP(RANK(K64, ($T64,$Q64,$N64,$K64,$H64,$E64), 0),  $A$2:$C$7, $B64+1, FALSE))</f>
        <v>-20</v>
      </c>
      <c r="K64" s="1">
        <v>40</v>
      </c>
      <c r="M64" s="3">
        <f>IF(ISERROR(VLOOKUP(RANK(N64, ($T64,$Q64,$N64,$K64,$H64,$E64), 0),  $A$2:$C$7, $B64+1, FALSE)),"",VLOOKUP(RANK(N64, ($T64,$Q64,$N64,$K64,$H64,$E64), 0),  $A$2:$C$7, $B64+1, FALSE))</f>
        <v>40</v>
      </c>
      <c r="N64" s="1">
        <v>100</v>
      </c>
      <c r="P64" s="3">
        <f>IF(ISERROR(VLOOKUP(RANK(Q64, ($T64,$Q64,$N64,$K64,$H64,$E64), 0),  $A$2:$C$7, $B64+1, FALSE)),"",VLOOKUP(RANK(Q64, ($T64,$Q64,$N64,$K64,$H64,$E64), 0),  $A$2:$C$7, $B64+1, FALSE))</f>
        <v>0</v>
      </c>
      <c r="Q64" s="1">
        <v>0</v>
      </c>
      <c r="S64" s="3">
        <f>IF(ISERROR(VLOOKUP(RANK(T64, ($T64,$Q64,$N64,$K64,$H64,$E64), 0),  $A$2:$C$7, $B64+1, FALSE)),"",VLOOKUP(RANK(T64, ($T64,$Q64,$N64,$K64,$H64,$E64), 0),  $A$2:$C$7, $B64+1, FALSE))</f>
        <v>-25</v>
      </c>
      <c r="T64" s="1">
        <v>20</v>
      </c>
    </row>
    <row r="65" spans="1:21" x14ac:dyDescent="0.2">
      <c r="A65" s="1">
        <v>56</v>
      </c>
      <c r="B65" s="1">
        <v>2</v>
      </c>
      <c r="C65" s="15" t="s">
        <v>80</v>
      </c>
      <c r="D65" s="3">
        <f>IF(ISERROR(VLOOKUP(RANK(E65, ($T65,$Q65,$N65,$K65,$H65,$E65), 0),  $A$2:$C$7, $B65+1, FALSE)),"",VLOOKUP(RANK(E65, ($T65,$Q65,$N65,$K65,$H65,$E65), 0),  $A$2:$C$7, $B65+1, FALSE))</f>
        <v>15</v>
      </c>
      <c r="E65" s="1">
        <v>80</v>
      </c>
      <c r="G65" s="3">
        <f>IF(ISERROR(VLOOKUP(RANK(H65, ($T65,$Q65,$N65,$K65,$H65,$E65), 0),  $A$2:$C$7, $B65+1, FALSE)),"",VLOOKUP(RANK(H65, ($T65,$Q65,$N65,$K65,$H65,$E65), 0),  $A$2:$C$7, $B65+1, FALSE))</f>
        <v>-20</v>
      </c>
      <c r="H65" s="1">
        <v>40</v>
      </c>
      <c r="J65" s="3">
        <f>IF(ISERROR(VLOOKUP(RANK(K65, ($T65,$Q65,$N65,$K65,$H65,$E65), 0),  $A$2:$C$7, $B65+1, FALSE)),"",VLOOKUP(RANK(K65, ($T65,$Q65,$N65,$K65,$H65,$E65), 0),  $A$2:$C$7, $B65+1, FALSE))</f>
        <v>-10</v>
      </c>
      <c r="K65" s="1">
        <v>60</v>
      </c>
      <c r="M65" s="3">
        <f>IF(ISERROR(VLOOKUP(RANK(N65, ($T65,$Q65,$N65,$K65,$H65,$E65), 0),  $A$2:$C$7, $B65+1, FALSE)),"",VLOOKUP(RANK(N65, ($T65,$Q65,$N65,$K65,$H65,$E65), 0),  $A$2:$C$7, $B65+1, FALSE))</f>
        <v>-25</v>
      </c>
      <c r="N65" s="1">
        <v>20</v>
      </c>
      <c r="P65" s="3">
        <f>IF(ISERROR(VLOOKUP(RANK(Q65, ($T65,$Q65,$N65,$K65,$H65,$E65), 0),  $A$2:$C$7, $B65+1, FALSE)),"",VLOOKUP(RANK(Q65, ($T65,$Q65,$N65,$K65,$H65,$E65), 0),  $A$2:$C$7, $B65+1, FALSE))</f>
        <v>0</v>
      </c>
      <c r="Q65" s="1">
        <v>0</v>
      </c>
      <c r="S65" s="3">
        <f>IF(ISERROR(VLOOKUP(RANK(T65, ($T65,$Q65,$N65,$K65,$H65,$E65), 0),  $A$2:$C$7, $B65+1, FALSE)),"",VLOOKUP(RANK(T65, ($T65,$Q65,$N65,$K65,$H65,$E65), 0),  $A$2:$C$7, $B65+1, FALSE))</f>
        <v>40</v>
      </c>
      <c r="T65" s="1">
        <v>100</v>
      </c>
    </row>
    <row r="66" spans="1:21" x14ac:dyDescent="0.2">
      <c r="A66" s="5" t="s">
        <v>81</v>
      </c>
      <c r="B66" s="1">
        <v>2</v>
      </c>
      <c r="C66" s="15" t="s">
        <v>74</v>
      </c>
      <c r="D66" s="3">
        <f>IF(ISERROR(VLOOKUP(RANK(E66, ($T66,$Q66,$N66,$K66,$H66,$E66), 0),  $A$2:$C$7, $B66+1, FALSE)),"",VLOOKUP(RANK(E66, ($T66,$Q66,$N66,$K66,$H66,$E66), 0),  $A$2:$C$7, $B66+1, FALSE))</f>
        <v>-10</v>
      </c>
      <c r="E66" s="1">
        <v>60</v>
      </c>
      <c r="G66" s="3">
        <f>IF(ISERROR(VLOOKUP(RANK(H66, ($T66,$Q66,$N66,$K66,$H66,$E66), 0),  $A$2:$C$7, $B66+1, FALSE)),"",VLOOKUP(RANK(H66, ($T66,$Q66,$N66,$K66,$H66,$E66), 0),  $A$2:$C$7, $B66+1, FALSE))</f>
        <v>-25</v>
      </c>
      <c r="H66" s="1">
        <v>20</v>
      </c>
      <c r="J66" s="3">
        <f>IF(ISERROR(VLOOKUP(RANK(K66, ($T66,$Q66,$N66,$K66,$H66,$E66), 0),  $A$2:$C$7, $B66+1, FALSE)),"",VLOOKUP(RANK(K66, ($T66,$Q66,$N66,$K66,$H66,$E66), 0),  $A$2:$C$7, $B66+1, FALSE))</f>
        <v>15</v>
      </c>
      <c r="K66" s="1">
        <v>80</v>
      </c>
      <c r="M66" s="3">
        <f>IF(ISERROR(VLOOKUP(RANK(N66, ($T66,$Q66,$N66,$K66,$H66,$E66), 0),  $A$2:$C$7, $B66+1, FALSE)),"",VLOOKUP(RANK(N66, ($T66,$Q66,$N66,$K66,$H66,$E66), 0),  $A$2:$C$7, $B66+1, FALSE))</f>
        <v>40</v>
      </c>
      <c r="N66" s="1">
        <v>100</v>
      </c>
      <c r="P66" s="3">
        <f>IF(ISERROR(VLOOKUP(RANK(Q66, ($T66,$Q66,$N66,$K66,$H66,$E66), 0),  $A$2:$C$7, $B66+1, FALSE)),"",VLOOKUP(RANK(Q66, ($T66,$Q66,$N66,$K66,$H66,$E66), 0),  $A$2:$C$7, $B66+1, FALSE))</f>
        <v>0</v>
      </c>
      <c r="Q66" s="1">
        <v>0</v>
      </c>
      <c r="S66" s="3">
        <f>IF(ISERROR(VLOOKUP(RANK(T66, ($T66,$Q66,$N66,$K66,$H66,$E66), 0),  $A$2:$C$7, $B66+1, FALSE)),"",VLOOKUP(RANK(T66, ($T66,$Q66,$N66,$K66,$H66,$E66), 0),  $A$2:$C$7, $B66+1, FALSE))</f>
        <v>-20</v>
      </c>
      <c r="T66" s="1">
        <v>40</v>
      </c>
    </row>
    <row r="67" spans="1:21" x14ac:dyDescent="0.2">
      <c r="A67" s="5" t="s">
        <v>82</v>
      </c>
      <c r="B67" s="1">
        <v>2</v>
      </c>
      <c r="C67" s="15" t="s">
        <v>33</v>
      </c>
      <c r="D67" s="3">
        <f>IF(ISERROR(VLOOKUP(RANK(E67, ($T67,$Q67,$N67,$K67,$H67,$E67), 0),  $A$2:$C$7, $B67+1, FALSE)),"",VLOOKUP(RANK(E67, ($T67,$Q67,$N67,$K67,$H67,$E67), 0),  $A$2:$C$7, $B67+1, FALSE))</f>
        <v>15</v>
      </c>
      <c r="E67" s="1">
        <v>80</v>
      </c>
      <c r="G67" s="3">
        <f>IF(ISERROR(VLOOKUP(RANK(H67, ($T67,$Q67,$N67,$K67,$H67,$E67), 0),  $A$2:$C$7, $B67+1, FALSE)),"",VLOOKUP(RANK(H67, ($T67,$Q67,$N67,$K67,$H67,$E67), 0),  $A$2:$C$7, $B67+1, FALSE))</f>
        <v>40</v>
      </c>
      <c r="H67" s="1">
        <v>100</v>
      </c>
      <c r="J67" s="3">
        <f>IF(ISERROR(VLOOKUP(RANK(K67, ($T67,$Q67,$N67,$K67,$H67,$E67), 0),  $A$2:$C$7, $B67+1, FALSE)),"",VLOOKUP(RANK(K67, ($T67,$Q67,$N67,$K67,$H67,$E67), 0),  $A$2:$C$7, $B67+1, FALSE))</f>
        <v>-25</v>
      </c>
      <c r="K67" s="1">
        <v>20</v>
      </c>
      <c r="M67" s="3">
        <f>IF(ISERROR(VLOOKUP(RANK(N67, ($T67,$Q67,$N67,$K67,$H67,$E67), 0),  $A$2:$C$7, $B67+1, FALSE)),"",VLOOKUP(RANK(N67, ($T67,$Q67,$N67,$K67,$H67,$E67), 0),  $A$2:$C$7, $B67+1, FALSE))</f>
        <v>-20</v>
      </c>
      <c r="N67" s="1">
        <v>40</v>
      </c>
      <c r="P67" s="3">
        <f>IF(ISERROR(VLOOKUP(RANK(Q67, ($T67,$Q67,$N67,$K67,$H67,$E67), 0),  $A$2:$C$7, $B67+1, FALSE)),"",VLOOKUP(RANK(Q67, ($T67,$Q67,$N67,$K67,$H67,$E67), 0),  $A$2:$C$7, $B67+1, FALSE))</f>
        <v>0</v>
      </c>
      <c r="Q67" s="1">
        <v>0</v>
      </c>
      <c r="S67" s="3">
        <f>IF(ISERROR(VLOOKUP(RANK(T67, ($T67,$Q67,$N67,$K67,$H67,$E67), 0),  $A$2:$C$7, $B67+1, FALSE)),"",VLOOKUP(RANK(T67, ($T67,$Q67,$N67,$K67,$H67,$E67), 0),  $A$2:$C$7, $B67+1, FALSE))</f>
        <v>-10</v>
      </c>
      <c r="T67" s="1">
        <v>60</v>
      </c>
    </row>
    <row r="68" spans="1:21" x14ac:dyDescent="0.2">
      <c r="A68" s="5" t="s">
        <v>83</v>
      </c>
      <c r="B68" s="1">
        <v>2</v>
      </c>
      <c r="C68" s="15" t="s">
        <v>49</v>
      </c>
      <c r="D68" s="3">
        <f>IF(ISERROR(VLOOKUP(RANK(E68, ($T68,$Q68,$N68,$K68,$H68,$E68), 0),  $A$2:$C$7, $B68+1, FALSE)),"",VLOOKUP(RANK(E68, ($T68,$Q68,$N68,$K68,$H68,$E68), 0),  $A$2:$C$7, $B68+1, FALSE))</f>
        <v>15</v>
      </c>
      <c r="E68" s="1">
        <v>80</v>
      </c>
      <c r="G68" s="3">
        <f>IF(ISERROR(VLOOKUP(RANK(H68, ($T68,$Q68,$N68,$K68,$H68,$E68), 0),  $A$2:$C$7, $B68+1, FALSE)),"",VLOOKUP(RANK(H68, ($T68,$Q68,$N68,$K68,$H68,$E68), 0),  $A$2:$C$7, $B68+1, FALSE))</f>
        <v>-10</v>
      </c>
      <c r="H68" s="1">
        <v>60</v>
      </c>
      <c r="J68" s="3">
        <f>IF(ISERROR(VLOOKUP(RANK(K68, ($T68,$Q68,$N68,$K68,$H68,$E68), 0),  $A$2:$C$7, $B68+1, FALSE)),"",VLOOKUP(RANK(K68, ($T68,$Q68,$N68,$K68,$H68,$E68), 0),  $A$2:$C$7, $B68+1, FALSE))</f>
        <v>-25</v>
      </c>
      <c r="K68" s="1">
        <v>20</v>
      </c>
      <c r="M68" s="3">
        <f>IF(ISERROR(VLOOKUP(RANK(N68, ($T68,$Q68,$N68,$K68,$H68,$E68), 0),  $A$2:$C$7, $B68+1, FALSE)),"",VLOOKUP(RANK(N68, ($T68,$Q68,$N68,$K68,$H68,$E68), 0),  $A$2:$C$7, $B68+1, FALSE))</f>
        <v>40</v>
      </c>
      <c r="N68" s="1">
        <v>100</v>
      </c>
      <c r="P68" s="3">
        <f>IF(ISERROR(VLOOKUP(RANK(Q68, ($T68,$Q68,$N68,$K68,$H68,$E68), 0),  $A$2:$C$7, $B68+1, FALSE)),"",VLOOKUP(RANK(Q68, ($T68,$Q68,$N68,$K68,$H68,$E68), 0),  $A$2:$C$7, $B68+1, FALSE))</f>
        <v>0</v>
      </c>
      <c r="Q68" s="1">
        <v>0</v>
      </c>
      <c r="S68" s="3">
        <f>IF(ISERROR(VLOOKUP(RANK(T68, ($T68,$Q68,$N68,$K68,$H68,$E68), 0),  $A$2:$C$7, $B68+1, FALSE)),"",VLOOKUP(RANK(T68, ($T68,$Q68,$N68,$K68,$H68,$E68), 0),  $A$2:$C$7, $B68+1, FALSE))</f>
        <v>-20</v>
      </c>
      <c r="T68" s="1">
        <v>40</v>
      </c>
    </row>
    <row r="69" spans="1:21" x14ac:dyDescent="0.2">
      <c r="A69" s="5" t="s">
        <v>84</v>
      </c>
      <c r="B69" s="1">
        <v>2</v>
      </c>
      <c r="C69" s="15"/>
      <c r="D69" s="3" t="str">
        <f>IF(ISERROR(VLOOKUP(RANK(E69, ($T69,$Q69,$N69,$K69,$H69,$E69), 0),  $A$2:$C$7, $B69+1, FALSE)),"",VLOOKUP(RANK(E69, ($T69,$Q69,$N69,$K69,$H69,$E69), 0),  $A$2:$C$7, $B69+1, FALSE))</f>
        <v/>
      </c>
      <c r="E69" s="1"/>
      <c r="G69" s="3" t="str">
        <f>IF(ISERROR(VLOOKUP(RANK(H69, ($T69,$Q69,$N69,$K69,$H69,$E69), 0),  $A$2:$C$7, $B69+1, FALSE)),"",VLOOKUP(RANK(H69, ($T69,$Q69,$N69,$K69,$H69,$E69), 0),  $A$2:$C$7, $B69+1, FALSE))</f>
        <v/>
      </c>
      <c r="H69" s="1"/>
      <c r="J69" s="3" t="str">
        <f>IF(ISERROR(VLOOKUP(RANK(K69, ($T69,$Q69,$N69,$K69,$H69,$E69), 0),  $A$2:$C$7, $B69+1, FALSE)),"",VLOOKUP(RANK(K69, ($T69,$Q69,$N69,$K69,$H69,$E69), 0),  $A$2:$C$7, $B69+1, FALSE))</f>
        <v/>
      </c>
      <c r="K69" s="1"/>
      <c r="M69" s="3" t="str">
        <f>IF(ISERROR(VLOOKUP(RANK(N69, ($T69,$Q69,$N69,$K69,$H69,$E69), 0),  $A$2:$C$7, $B69+1, FALSE)),"",VLOOKUP(RANK(N69, ($T69,$Q69,$N69,$K69,$H69,$E69), 0),  $A$2:$C$7, $B69+1, FALSE))</f>
        <v/>
      </c>
      <c r="N69" s="1"/>
      <c r="P69" s="3" t="str">
        <f>IF(ISERROR(VLOOKUP(RANK(Q69, ($T69,$Q69,$N69,$K69,$H69,$E69), 0),  $A$2:$C$7, $B69+1, FALSE)),"",VLOOKUP(RANK(Q69, ($T69,$Q69,$N69,$K69,$H69,$E69), 0),  $A$2:$C$7, $B69+1, FALSE))</f>
        <v/>
      </c>
      <c r="Q69" s="1"/>
      <c r="S69" s="3" t="str">
        <f>IF(ISERROR(VLOOKUP(RANK(T69, ($T69,$Q69,$N69,$K69,$H69,$E69), 0),  $A$2:$C$7, $B69+1, FALSE)),"",VLOOKUP(RANK(T69, ($T69,$Q69,$N69,$K69,$H69,$E69), 0),  $A$2:$C$7, $B69+1, FALSE))</f>
        <v/>
      </c>
      <c r="T69" s="1"/>
    </row>
    <row r="70" spans="1:21" x14ac:dyDescent="0.2">
      <c r="A70" s="5"/>
      <c r="B70" s="1" t="s">
        <v>3</v>
      </c>
      <c r="C70" s="9"/>
      <c r="D70" s="1"/>
      <c r="E70" s="8" t="s">
        <v>11</v>
      </c>
      <c r="G70" s="1"/>
      <c r="H70" s="8" t="s">
        <v>11</v>
      </c>
      <c r="J70" s="1"/>
      <c r="K70" s="8" t="s">
        <v>11</v>
      </c>
      <c r="M70" s="1"/>
      <c r="N70" s="8" t="s">
        <v>11</v>
      </c>
      <c r="P70" s="1"/>
      <c r="Q70" s="8" t="s">
        <v>11</v>
      </c>
      <c r="S70" s="1"/>
      <c r="T70" s="8" t="s">
        <v>11</v>
      </c>
    </row>
    <row r="71" spans="1:21" x14ac:dyDescent="0.2">
      <c r="A71" s="4"/>
      <c r="B71" s="4"/>
      <c r="C71" s="4"/>
      <c r="D71" s="1"/>
      <c r="E71" s="10" t="str">
        <f>D9</f>
        <v>Anantha</v>
      </c>
      <c r="G71" s="1"/>
      <c r="H71" s="10" t="str">
        <f>G9</f>
        <v>Jayanth</v>
      </c>
      <c r="J71" s="1"/>
      <c r="K71" s="10" t="str">
        <f>J9</f>
        <v>Justin</v>
      </c>
      <c r="M71" s="1"/>
      <c r="N71" s="10" t="str">
        <f>M9</f>
        <v>Rapaka</v>
      </c>
      <c r="P71" s="1"/>
      <c r="Q71" s="10" t="str">
        <f>P9</f>
        <v>Sushma</v>
      </c>
      <c r="S71" s="1"/>
      <c r="T71" s="10" t="str">
        <f>S9</f>
        <v>Sampath M</v>
      </c>
    </row>
    <row r="72" spans="1:21" ht="21" x14ac:dyDescent="0.25">
      <c r="A72" s="4"/>
      <c r="B72" s="4"/>
      <c r="C72" s="4"/>
      <c r="D72" s="6" t="s">
        <v>12</v>
      </c>
      <c r="E72" s="11">
        <f>SUM(D10:D69)</f>
        <v>145</v>
      </c>
      <c r="G72" s="6" t="s">
        <v>12</v>
      </c>
      <c r="H72" s="11">
        <f>SUM(G10:G69)</f>
        <v>-157.5</v>
      </c>
      <c r="J72" s="6" t="s">
        <v>12</v>
      </c>
      <c r="K72" s="11">
        <f>SUM(J10:J69)</f>
        <v>-75</v>
      </c>
      <c r="M72" s="6" t="s">
        <v>12</v>
      </c>
      <c r="N72" s="11">
        <f>SUM(M10:M69)</f>
        <v>102.5</v>
      </c>
      <c r="P72" s="6" t="s">
        <v>12</v>
      </c>
      <c r="Q72" s="11">
        <f>SUM(P10:P69)</f>
        <v>85</v>
      </c>
      <c r="S72" s="6" t="s">
        <v>12</v>
      </c>
      <c r="T72" s="11">
        <f>SUM(S10:S69)</f>
        <v>-100</v>
      </c>
      <c r="U72" s="1">
        <f>SUM(E72,H72,K72,N72,Q72,T72)</f>
        <v>0</v>
      </c>
    </row>
    <row r="73" spans="1:21" x14ac:dyDescent="0.2">
      <c r="A73" s="4"/>
      <c r="B73" s="4"/>
      <c r="C73" s="4"/>
      <c r="D73" s="4"/>
      <c r="E73" s="4"/>
    </row>
    <row r="74" spans="1:21" x14ac:dyDescent="0.2">
      <c r="A74" s="4"/>
      <c r="B74" s="4"/>
      <c r="C74" s="4"/>
      <c r="D74" s="4"/>
      <c r="E74" s="4"/>
    </row>
    <row r="75" spans="1:21" x14ac:dyDescent="0.2">
      <c r="A75" s="4"/>
      <c r="B75" s="4"/>
      <c r="C75" s="4"/>
      <c r="D75" s="4"/>
      <c r="E75" s="4"/>
    </row>
    <row r="78" spans="1:21" ht="19" x14ac:dyDescent="0.25">
      <c r="B78" s="18"/>
      <c r="C78" s="19" t="s">
        <v>85</v>
      </c>
      <c r="D78" s="20"/>
      <c r="E78" s="20"/>
      <c r="F78" s="21"/>
      <c r="G78" s="22"/>
      <c r="L78" s="23" t="s">
        <v>86</v>
      </c>
      <c r="M78" s="24" t="s">
        <v>87</v>
      </c>
      <c r="N78" s="19" t="s">
        <v>88</v>
      </c>
      <c r="O78" s="20"/>
      <c r="P78" s="21"/>
      <c r="Q78" s="24" t="s">
        <v>89</v>
      </c>
    </row>
    <row r="79" spans="1:21" ht="19" x14ac:dyDescent="0.25">
      <c r="B79" s="25"/>
      <c r="C79" s="26" t="s">
        <v>81</v>
      </c>
      <c r="D79" s="26" t="s">
        <v>82</v>
      </c>
      <c r="E79" s="26" t="s">
        <v>83</v>
      </c>
      <c r="F79" s="26" t="s">
        <v>90</v>
      </c>
      <c r="G79" s="27" t="s">
        <v>91</v>
      </c>
      <c r="L79" s="28"/>
      <c r="M79" s="24"/>
      <c r="N79" s="26" t="s">
        <v>92</v>
      </c>
      <c r="O79" s="26" t="s">
        <v>93</v>
      </c>
      <c r="P79" s="26" t="s">
        <v>94</v>
      </c>
      <c r="Q79" s="24"/>
    </row>
    <row r="80" spans="1:21" ht="21" x14ac:dyDescent="0.25">
      <c r="B80" s="26" t="s">
        <v>5</v>
      </c>
      <c r="C80" s="1">
        <v>25</v>
      </c>
      <c r="D80" s="1">
        <v>11</v>
      </c>
      <c r="E80" s="1">
        <v>5</v>
      </c>
      <c r="F80" s="1"/>
      <c r="G80" s="1">
        <f>SUM(C80:F80)</f>
        <v>41</v>
      </c>
      <c r="L80" s="26" t="s">
        <v>5</v>
      </c>
      <c r="M80" s="11">
        <f>E72</f>
        <v>145</v>
      </c>
      <c r="N80" s="29">
        <v>-200</v>
      </c>
      <c r="O80" s="11">
        <f>G80</f>
        <v>41</v>
      </c>
      <c r="P80" s="11">
        <f>IFERROR((-SUM($N$80:$N$85)/SUM($O$80:$O$85))*O80, 0)</f>
        <v>460.67415730337081</v>
      </c>
      <c r="Q80" s="11">
        <f>SUM(M80,N80,P80)</f>
        <v>405.67415730337081</v>
      </c>
      <c r="R80" s="26" t="s">
        <v>5</v>
      </c>
    </row>
    <row r="81" spans="2:18" ht="21" x14ac:dyDescent="0.25">
      <c r="B81" s="26" t="s">
        <v>6</v>
      </c>
      <c r="C81" s="1">
        <v>11</v>
      </c>
      <c r="D81" s="1">
        <v>3</v>
      </c>
      <c r="E81" s="1">
        <v>7</v>
      </c>
      <c r="F81" s="1"/>
      <c r="G81" s="1">
        <f t="shared" ref="G81:G85" si="0">SUM(C81:F81)</f>
        <v>21</v>
      </c>
      <c r="L81" s="26" t="s">
        <v>6</v>
      </c>
      <c r="M81" s="11">
        <f>H72</f>
        <v>-157.5</v>
      </c>
      <c r="N81" s="29">
        <v>-200</v>
      </c>
      <c r="O81" s="11">
        <f t="shared" ref="O81:O85" si="1">G81</f>
        <v>21</v>
      </c>
      <c r="P81" s="11">
        <f t="shared" ref="P81:P85" si="2">IFERROR((-SUM($N$80:$N$85)/SUM($O$80:$O$85))*O81, 0)</f>
        <v>235.95505617977528</v>
      </c>
      <c r="Q81" s="11">
        <f t="shared" ref="Q81:Q85" si="3">SUM(M81,N81,P81)</f>
        <v>-121.54494382022472</v>
      </c>
      <c r="R81" s="26" t="s">
        <v>6</v>
      </c>
    </row>
    <row r="82" spans="2:18" ht="21" x14ac:dyDescent="0.25">
      <c r="B82" s="26" t="s">
        <v>7</v>
      </c>
      <c r="C82" s="1">
        <v>0</v>
      </c>
      <c r="D82" s="1">
        <v>5</v>
      </c>
      <c r="E82" s="1">
        <v>0</v>
      </c>
      <c r="F82" s="1"/>
      <c r="G82" s="1">
        <f t="shared" si="0"/>
        <v>5</v>
      </c>
      <c r="L82" s="26" t="s">
        <v>7</v>
      </c>
      <c r="M82" s="11">
        <f>K72</f>
        <v>-75</v>
      </c>
      <c r="N82" s="29">
        <v>-200</v>
      </c>
      <c r="O82" s="11">
        <f t="shared" si="1"/>
        <v>5</v>
      </c>
      <c r="P82" s="11">
        <f t="shared" si="2"/>
        <v>56.17977528089888</v>
      </c>
      <c r="Q82" s="11">
        <f t="shared" si="3"/>
        <v>-218.82022471910113</v>
      </c>
      <c r="R82" s="26" t="s">
        <v>7</v>
      </c>
    </row>
    <row r="83" spans="2:18" ht="21" x14ac:dyDescent="0.25">
      <c r="B83" s="26" t="s">
        <v>8</v>
      </c>
      <c r="C83" s="1">
        <v>3</v>
      </c>
      <c r="D83" s="1">
        <v>0</v>
      </c>
      <c r="E83" s="1">
        <v>3</v>
      </c>
      <c r="F83" s="1"/>
      <c r="G83" s="1">
        <f t="shared" si="0"/>
        <v>6</v>
      </c>
      <c r="L83" s="26" t="s">
        <v>8</v>
      </c>
      <c r="M83" s="11">
        <f>N72</f>
        <v>102.5</v>
      </c>
      <c r="N83" s="29">
        <v>-200</v>
      </c>
      <c r="O83" s="11">
        <f t="shared" si="1"/>
        <v>6</v>
      </c>
      <c r="P83" s="11">
        <f t="shared" si="2"/>
        <v>67.415730337078656</v>
      </c>
      <c r="Q83" s="11">
        <f t="shared" si="3"/>
        <v>-30.084269662921344</v>
      </c>
      <c r="R83" s="26" t="s">
        <v>8</v>
      </c>
    </row>
    <row r="84" spans="2:18" ht="21" x14ac:dyDescent="0.25">
      <c r="B84" s="26" t="s">
        <v>9</v>
      </c>
      <c r="C84" s="1">
        <v>0</v>
      </c>
      <c r="D84" s="1">
        <v>0</v>
      </c>
      <c r="E84" s="1">
        <v>0</v>
      </c>
      <c r="F84" s="1">
        <v>0</v>
      </c>
      <c r="G84" s="1">
        <f t="shared" si="0"/>
        <v>0</v>
      </c>
      <c r="L84" s="26" t="s">
        <v>9</v>
      </c>
      <c r="M84" s="11">
        <f>Q72</f>
        <v>85</v>
      </c>
      <c r="N84" s="29">
        <v>0</v>
      </c>
      <c r="O84" s="11">
        <f t="shared" si="1"/>
        <v>0</v>
      </c>
      <c r="P84" s="11">
        <f t="shared" si="2"/>
        <v>0</v>
      </c>
      <c r="Q84" s="11">
        <f t="shared" si="3"/>
        <v>85</v>
      </c>
      <c r="R84" s="26" t="s">
        <v>9</v>
      </c>
    </row>
    <row r="85" spans="2:18" ht="21" x14ac:dyDescent="0.25">
      <c r="B85" s="26" t="s">
        <v>10</v>
      </c>
      <c r="C85" s="1">
        <v>0</v>
      </c>
      <c r="D85" s="1">
        <v>5</v>
      </c>
      <c r="E85" s="1">
        <v>11</v>
      </c>
      <c r="F85" s="1"/>
      <c r="G85" s="1">
        <f t="shared" si="0"/>
        <v>16</v>
      </c>
      <c r="L85" s="26" t="s">
        <v>10</v>
      </c>
      <c r="M85" s="11">
        <f>T72</f>
        <v>-100</v>
      </c>
      <c r="N85" s="29">
        <v>-200</v>
      </c>
      <c r="O85" s="11">
        <f t="shared" si="1"/>
        <v>16</v>
      </c>
      <c r="P85" s="11">
        <f t="shared" si="2"/>
        <v>179.77528089887642</v>
      </c>
      <c r="Q85" s="11">
        <f t="shared" si="3"/>
        <v>-120.22471910112358</v>
      </c>
      <c r="R85" s="26" t="s">
        <v>10</v>
      </c>
    </row>
    <row r="86" spans="2:18" ht="21" x14ac:dyDescent="0.25">
      <c r="Q86" s="11">
        <f>SUM(Q80:Q85)</f>
        <v>0</v>
      </c>
    </row>
  </sheetData>
  <mergeCells count="12">
    <mergeCell ref="C78:F78"/>
    <mergeCell ref="L78:L79"/>
    <mergeCell ref="M78:M79"/>
    <mergeCell ref="N78:P78"/>
    <mergeCell ref="Q78:Q79"/>
    <mergeCell ref="I2:O6"/>
    <mergeCell ref="S8:T8"/>
    <mergeCell ref="D8:E8"/>
    <mergeCell ref="G8:H8"/>
    <mergeCell ref="J8:K8"/>
    <mergeCell ref="M8:N8"/>
    <mergeCell ref="P8:Q8"/>
  </mergeCells>
  <conditionalFormatting sqref="E72">
    <cfRule type="cellIs" dxfId="29" priority="133" operator="lessThan">
      <formula>0</formula>
    </cfRule>
    <cfRule type="cellIs" dxfId="28" priority="134" operator="equal">
      <formula>0</formula>
    </cfRule>
    <cfRule type="cellIs" dxfId="27" priority="135" operator="greaterThan">
      <formula>0</formula>
    </cfRule>
  </conditionalFormatting>
  <conditionalFormatting sqref="T72">
    <cfRule type="cellIs" dxfId="26" priority="13" operator="lessThan">
      <formula>0</formula>
    </cfRule>
    <cfRule type="cellIs" dxfId="25" priority="14" operator="equal">
      <formula>0</formula>
    </cfRule>
    <cfRule type="cellIs" dxfId="24" priority="15" operator="greaterThan">
      <formula>0</formula>
    </cfRule>
  </conditionalFormatting>
  <conditionalFormatting sqref="H72">
    <cfRule type="cellIs" dxfId="23" priority="25" operator="lessThan">
      <formula>0</formula>
    </cfRule>
    <cfRule type="cellIs" dxfId="22" priority="26" operator="equal">
      <formula>0</formula>
    </cfRule>
    <cfRule type="cellIs" dxfId="21" priority="27" operator="greaterThan">
      <formula>0</formula>
    </cfRule>
  </conditionalFormatting>
  <conditionalFormatting sqref="K72">
    <cfRule type="cellIs" dxfId="20" priority="22" operator="lessThan">
      <formula>0</formula>
    </cfRule>
    <cfRule type="cellIs" dxfId="19" priority="23" operator="equal">
      <formula>0</formula>
    </cfRule>
    <cfRule type="cellIs" dxfId="18" priority="24" operator="greaterThan">
      <formula>0</formula>
    </cfRule>
  </conditionalFormatting>
  <conditionalFormatting sqref="N72">
    <cfRule type="cellIs" dxfId="17" priority="19" operator="lessThan">
      <formula>0</formula>
    </cfRule>
    <cfRule type="cellIs" dxfId="16" priority="20" operator="equal">
      <formula>0</formula>
    </cfRule>
    <cfRule type="cellIs" dxfId="15" priority="21" operator="greaterThan">
      <formula>0</formula>
    </cfRule>
  </conditionalFormatting>
  <conditionalFormatting sqref="Q72">
    <cfRule type="cellIs" dxfId="14" priority="16" operator="lessThan">
      <formula>0</formula>
    </cfRule>
    <cfRule type="cellIs" dxfId="13" priority="17" operator="equal">
      <formula>0</formula>
    </cfRule>
    <cfRule type="cellIs" dxfId="12" priority="18" operator="greaterThan">
      <formula>0</formula>
    </cfRule>
  </conditionalFormatting>
  <conditionalFormatting sqref="M80:M84">
    <cfRule type="cellIs" dxfId="11" priority="10" operator="lessThan">
      <formula>0</formula>
    </cfRule>
    <cfRule type="cellIs" dxfId="10" priority="11" operator="equal">
      <formula>0</formula>
    </cfRule>
    <cfRule type="cellIs" dxfId="9" priority="12" operator="greaterThan">
      <formula>0</formula>
    </cfRule>
  </conditionalFormatting>
  <conditionalFormatting sqref="Q80:Q84">
    <cfRule type="cellIs" dxfId="8" priority="7" operator="lessThan">
      <formula>0</formula>
    </cfRule>
    <cfRule type="cellIs" dxfId="7" priority="8" operator="equal">
      <formula>0</formula>
    </cfRule>
    <cfRule type="cellIs" dxfId="6" priority="9" operator="greaterThan">
      <formula>0</formula>
    </cfRule>
  </conditionalFormatting>
  <conditionalFormatting sqref="M85">
    <cfRule type="cellIs" dxfId="5" priority="4" operator="lessThan">
      <formula>0</formula>
    </cfRule>
    <cfRule type="cellIs" dxfId="4" priority="5" operator="equal">
      <formula>0</formula>
    </cfRule>
    <cfRule type="cellIs" dxfId="3" priority="6" operator="greaterThan">
      <formula>0</formula>
    </cfRule>
  </conditionalFormatting>
  <conditionalFormatting sqref="Q85">
    <cfRule type="cellIs" dxfId="2" priority="1" operator="lessThan">
      <formula>0</formula>
    </cfRule>
    <cfRule type="cellIs" dxfId="1" priority="2" operator="equal">
      <formula>0</formula>
    </cfRule>
    <cfRule type="cellIs" dxfId="0" priority="3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6F3D9-B2DA-B14A-BEAC-3FAB2279E4CE}">
  <dimension ref="F19:K57"/>
  <sheetViews>
    <sheetView showGridLines="0" topLeftCell="C32" zoomScale="140" zoomScaleNormal="140" workbookViewId="0">
      <selection activeCell="H48" sqref="H48"/>
    </sheetView>
  </sheetViews>
  <sheetFormatPr baseColWidth="10" defaultRowHeight="16" x14ac:dyDescent="0.2"/>
  <cols>
    <col min="5" max="5" width="17.5" bestFit="1" customWidth="1"/>
    <col min="6" max="6" width="20" bestFit="1" customWidth="1"/>
    <col min="7" max="8" width="16.6640625" bestFit="1" customWidth="1"/>
    <col min="9" max="9" width="13.83203125" customWidth="1"/>
    <col min="10" max="10" width="12" customWidth="1"/>
  </cols>
  <sheetData>
    <row r="19" spans="6:11" ht="24" customHeight="1" x14ac:dyDescent="0.2"/>
    <row r="20" spans="6:11" ht="24" customHeight="1" x14ac:dyDescent="0.2"/>
    <row r="21" spans="6:11" ht="21" customHeight="1" x14ac:dyDescent="0.2"/>
    <row r="27" spans="6:11" x14ac:dyDescent="0.2">
      <c r="F27" s="6" t="s">
        <v>95</v>
      </c>
      <c r="G27" s="6" t="s">
        <v>21</v>
      </c>
      <c r="H27" s="6" t="s">
        <v>22</v>
      </c>
      <c r="J27" s="6" t="s">
        <v>99</v>
      </c>
      <c r="K27" s="6" t="s">
        <v>8</v>
      </c>
    </row>
    <row r="28" spans="6:11" x14ac:dyDescent="0.2">
      <c r="F28" s="6" t="s">
        <v>5</v>
      </c>
      <c r="G28" s="12" t="s">
        <v>8</v>
      </c>
      <c r="H28" s="12" t="s">
        <v>23</v>
      </c>
      <c r="J28" s="6" t="s">
        <v>100</v>
      </c>
      <c r="K28" s="6" t="s">
        <v>23</v>
      </c>
    </row>
    <row r="29" spans="6:11" x14ac:dyDescent="0.2">
      <c r="F29" s="6" t="s">
        <v>6</v>
      </c>
      <c r="G29" s="12" t="s">
        <v>8</v>
      </c>
      <c r="H29" s="12" t="s">
        <v>5</v>
      </c>
    </row>
    <row r="30" spans="6:11" x14ac:dyDescent="0.2">
      <c r="F30" s="6" t="s">
        <v>7</v>
      </c>
      <c r="G30" s="12" t="s">
        <v>10</v>
      </c>
      <c r="H30" s="12" t="s">
        <v>5</v>
      </c>
    </row>
    <row r="31" spans="6:11" x14ac:dyDescent="0.2">
      <c r="F31" s="6" t="s">
        <v>8</v>
      </c>
      <c r="G31" s="12" t="s">
        <v>5</v>
      </c>
      <c r="H31" s="12" t="s">
        <v>8</v>
      </c>
    </row>
    <row r="32" spans="6:11" x14ac:dyDescent="0.2">
      <c r="F32" s="6" t="s">
        <v>10</v>
      </c>
      <c r="G32" s="12" t="s">
        <v>5</v>
      </c>
      <c r="H32" s="12" t="s">
        <v>10</v>
      </c>
    </row>
    <row r="36" spans="6:11" x14ac:dyDescent="0.2">
      <c r="F36" s="6" t="s">
        <v>96</v>
      </c>
      <c r="G36" s="6" t="s">
        <v>21</v>
      </c>
      <c r="H36" s="6" t="s">
        <v>22</v>
      </c>
      <c r="J36" s="6" t="s">
        <v>99</v>
      </c>
      <c r="K36" s="6" t="s">
        <v>6</v>
      </c>
    </row>
    <row r="37" spans="6:11" x14ac:dyDescent="0.2">
      <c r="F37" s="6" t="s">
        <v>5</v>
      </c>
      <c r="G37" s="12" t="s">
        <v>101</v>
      </c>
      <c r="H37" s="12" t="s">
        <v>23</v>
      </c>
      <c r="J37" s="6" t="s">
        <v>100</v>
      </c>
      <c r="K37" s="6" t="s">
        <v>5</v>
      </c>
    </row>
    <row r="38" spans="6:11" x14ac:dyDescent="0.2">
      <c r="F38" s="6" t="s">
        <v>6</v>
      </c>
      <c r="G38" s="12" t="s">
        <v>5</v>
      </c>
      <c r="H38" s="13" t="s">
        <v>8</v>
      </c>
    </row>
    <row r="39" spans="6:11" x14ac:dyDescent="0.2">
      <c r="F39" s="6" t="s">
        <v>7</v>
      </c>
      <c r="G39" s="13" t="s">
        <v>8</v>
      </c>
      <c r="H39" s="12" t="s">
        <v>5</v>
      </c>
    </row>
    <row r="40" spans="6:11" x14ac:dyDescent="0.2">
      <c r="F40" s="6" t="s">
        <v>8</v>
      </c>
      <c r="G40" s="13" t="s">
        <v>8</v>
      </c>
      <c r="H40" s="13" t="s">
        <v>8</v>
      </c>
    </row>
    <row r="41" spans="6:11" x14ac:dyDescent="0.2">
      <c r="F41" s="6" t="s">
        <v>10</v>
      </c>
      <c r="G41" s="12" t="s">
        <v>8</v>
      </c>
      <c r="H41" s="12" t="s">
        <v>5</v>
      </c>
    </row>
    <row r="44" spans="6:11" x14ac:dyDescent="0.2">
      <c r="F44" s="6" t="s">
        <v>97</v>
      </c>
      <c r="G44" s="6" t="s">
        <v>21</v>
      </c>
      <c r="H44" s="6" t="s">
        <v>22</v>
      </c>
      <c r="J44" s="6" t="s">
        <v>99</v>
      </c>
      <c r="K44" s="6" t="s">
        <v>8</v>
      </c>
    </row>
    <row r="45" spans="6:11" x14ac:dyDescent="0.2">
      <c r="F45" s="6" t="s">
        <v>5</v>
      </c>
      <c r="G45" s="12" t="s">
        <v>10</v>
      </c>
      <c r="H45" s="12" t="s">
        <v>5</v>
      </c>
      <c r="J45" s="6" t="s">
        <v>100</v>
      </c>
      <c r="K45" s="6" t="s">
        <v>5</v>
      </c>
    </row>
    <row r="46" spans="6:11" x14ac:dyDescent="0.2">
      <c r="F46" s="6" t="s">
        <v>6</v>
      </c>
      <c r="G46" s="12" t="s">
        <v>5</v>
      </c>
      <c r="H46" s="12" t="s">
        <v>8</v>
      </c>
    </row>
    <row r="47" spans="6:11" x14ac:dyDescent="0.2">
      <c r="F47" s="6" t="s">
        <v>7</v>
      </c>
      <c r="G47" s="12" t="s">
        <v>7</v>
      </c>
      <c r="H47" s="12" t="s">
        <v>10</v>
      </c>
    </row>
    <row r="48" spans="6:11" x14ac:dyDescent="0.2">
      <c r="F48" s="6" t="s">
        <v>8</v>
      </c>
      <c r="G48" s="12" t="s">
        <v>5</v>
      </c>
      <c r="H48" s="13" t="s">
        <v>6</v>
      </c>
    </row>
    <row r="49" spans="6:8" x14ac:dyDescent="0.2">
      <c r="F49" s="6" t="s">
        <v>10</v>
      </c>
      <c r="G49" s="12" t="s">
        <v>8</v>
      </c>
      <c r="H49" s="12" t="s">
        <v>23</v>
      </c>
    </row>
    <row r="52" spans="6:8" x14ac:dyDescent="0.2">
      <c r="F52" s="6" t="s">
        <v>98</v>
      </c>
      <c r="G52" s="6" t="s">
        <v>21</v>
      </c>
      <c r="H52" s="6" t="s">
        <v>22</v>
      </c>
    </row>
    <row r="53" spans="6:8" x14ac:dyDescent="0.2">
      <c r="F53" s="6" t="s">
        <v>5</v>
      </c>
      <c r="G53" s="12"/>
      <c r="H53" s="12"/>
    </row>
    <row r="54" spans="6:8" x14ac:dyDescent="0.2">
      <c r="F54" s="6" t="s">
        <v>6</v>
      </c>
      <c r="G54" s="12"/>
      <c r="H54" s="12"/>
    </row>
    <row r="55" spans="6:8" x14ac:dyDescent="0.2">
      <c r="F55" s="6" t="s">
        <v>7</v>
      </c>
      <c r="G55" s="12"/>
      <c r="H55" s="12"/>
    </row>
    <row r="56" spans="6:8" x14ac:dyDescent="0.2">
      <c r="F56" s="6" t="s">
        <v>8</v>
      </c>
      <c r="G56" s="13"/>
      <c r="H56" s="13"/>
    </row>
    <row r="57" spans="6:8" x14ac:dyDescent="0.2">
      <c r="F57" s="6" t="s">
        <v>10</v>
      </c>
      <c r="G57" s="12"/>
      <c r="H57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Sheet1</vt:lpstr>
      <vt:lpstr>Sheet2</vt:lpstr>
      <vt:lpstr>f_1</vt:lpstr>
      <vt:lpstr>Fromat_1</vt:lpstr>
      <vt:lpstr>score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2020-09-19T06:12:12Z</dcterms:created>
  <dcterms:modified xsi:type="dcterms:W3CDTF">2021-10-14T04:45:16Z</dcterms:modified>
</cp:coreProperties>
</file>