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ables/table3.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xr:revisionPtr revIDLastSave="0" documentId="8_{96EA7CF1-1B01-3E43-981E-870CCBAC7E35}" xr6:coauthVersionLast="43" xr6:coauthVersionMax="43" xr10:uidLastSave="{00000000-0000-0000-0000-000000000000}"/>
  <bookViews>
    <workbookView xWindow="0" yWindow="460" windowWidth="30180" windowHeight="17200" tabRatio="538" activeTab="3" xr2:uid="{00000000-000D-0000-FFFF-FFFF00000000}"/>
  </bookViews>
  <sheets>
    <sheet name="Dashboard" sheetId="4" r:id="rId1"/>
    <sheet name="MN" sheetId="3" r:id="rId2"/>
    <sheet name="Admin" sheetId="1" r:id="rId3"/>
    <sheet name="Business Rules" sheetId="5" r:id="rId4"/>
    <sheet name="Check-in process flows" sheetId="6" r:id="rId5"/>
    <sheet name="Flight cancellation process flo" sheetId="7" r:id="rId6"/>
  </sheets>
  <definedNames>
    <definedName name="SeverityLevel">" "</definedName>
  </definedNames>
  <calcPr calcId="191029"/>
</workbook>
</file>

<file path=xl/calcChain.xml><?xml version="1.0" encoding="utf-8"?>
<calcChain xmlns="http://schemas.openxmlformats.org/spreadsheetml/2006/main">
  <c r="D17" i="4" l="1"/>
  <c r="C17" i="4"/>
  <c r="E17" i="4" s="1"/>
  <c r="D16" i="4"/>
  <c r="C16" i="4"/>
  <c r="E16" i="4" s="1"/>
  <c r="D15" i="4"/>
  <c r="C15" i="4"/>
  <c r="E15" i="4" s="1"/>
  <c r="E14" i="4"/>
  <c r="D14" i="4"/>
  <c r="D18" i="4" s="1"/>
  <c r="C14" i="4"/>
  <c r="C18" i="4" s="1"/>
  <c r="D8" i="4"/>
  <c r="C8" i="4"/>
  <c r="E8" i="4" s="1"/>
  <c r="D7" i="4"/>
  <c r="C7" i="4"/>
  <c r="E7" i="4" s="1"/>
  <c r="D6" i="4"/>
  <c r="C6" i="4"/>
  <c r="E6" i="4" s="1"/>
  <c r="D5" i="4"/>
  <c r="C5" i="4"/>
  <c r="E5" i="4" s="1"/>
  <c r="E4" i="4"/>
  <c r="D4" i="4"/>
  <c r="D9" i="4" s="1"/>
  <c r="C4" i="4"/>
  <c r="C9" i="4" s="1"/>
  <c r="E9"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Sandra Ballossini</author>
  </authors>
  <commentList>
    <comment ref="C14" authorId="0" shapeId="0" xr:uid="{E639FD0D-A8F7-4A57-9C0A-914A3743E934}">
      <text>
        <r>
          <rPr>
            <b/>
            <sz val="9"/>
            <color indexed="81"/>
            <rFont val="Tahoma"/>
            <family val="2"/>
          </rPr>
          <t>Sandra Ballossini:</t>
        </r>
        <r>
          <rPr>
            <sz val="9"/>
            <color indexed="81"/>
            <rFont val="Tahoma"/>
            <family val="2"/>
          </rPr>
          <t xml:space="preserve">
find the correct working and acceptance crieria</t>
        </r>
      </text>
    </comment>
    <comment ref="C20" authorId="0" shapeId="0" xr:uid="{90F623AF-1234-49F1-A26D-4CDF1F822BAB}">
      <text>
        <r>
          <rPr>
            <b/>
            <sz val="9"/>
            <color indexed="81"/>
            <rFont val="Tahoma"/>
            <family val="2"/>
          </rPr>
          <t>Sandra Ballossini:</t>
        </r>
        <r>
          <rPr>
            <sz val="9"/>
            <color indexed="81"/>
            <rFont val="Tahoma"/>
            <family val="2"/>
          </rPr>
          <t xml:space="preserve">
To be clarified</t>
        </r>
      </text>
    </comment>
    <comment ref="C21" authorId="0" shapeId="0" xr:uid="{90BCFB78-EE40-4C97-B710-B307086EC52E}">
      <text>
        <r>
          <rPr>
            <b/>
            <sz val="9"/>
            <color indexed="81"/>
            <rFont val="Tahoma"/>
            <family val="2"/>
          </rPr>
          <t>Sandra Ballossini:</t>
        </r>
        <r>
          <rPr>
            <sz val="9"/>
            <color indexed="81"/>
            <rFont val="Tahoma"/>
            <family val="2"/>
          </rPr>
          <t xml:space="preserve">
to be discussed further</t>
        </r>
      </text>
    </comment>
  </commentList>
</comments>
</file>

<file path=xl/sharedStrings.xml><?xml version="1.0" encoding="utf-8"?>
<sst xmlns="http://schemas.openxmlformats.org/spreadsheetml/2006/main" count="522" uniqueCount="406">
  <si>
    <t>Test Case ID</t>
  </si>
  <si>
    <t>Test Scenario</t>
  </si>
  <si>
    <t>Test Cases</t>
  </si>
  <si>
    <t>Expected Result</t>
  </si>
  <si>
    <t>Actual Result</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</si>
  <si>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</si>
  <si>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</si>
  <si>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</si>
  <si>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</si>
  <si>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</si>
  <si>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</si>
  <si>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</si>
  <si>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</si>
  <si>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</si>
  <si>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</si>
  <si>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</si>
  <si>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</si>
  <si>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</si>
  <si>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</si>
  <si>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</si>
  <si>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</si>
  <si>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</si>
  <si>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</si>
  <si>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</si>
  <si>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</si>
  <si>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</si>
  <si>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</si>
  <si>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</si>
  <si>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</si>
  <si>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</si>
  <si>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</si>
  <si>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</si>
  <si>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</si>
  <si>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</si>
  <si>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</si>
  <si>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</si>
  <si>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</si>
  <si>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</si>
  <si>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</si>
  <si>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</si>
  <si>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</si>
  <si>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</si>
  <si>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</si>
  <si>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</si>
  <si>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</si>
  <si>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Status</t>
  </si>
  <si>
    <t>Test Scenarios Overview</t>
  </si>
  <si>
    <t>Severity</t>
  </si>
  <si>
    <t>Total</t>
  </si>
  <si>
    <t>Not started</t>
  </si>
  <si>
    <t>1 - Critical</t>
  </si>
  <si>
    <t>In progress</t>
  </si>
  <si>
    <t>2 - High</t>
  </si>
  <si>
    <t>Completed OK</t>
  </si>
  <si>
    <t>3 - Medium</t>
  </si>
  <si>
    <t>Failed</t>
  </si>
  <si>
    <t>4 - Low</t>
  </si>
  <si>
    <t>Cannot be executed</t>
  </si>
  <si>
    <t>Failed Tests Overview</t>
  </si>
  <si>
    <t>Test Date</t>
  </si>
  <si>
    <t xml:space="preserve"> Notes</t>
  </si>
  <si>
    <t>PNR/VCR/EMD</t>
  </si>
  <si>
    <t>MN - App scenarios</t>
  </si>
  <si>
    <t>1 pax return booking, inside 24 outside 12 hrs</t>
  </si>
  <si>
    <t>Condition</t>
  </si>
  <si>
    <t>Trip Management</t>
  </si>
  <si>
    <t>Add Trip</t>
  </si>
  <si>
    <t>As a user without any PNRs added to my application, when I view my Home page, I want to see my various options</t>
  </si>
  <si>
    <t xml:space="preserve">If no trips have been added display text at the top of the page for user "How can we assist you with your flight?" </t>
  </si>
  <si>
    <t xml:space="preserve">If no trips have been added display text for user "How can we assist you with your booking?" No flight cards are diplayed </t>
  </si>
  <si>
    <t>As a user without any PNRs added to my application, when I view My trips I want to be notified that I have no trips added to my app</t>
  </si>
  <si>
    <t xml:space="preserve">If no trips have been added display text for user "you currently have no trips loaded" </t>
  </si>
  <si>
    <t xml:space="preserve">As a user without any PNRs added to my application, when I view my Home screen, Trips page and Menu item, I want see the option to book a flight </t>
  </si>
  <si>
    <t>As a user who has chosen to book a flight via the Home screen ,My Trips page or Menu item , I want to be directed to a gateway page where I can choose to continue or cancel</t>
  </si>
  <si>
    <t>User is advised that they will hav to visit www.kulula.com with an option to cancel or continue</t>
  </si>
  <si>
    <t>Blue box diplay - "No Thanks" to cancel     Green box diplay "Continue" to continue to site</t>
  </si>
  <si>
    <t>As a user who has chosen to continue from the gateway page, I want to make a booking by being directed to the kulula.com website</t>
  </si>
  <si>
    <t>User is redirected to kulula.com website</t>
  </si>
  <si>
    <r>
      <rPr>
        <b/>
        <sz val="10.5"/>
        <rFont val="Calibri"/>
        <family val="2"/>
        <scheme val="minor"/>
      </rPr>
      <t>Cancel</t>
    </r>
    <r>
      <rPr>
        <sz val="10.5"/>
        <rFont val="Calibri"/>
        <family val="2"/>
        <scheme val="minor"/>
      </rPr>
      <t xml:space="preserve"> - the user is taken back to the Hme screen                                                                                           </t>
    </r>
    <r>
      <rPr>
        <b/>
        <sz val="10.5"/>
        <rFont val="Calibri"/>
        <family val="2"/>
        <scheme val="minor"/>
      </rPr>
      <t>Continue</t>
    </r>
    <r>
      <rPr>
        <sz val="10.5"/>
        <rFont val="Calibri"/>
        <family val="2"/>
        <scheme val="minor"/>
      </rPr>
      <t xml:space="preserve"> - User is redirected to kulula.com (https://www.kulula.com?  home pahe</t>
    </r>
  </si>
  <si>
    <t>As a user with a PNR, I would like to add my booking to the app by "Finding my Booking" on the Home screen,  with PNR and surname</t>
  </si>
  <si>
    <t>If valid PNR and surname, pull flight details, generate flight card(s) and redirect user to flight page. This booking is now stored on the app in My Trips</t>
  </si>
  <si>
    <t>Booking Reference must be alpha up to 6 characters. Must be displayed as Captital letters.</t>
  </si>
  <si>
    <r>
      <t xml:space="preserve">System will validate PNR Booking Reference and Last name.                                                                                                           If invalid the system will display the message "Booking reference can not be found"                                   If booking is already added to app, return message "booking already added as a trip, go to the my trips section"                                                                                                 </t>
    </r>
    <r>
      <rPr>
        <i/>
        <sz val="10.5"/>
        <rFont val="Calibri"/>
        <family val="2"/>
        <scheme val="minor"/>
      </rPr>
      <t>The above can be displayed in red text</t>
    </r>
    <r>
      <rPr>
        <sz val="10.5"/>
        <rFont val="Calibri"/>
        <family val="2"/>
        <scheme val="minor"/>
      </rPr>
      <t xml:space="preserve">                                                      Once a booking is found using the search criteria the system will display the my trips page</t>
    </r>
  </si>
  <si>
    <t>As a user with PNR(s) linked to my app, I want the option to add another PNR to my trips via the My trips page by selecting "Add a Trip" and selecting "Find a booking"</t>
  </si>
  <si>
    <t>As a user with PNR(s) linked to my app, I want the option to add another PNR to my trips via the Menu page by selecting the "Find a booking" item.</t>
  </si>
  <si>
    <t>As a user with a PNR/s added to my app I want to see all flights linked to that PNR on  my Home screen, grouped as a trip</t>
  </si>
  <si>
    <t xml:space="preserve">Flight cards will be displayed on top of the page diplating Flight departure and destination </t>
  </si>
  <si>
    <t>As a user with at least one PNR linked to my application I want to see my trip displayed with its departure date, booking reference and destination</t>
  </si>
  <si>
    <t xml:space="preserve">Once a booking has been added using the PNR and surname to the device using the find a booking functionality it should be viewable in the my trips page </t>
  </si>
  <si>
    <t xml:space="preserve">My Trips will have a header card that will display the date of the trip and the destination as in "Trip to" as well as display the booking reference PNR below the "Trip To" </t>
  </si>
  <si>
    <t>As a user with a PNR added to my app I want to see all flights linked to that PNR in My Trips, grouped as a trip</t>
  </si>
  <si>
    <t>Once a booking has been added using the PNR and surname to the device using the find a booking functionality it should be viewable in the my trips grouped to one flight card</t>
  </si>
  <si>
    <t xml:space="preserve">If the user clicks on the header for the trip the system will expand the trip and display the full booking info including all flights on the booking. 
Per flight the flight details will be displayed i.e. origination, destination, flight number, date of flight, stadard departure time and standard arrival time. 
Included in the flight details will be the option to complete the next step in the time line process "check in" if the flight is available for check in if the passenger has not checked in yet or" view boarding pass" if the passenger has checked in already               If the flight is to far in advance for either check in or view boarding pass then the system will just display the flight details with no next step option </t>
  </si>
  <si>
    <t>As a user with multiple PNRs linked to my app I want to see all trips sorted in chronological order, with my next trip at the top of the screen</t>
  </si>
  <si>
    <t>Trips will be sorted by chronological order by  day and month with the most recent at the top of the screen</t>
  </si>
  <si>
    <t>Most recent trip to be dispayed at the top of the screen with the subsequent flights deiplayed in chronological order according to flight departure date and time.</t>
  </si>
  <si>
    <t>As a user with multiple PNRs linked to my app I want to see all trips grouped by month</t>
  </si>
  <si>
    <t xml:space="preserve">Trips will be sorted by chronological order by month with the most recent at the top of the screen </t>
  </si>
  <si>
    <t>As a user with at least one PNR with departure date in a year that is not the present year, I want the application to indicate a separation between trips booked for this year and trips booked for another year</t>
  </si>
  <si>
    <t>Where a booking is for the following year, the system should show these PNRs under a separate year with the monthsin that specific year following  chronologically</t>
  </si>
  <si>
    <t>Flights booked in the following year will be identified with a seperator indicating the year and all PNRs booked in that year to dispay under the Year display in Chronological order</t>
  </si>
  <si>
    <t xml:space="preserve">As a user viewing my flights if I view a flight that has been canceled but not rebooked I want the flight to display on my trips and the timeline card  as canceled and the option to contact the call centre </t>
  </si>
  <si>
    <t xml:space="preserve">this wil be for a cancellation and a rebooking from Comair perspective </t>
  </si>
  <si>
    <t xml:space="preserve">As a user viewing my flights if I view a flight that has been canceled and rebooked I want the flight to display on my trips and the timeline card with the new flight details </t>
  </si>
  <si>
    <t xml:space="preserve">Acceptance Criteria </t>
  </si>
  <si>
    <t>Options to Book a flight should be diplayed</t>
  </si>
  <si>
    <t xml:space="preserve">View my Trips </t>
  </si>
  <si>
    <t>As a user on the check in screen I want to see all flights available for check in that have been added to the ap</t>
  </si>
  <si>
    <t>The check in buttons should only appear as per the Business Rules</t>
  </si>
  <si>
    <t xml:space="preserve">As a user with a PNR added to my app, I want the ability to check in for my flight via the check in card / expanded trip view per flight in My Trips via FLIGHT CARD/menu item on the bottom of the screen </t>
  </si>
  <si>
    <t>prompt check-in process</t>
  </si>
  <si>
    <t xml:space="preserve">As a user on the check in screen I want the option to add a new PNR to my app via "find a booking" or check in avilable on the check-in via menu item page </t>
  </si>
  <si>
    <t>Only flights within the 24hr period that is eligible for check in should diplay the check in button</t>
  </si>
  <si>
    <t>I must be able to find a flight by searching for a flight using PNR and Surname, Only flights within the 24hr period that is eligible for check in should diplay the check in button</t>
  </si>
  <si>
    <t xml:space="preserve">As a user checking in for another flight via the check-in screen 5, the user should be directed </t>
  </si>
  <si>
    <t>Accessibility and Navigation</t>
  </si>
  <si>
    <t>As a user in the check-in process  I want the option to cancel the check in process from every screen in the check in process</t>
  </si>
  <si>
    <t xml:space="preserve">  the system will display two option on the cancel screen 1) cancel which will take me back to the flight card 2) cancel which will continue with the check in flow </t>
  </si>
  <si>
    <t xml:space="preserve">User must be able to cancel check- in within the check-in flow. User will not be able to navigate backwards during check in </t>
  </si>
  <si>
    <t>As a user who has cancelled the check in process from any of the check in screens, I want the option to confirm check in cancellation or cancel my attempt at check in cancellation</t>
  </si>
  <si>
    <t>As a user who has confirmed check -in cancellation , I want to be returned to the flight page</t>
  </si>
  <si>
    <t>Functional Test cases</t>
  </si>
  <si>
    <t>1 ADT, one way within 24 hours of depature</t>
  </si>
  <si>
    <t>1 ADT, return booking within 24 hours inside 12 hours of depature</t>
  </si>
  <si>
    <r>
      <rPr>
        <b/>
        <sz val="10.5"/>
        <rFont val="Calibri"/>
        <family val="2"/>
        <scheme val="minor"/>
      </rPr>
      <t xml:space="preserve">Screen 1 </t>
    </r>
    <r>
      <rPr>
        <sz val="10.5"/>
        <rFont val="Calibri"/>
        <family val="2"/>
        <scheme val="minor"/>
      </rPr>
      <t xml:space="preserve">-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see all passengers linked to the PNR for that flight by name and surname and have the ability to select 1 or more passengers.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User is to identify the weight category of each passenger to be checked in.                                                                                                   </t>
    </r>
    <r>
      <rPr>
        <b/>
        <sz val="10.5"/>
        <rFont val="Calibri"/>
        <family val="2"/>
        <scheme val="minor"/>
      </rPr>
      <t xml:space="preserve">Screen 4 </t>
    </r>
    <r>
      <rPr>
        <sz val="10.5"/>
        <rFont val="Calibri"/>
        <family val="2"/>
        <scheme val="minor"/>
      </rPr>
      <t xml:space="preserve">- As a user who has not purchased a prepaid seat, no seat is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
    </r>
    <r>
      <rPr>
        <b/>
        <sz val="10.5"/>
        <rFont val="Calibri"/>
        <family val="2"/>
        <scheme val="minor"/>
      </rPr>
      <t>Screen 5</t>
    </r>
    <r>
      <rPr>
        <sz val="10.5"/>
        <rFont val="Calibri"/>
        <family val="2"/>
        <scheme val="minor"/>
      </rPr>
      <t xml:space="preserve"> - As a user on screen 5 of the check in process, I want to be notified of successful check in</t>
    </r>
  </si>
  <si>
    <r>
      <rPr>
        <b/>
        <sz val="10.5"/>
        <rFont val="Calibri"/>
        <family val="2"/>
        <scheme val="minor"/>
      </rPr>
      <t xml:space="preserve">Auto return check in does not apply. The inbound sector (2nd sector) will only become eligible for check in once the the outbound flight is PDC'd  </t>
    </r>
    <r>
      <rPr>
        <sz val="10.5"/>
        <rFont val="Calibri"/>
        <family val="2"/>
        <scheme val="minor"/>
      </rPr>
      <t xml:space="preserve">    .                                                                                           </t>
    </r>
    <r>
      <rPr>
        <b/>
        <sz val="10.5"/>
        <rFont val="Calibri"/>
        <family val="2"/>
        <scheme val="minor"/>
      </rPr>
      <t xml:space="preserve">Seat Selection </t>
    </r>
    <r>
      <rPr>
        <sz val="10.5"/>
        <rFont val="Calibri"/>
        <family val="2"/>
        <scheme val="minor"/>
      </rPr>
      <t>- Correct seat map according to equipment type is displayed. if the seat selected are exist row seats the system must display the exit row seat criteria - user can not continue with booking in until the agreement with emergency exit row seating confirmation</t>
    </r>
  </si>
  <si>
    <r>
      <rPr>
        <b/>
        <sz val="10.5"/>
        <rFont val="Calibri"/>
        <family val="2"/>
        <scheme val="minor"/>
      </rPr>
      <t>Screen 1</t>
    </r>
    <r>
      <rPr>
        <sz val="10.5"/>
        <rFont val="Calibri"/>
        <family val="2"/>
        <scheme val="minor"/>
      </rPr>
      <t xml:space="preserve"> - user needs to scroll all the way down before they can click on the check box "I have read and accepted"  once selected the check box the user will then be able to click on next and continue to screen 2 -                                                                             </t>
    </r>
    <r>
      <rPr>
        <b/>
        <sz val="10.5"/>
        <rFont val="Calibri"/>
        <family val="2"/>
        <scheme val="minor"/>
      </rPr>
      <t xml:space="preserve">Screen 2 </t>
    </r>
    <r>
      <rPr>
        <sz val="10.5"/>
        <rFont val="Calibri"/>
        <family val="2"/>
        <scheme val="minor"/>
      </rPr>
      <t xml:space="preserve">- View Flight card . Select passengers to check in, system must allow for multiple selection of travellers on the PNR .                                                </t>
    </r>
    <r>
      <rPr>
        <b/>
        <sz val="10.5"/>
        <rFont val="Calibri"/>
        <family val="2"/>
        <scheme val="minor"/>
      </rPr>
      <t>Screen 3</t>
    </r>
    <r>
      <rPr>
        <sz val="10.5"/>
        <rFont val="Calibri"/>
        <family val="2"/>
        <scheme val="minor"/>
      </rPr>
      <t xml:space="preserve"> -  System will display the update passenger info options:
"Adult Male" "Adult Female" or Child.    User to select one for each passenger.                                                                                                                </t>
    </r>
    <r>
      <rPr>
        <b/>
        <sz val="10.5"/>
        <rFont val="Calibri"/>
        <family val="2"/>
        <scheme val="minor"/>
      </rPr>
      <t>Screen 4</t>
    </r>
    <r>
      <rPr>
        <sz val="10.5"/>
        <rFont val="Calibri"/>
        <family val="2"/>
        <scheme val="minor"/>
      </rPr>
      <t xml:space="preserve"> - No seat is displayed and option to select seat is present.                                                                                                                           </t>
    </r>
    <r>
      <rPr>
        <b/>
        <sz val="10.5"/>
        <rFont val="Calibri"/>
        <family val="2"/>
        <scheme val="minor"/>
      </rPr>
      <t>Seat Selection</t>
    </r>
    <r>
      <rPr>
        <sz val="10.5"/>
        <rFont val="Calibri"/>
        <family val="2"/>
        <scheme val="minor"/>
      </rPr>
      <t xml:space="preserve"> - Select seat, chnage seat selection and as a user who has ended the seat selection process I would like to return to Check in screen 4 where I want to see a notification of successful seat update.                                                                                    </t>
    </r>
    <r>
      <rPr>
        <b/>
        <sz val="10.5"/>
        <rFont val="Calibri"/>
        <family val="2"/>
        <scheme val="minor"/>
      </rPr>
      <t>Screen 5</t>
    </r>
    <r>
      <rPr>
        <sz val="10.5"/>
        <rFont val="Calibri"/>
        <family val="2"/>
        <scheme val="minor"/>
      </rPr>
      <t xml:space="preserve">-System will display the check in successful screen                                                                 </t>
    </r>
    <r>
      <rPr>
        <b/>
        <sz val="10.5"/>
        <rFont val="Calibri"/>
        <family val="2"/>
        <scheme val="minor"/>
      </rPr>
      <t>Boarding pass</t>
    </r>
    <r>
      <rPr>
        <sz val="10.5"/>
        <rFont val="Calibri"/>
        <family val="2"/>
        <scheme val="minor"/>
      </rPr>
      <t xml:space="preserve"> is to be displayed with the option to Viiew boarding pass therafter and share boarding pass+F28</t>
    </r>
  </si>
  <si>
    <r>
      <t xml:space="preserve">Check in button should only be visible for the 1st sector., the check in button for the 2nd sector  should only become visible once the 1st sector has been PDC'd                                                        </t>
    </r>
    <r>
      <rPr>
        <b/>
        <sz val="10.5"/>
        <rFont val="Calibri"/>
        <family val="2"/>
        <scheme val="minor"/>
      </rPr>
      <t>Screen 1</t>
    </r>
    <r>
      <rPr>
        <sz val="10.5"/>
        <rFont val="Calibri"/>
        <family val="2"/>
        <scheme val="minor"/>
      </rPr>
      <t xml:space="preserve"> - user needs to scroll all the way down before they can click on the check box "I have read and accepted"  once selected the check box the user will then be able to click on next and continue to screen 2 -                                                                              </t>
    </r>
    <r>
      <rPr>
        <b/>
        <sz val="10.5"/>
        <rFont val="Calibri"/>
        <family val="2"/>
        <scheme val="minor"/>
      </rPr>
      <t>Screen 2</t>
    </r>
    <r>
      <rPr>
        <sz val="10.5"/>
        <rFont val="Calibri"/>
        <family val="2"/>
        <scheme val="minor"/>
      </rPr>
      <t xml:space="preserve"> - View Flight card  Fpr both sectors. Select passengers to check in, system must allow for multiple selection of travellers on the PNR .                                                                                      </t>
    </r>
    <r>
      <rPr>
        <b/>
        <sz val="10.5"/>
        <rFont val="Calibri"/>
        <family val="2"/>
        <scheme val="minor"/>
      </rPr>
      <t>Screen 3</t>
    </r>
    <r>
      <rPr>
        <sz val="10.5"/>
        <rFont val="Calibri"/>
        <family val="2"/>
        <scheme val="minor"/>
      </rPr>
      <t xml:space="preserve"> -  System will display the update passenger info options:
"Adult Male" "Adult Female" or Child.    User to select one for each passenger.                                                                                                                </t>
    </r>
    <r>
      <rPr>
        <b/>
        <sz val="10.5"/>
        <rFont val="Calibri"/>
        <family val="2"/>
        <scheme val="minor"/>
      </rPr>
      <t>Screen 4</t>
    </r>
    <r>
      <rPr>
        <sz val="10.5"/>
        <rFont val="Calibri"/>
        <family val="2"/>
        <scheme val="minor"/>
      </rPr>
      <t xml:space="preserve"> - No seat is displayed and option to select seat is present.                                                                                                                                 </t>
    </r>
    <r>
      <rPr>
        <b/>
        <sz val="10.5"/>
        <rFont val="Calibri"/>
        <family val="2"/>
        <scheme val="minor"/>
      </rPr>
      <t>Seat Selection</t>
    </r>
    <r>
      <rPr>
        <sz val="10.5"/>
        <rFont val="Calibri"/>
        <family val="2"/>
        <scheme val="minor"/>
      </rPr>
      <t xml:space="preserve"> - Select seat, chnage seat selection and as a user who has ended the seat selection process I would like to return to Check in screen 4 where I want to see a notification of successful seat update.                                                                              </t>
    </r>
    <r>
      <rPr>
        <b/>
        <sz val="10.5"/>
        <rFont val="Calibri"/>
        <family val="2"/>
        <scheme val="minor"/>
      </rPr>
      <t>Screen 5-</t>
    </r>
    <r>
      <rPr>
        <sz val="10.5"/>
        <rFont val="Calibri"/>
        <family val="2"/>
        <scheme val="minor"/>
      </rPr>
      <t xml:space="preserve">System will display the check in successful screen  .                                                                </t>
    </r>
    <r>
      <rPr>
        <b/>
        <sz val="10.5"/>
        <rFont val="Calibri"/>
        <family val="2"/>
        <scheme val="minor"/>
      </rPr>
      <t>Boarding pas</t>
    </r>
    <r>
      <rPr>
        <sz val="10.5"/>
        <rFont val="Calibri"/>
        <family val="2"/>
        <scheme val="minor"/>
      </rPr>
      <t xml:space="preserve">s is to be displayed with the option to Viiew boarding pass therafter and share boarding pass                                                                    </t>
    </r>
  </si>
  <si>
    <r>
      <rPr>
        <b/>
        <sz val="10.5"/>
        <rFont val="Calibri"/>
        <family val="2"/>
        <scheme val="minor"/>
      </rPr>
      <t xml:space="preserve">Flight is eligible for check-in and "check-in" button should be displayed </t>
    </r>
    <r>
      <rPr>
        <sz val="10.5"/>
        <rFont val="Calibri"/>
        <family val="2"/>
        <scheme val="minor"/>
      </rPr>
      <t xml:space="preserve">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t>
    </r>
  </si>
  <si>
    <t>1 ADT, 1 CHD ,return booking, inside 24 outside 12 hrs</t>
  </si>
  <si>
    <t>1 ADT, 1 INF ,return booking, inside 24 outside 12 hrs</t>
  </si>
  <si>
    <r>
      <rPr>
        <b/>
        <sz val="10.5"/>
        <rFont val="Calibri"/>
        <family val="2"/>
        <scheme val="minor"/>
      </rPr>
      <t xml:space="preserve">Auto return check in does not apply. The inbound sector (2nd sector) will only become eligible for check in once the the outbound flight is PDC'd  </t>
    </r>
    <r>
      <rPr>
        <sz val="10.5"/>
        <rFont val="Calibri"/>
        <family val="2"/>
        <scheme val="minor"/>
      </rPr>
      <t xml:space="preserve">    .                                                                                           </t>
    </r>
    <r>
      <rPr>
        <b/>
        <sz val="10.5"/>
        <rFont val="Calibri"/>
        <family val="2"/>
        <scheme val="minor"/>
      </rPr>
      <t>Seat Selection</t>
    </r>
    <r>
      <rPr>
        <sz val="10.5"/>
        <rFont val="Calibri"/>
        <family val="2"/>
        <scheme val="minor"/>
      </rPr>
      <t xml:space="preserve"> - Correct seat map according to equipment type is displayed. All emergency exit seats should be blocked on the seat map when selecting seats.</t>
    </r>
  </si>
  <si>
    <r>
      <rPr>
        <b/>
        <sz val="10.5"/>
        <rFont val="Calibri"/>
        <family val="2"/>
        <scheme val="minor"/>
      </rPr>
      <t xml:space="preserve">Auto return check in does not apply. The inbound sector (2nd sector) will only become eligible for check in once the the outbound flight is PDC'd  </t>
    </r>
    <r>
      <rPr>
        <sz val="10.5"/>
        <rFont val="Calibri"/>
        <family val="2"/>
        <scheme val="minor"/>
      </rPr>
      <t xml:space="preserve">    .                                                                                           Seat Selection - Correct seat map according to equipment type is displayed. All emergency exit seats should be blocked on the seat map when selecting seats. due to INF association.</t>
    </r>
  </si>
  <si>
    <t>2ADT, 1 CHD,1 INF ,return booking, inside 24 outside 12 hrs</t>
  </si>
  <si>
    <r>
      <rPr>
        <b/>
        <sz val="10.5"/>
        <rFont val="Calibri"/>
        <family val="2"/>
        <scheme val="minor"/>
      </rPr>
      <t>Check in button should only be visible for the 1st sector., the check in button for the 2nd sector  should only become visible once the 1st sector has been PDC'd</t>
    </r>
    <r>
      <rPr>
        <sz val="10.5"/>
        <rFont val="Calibri"/>
        <family val="2"/>
        <scheme val="minor"/>
      </rPr>
      <t xml:space="preserve">                                                                                                           </t>
    </r>
    <r>
      <rPr>
        <b/>
        <sz val="10.5"/>
        <rFont val="Calibri"/>
        <family val="2"/>
        <scheme val="minor"/>
      </rPr>
      <t>Screen 1</t>
    </r>
    <r>
      <rPr>
        <sz val="10.5"/>
        <rFont val="Calibri"/>
        <family val="2"/>
        <scheme val="minor"/>
      </rPr>
      <t xml:space="preserve"> - user needs to scroll all the way down before they can click on the check box "I have read and accepted"  once selected the check box the user will then be able to click on next and continue to screen 2 -                                                                              </t>
    </r>
    <r>
      <rPr>
        <b/>
        <sz val="10.5"/>
        <rFont val="Calibri"/>
        <family val="2"/>
        <scheme val="minor"/>
      </rPr>
      <t>Screen 2</t>
    </r>
    <r>
      <rPr>
        <sz val="10.5"/>
        <rFont val="Calibri"/>
        <family val="2"/>
        <scheme val="minor"/>
      </rPr>
      <t xml:space="preserve"> - View Flight card . Select passengers to check in, system must allow for multiple selection of travellers on the PNR .                                                                                                          </t>
    </r>
    <r>
      <rPr>
        <b/>
        <sz val="10.5"/>
        <rFont val="Calibri"/>
        <family val="2"/>
        <scheme val="minor"/>
      </rPr>
      <t xml:space="preserve">Screen 3 </t>
    </r>
    <r>
      <rPr>
        <sz val="10.5"/>
        <rFont val="Calibri"/>
        <family val="2"/>
        <scheme val="minor"/>
      </rPr>
      <t xml:space="preserve">-  System will display the update passenger info options:
"Adult Male" "Adult Female" // </t>
    </r>
    <r>
      <rPr>
        <b/>
        <i/>
        <sz val="10.5"/>
        <rFont val="Calibri"/>
        <family val="2"/>
        <scheme val="minor"/>
      </rPr>
      <t>Child should be auto selected.    User to select one for each passenger.</t>
    </r>
    <r>
      <rPr>
        <sz val="10.5"/>
        <rFont val="Calibri"/>
        <family val="2"/>
        <scheme val="minor"/>
      </rPr>
      <t xml:space="preserve">                                                                                                                </t>
    </r>
    <r>
      <rPr>
        <b/>
        <sz val="10.5"/>
        <rFont val="Calibri"/>
        <family val="2"/>
        <scheme val="minor"/>
      </rPr>
      <t>Screen 4</t>
    </r>
    <r>
      <rPr>
        <sz val="10.5"/>
        <rFont val="Calibri"/>
        <family val="2"/>
        <scheme val="minor"/>
      </rPr>
      <t xml:space="preserve"> - No seat is displayed and option to select seat is present.                                                                                                                                 </t>
    </r>
    <r>
      <rPr>
        <b/>
        <sz val="10.5"/>
        <rFont val="Calibri"/>
        <family val="2"/>
        <scheme val="minor"/>
      </rPr>
      <t xml:space="preserve">Seat Selection </t>
    </r>
    <r>
      <rPr>
        <sz val="10.5"/>
        <rFont val="Calibri"/>
        <family val="2"/>
        <scheme val="minor"/>
      </rPr>
      <t xml:space="preserve">- Select seat, chnage seat selection and as a user who has ended the seat selection process I would like to return to Check in screen 4 where I want to see a notification of successful seat update. No emergency exit row seats should be displayed as available for selection.                                                                             </t>
    </r>
    <r>
      <rPr>
        <b/>
        <sz val="10.5"/>
        <rFont val="Calibri"/>
        <family val="2"/>
        <scheme val="minor"/>
      </rPr>
      <t>Screen 5</t>
    </r>
    <r>
      <rPr>
        <sz val="10.5"/>
        <rFont val="Calibri"/>
        <family val="2"/>
        <scheme val="minor"/>
      </rPr>
      <t xml:space="preserve">-System will display the check in successful screen  .                                                                </t>
    </r>
    <r>
      <rPr>
        <b/>
        <sz val="10.5"/>
        <rFont val="Calibri"/>
        <family val="2"/>
        <scheme val="minor"/>
      </rPr>
      <t>Boarding pass</t>
    </r>
    <r>
      <rPr>
        <sz val="10.5"/>
        <rFont val="Calibri"/>
        <family val="2"/>
        <scheme val="minor"/>
      </rPr>
      <t xml:space="preserve"> is to be displayed with the option to Viiew boarding pass therafter and share boarding pass                                                                                                                                                    </t>
    </r>
  </si>
  <si>
    <t>2ADT, 1 CHD,1 INF ,return booking, inside 24 outside 12 hrs, pre paid seats purchased on outbound sector, no seats purchased on inbound.</t>
  </si>
  <si>
    <t>1 ADT, one way within 24 hours of depaturewith QJUMP purchased</t>
  </si>
  <si>
    <t>Codeshare booking</t>
  </si>
  <si>
    <t>MN/BA combo</t>
  </si>
  <si>
    <t>BA/MN combo</t>
  </si>
  <si>
    <t>PNR with up to 14 pax</t>
  </si>
  <si>
    <t>Booking with more than 15 pax</t>
  </si>
  <si>
    <t>BA only</t>
  </si>
  <si>
    <t>As a user I want to view the frequently asked questions from a menu item</t>
  </si>
  <si>
    <t>As a user viewing the frequently asked questions, I want to expand each question to view the answer and have the ability to go back to the questions</t>
  </si>
  <si>
    <t>As a user I want to have the option to contact Kulula via the menu item</t>
  </si>
  <si>
    <t xml:space="preserve">FAQ - screen to display list of frequent questions if the user clicks on a question the system will open the text answer to the question - </t>
  </si>
  <si>
    <t>As a user having selected to contact Kulula via the menu item, I want to see business hours</t>
  </si>
  <si>
    <t>As a user having selected to contact Kulula via the menu item I want the option to phone Kulula from my device by clicking the phone button</t>
  </si>
  <si>
    <t xml:space="preserve">will display app information: app version, operating system, option to view  privacy policy and terms and conditions </t>
  </si>
  <si>
    <t>As a user having selected to read the terms and conditions I want to see the terms and conditions text</t>
  </si>
  <si>
    <t xml:space="preserve">terms and conditions is static text accessible from the about App screen </t>
  </si>
  <si>
    <t>As a user having selected to read the privacy policy I want to see the privacy policy text</t>
  </si>
  <si>
    <t>As a user on the terms and conditions text I want the ability to return to the About the Kulula app page</t>
  </si>
  <si>
    <t>As a user on the Privacy policy text I want the ability to return to the About the Kulula app page</t>
  </si>
  <si>
    <t xml:space="preserve">As a user I want the ability to provide feedback on the application by selecting the feedback option from the menu </t>
  </si>
  <si>
    <t xml:space="preserve">As a user who has selected to provide feedback I want the system to route me to a website page that will allow the user to capture feedback </t>
  </si>
  <si>
    <t>As a user I want the ability to change my application notification settings</t>
  </si>
  <si>
    <t>As a user having changed my notification settings from the menu item, I want my new settings to override my previous settings</t>
  </si>
  <si>
    <t>As a user I want the option to view the kulula website from the application menu item</t>
  </si>
  <si>
    <t xml:space="preserve">www.kulula.com will open the kulula website in the default browser of the device </t>
  </si>
  <si>
    <t>When the application is refreshing data, I as the user would like to see a loading spinner to indicate data refresh</t>
  </si>
  <si>
    <t>All buttons are inactive while the loading spinner is on screen</t>
  </si>
  <si>
    <t>kulula App - admin scenarios</t>
  </si>
  <si>
    <r>
      <rPr>
        <b/>
        <sz val="10.5"/>
        <rFont val="Calibri"/>
        <family val="2"/>
        <scheme val="minor"/>
      </rPr>
      <t>Home</t>
    </r>
    <r>
      <rPr>
        <sz val="10.5"/>
        <rFont val="Calibri"/>
        <family val="2"/>
        <scheme val="minor"/>
      </rPr>
      <t xml:space="preserve"> - blue block "Book a Flight"                                                         </t>
    </r>
    <r>
      <rPr>
        <b/>
        <sz val="10.5"/>
        <rFont val="Calibri"/>
        <family val="2"/>
        <scheme val="minor"/>
      </rPr>
      <t>Trips</t>
    </r>
    <r>
      <rPr>
        <sz val="10.5"/>
        <rFont val="Calibri"/>
        <family val="2"/>
        <scheme val="minor"/>
      </rPr>
      <t xml:space="preserve">  - blue block "book a Flight"                                                                                                                                                                                                                             -"Add a trip"option  see "book a Flight"                                               </t>
    </r>
    <r>
      <rPr>
        <b/>
        <sz val="10.5"/>
        <rFont val="Calibri"/>
        <family val="2"/>
        <scheme val="minor"/>
      </rPr>
      <t xml:space="preserve">Menu </t>
    </r>
    <r>
      <rPr>
        <sz val="10.5"/>
        <rFont val="Calibri"/>
        <family val="2"/>
        <scheme val="minor"/>
      </rPr>
      <t xml:space="preserve">- diplay box with + inside with Book a Flight </t>
    </r>
  </si>
  <si>
    <t>CARDS</t>
  </si>
  <si>
    <t>STATIC 
As a user who has added a booking to my app who has not checked in for my flight, I want to see the time of check-in closure.</t>
  </si>
  <si>
    <t>This message will only display once check-in is open 24 hours before scheduled  departure up until check-in closes  60 min prior to flight departure.</t>
  </si>
  <si>
    <t>Display the time when online check-in closes on countdown card</t>
  </si>
  <si>
    <t>As a user who has checked in for my flight, I want to see the boarding message on the time line showing "Boarding starts approximately 30 minutes prior to flight departure"</t>
  </si>
  <si>
    <t>Should the user check-in any time while checkin is open. From 24 hours before flight departure until check-in closes 60 min prior to departure, this message should appear as soon as the user has checked in.</t>
  </si>
  <si>
    <t>"Boarding starts approximately 30 minutes prior to flight departure"   message is displayed.                                                                                                                       When the user has checked in, prompt gate card and boarding card per passenger</t>
  </si>
  <si>
    <t xml:space="preserve">if a user has not checked in on the app remove the check in button/option when check in closes.  </t>
  </si>
  <si>
    <t>"Boarding starts approximately 30 minutes prior to flight departure"   message is displayed.                                                                      The terminal and gate info will not display (60 minutes before)</t>
  </si>
  <si>
    <t>As a user that has not checked in when I view my timeline and the check in has closed then display the message "Boarding starts approximately 30 minutes prior to flight departure"</t>
  </si>
  <si>
    <t>As a user who has checked in for my flight, I want my flight timeline to inform me of delays if the flight is delayed</t>
  </si>
  <si>
    <t xml:space="preserve">Flight delayed, check airport board" 
no clock or static date and time on the timeline </t>
  </si>
  <si>
    <t xml:space="preserve">30 minutes after sheduled time of departure remove the count down card </t>
  </si>
  <si>
    <t>No Flights card should be displayed 30 post departure</t>
  </si>
  <si>
    <t xml:space="preserve">As a user who has added a PNR to my app, on the booking page I want to see a check in card with static text that tells me that check in will only open 24 hours before the flight </t>
  </si>
  <si>
    <t>When check in has opened, as a user I want my check in card to offer the ability to check in for my flight</t>
  </si>
  <si>
    <t xml:space="preserve"> 24 hours before scheduled time of departure , check-in will open. When check-in opens, the check-in card will be pushed to the top of the card list</t>
  </si>
  <si>
    <t>When check-in opens, the option to "check in now" is prompted to display on the check-in card with a button to start the check in process.                                                                                                                           The message on the card is changed to show that check in is now open</t>
  </si>
  <si>
    <t>after I have checked in for my flight, as a user I want my check in card to be replaced with boarding pass card</t>
  </si>
  <si>
    <t xml:space="preserve">When use has checked in, Display terminal and gate information card and boarding card per  passenger. </t>
  </si>
  <si>
    <t xml:space="preserve">on the booking page once I have checked in, the check in card is replaced with the boarding card showing the name, surname seat number and the button to view the boarding pass </t>
  </si>
  <si>
    <t>Flight Card</t>
  </si>
  <si>
    <t xml:space="preserve">As a user who has added a booking to my app I want to see all flight cards linked to the same PNR (booking) grouped together on the home screen </t>
  </si>
  <si>
    <t xml:space="preserve">bookings will be in the carousel on the home screen </t>
  </si>
  <si>
    <t xml:space="preserve">As a user who has added a booking to my app I want to see an image of my destination within my flight card </t>
  </si>
  <si>
    <t>Countdown card</t>
  </si>
  <si>
    <t>When a booking is added to the app, generate the flight card. Flight card to display image of destination.</t>
  </si>
  <si>
    <t xml:space="preserve">As a user who has added a booking to my app I want to see my flight origin (from airport) and flight desitination within my flight card (airport code) </t>
  </si>
  <si>
    <t>Flight card to display origination and destination station airport code</t>
  </si>
  <si>
    <t>Flight card to display origination and destinationstation airport code</t>
  </si>
  <si>
    <t xml:space="preserve">As a user who has added a booking to my app I want to see my flight departure and arrival time on my flight card </t>
  </si>
  <si>
    <t>Flight card to display scheduled time of departure underneath origination station.  Time indicated as HH:MM on a 24 hour clock.                                                                                            Flight card to display scheduled time of arrival underneath destination station. Time indicated as HH:MM on a 24 hour clock</t>
  </si>
  <si>
    <t xml:space="preserve">As a user who has added a booking to my app I want to see the date of flight departure and arrival on my flight card </t>
  </si>
  <si>
    <t>Flight card to display scheduled date of departure underneath origination station. Date displayed as DD MM YYYY e.g. 02 Nov 2018.                                                                           Flight card to display scheduled date of arrival underneath destination station. Date displayed as DD MM YYYY e.g. 02 Nov 2018</t>
  </si>
  <si>
    <t>Remove my trip</t>
  </si>
  <si>
    <t xml:space="preserve">As a user on the booking (or my trips) page I want the option to remove the PNR from my app </t>
  </si>
  <si>
    <t xml:space="preserve">This is not on the flight card on the home pgae, but only on my trips and the booking page. </t>
  </si>
  <si>
    <t>As a user who has chosen to remove the PNR from my app, I want the option to confirm or cancel my removal</t>
  </si>
  <si>
    <t xml:space="preserve">Remove from app will present user will a message "your trip will be removed from the app, This will not cancel your booking" two options one to go back and "Keep" booking the other to "Remove" booking from app </t>
  </si>
  <si>
    <t>Option to confirm or cancel should be present</t>
  </si>
  <si>
    <t>Check-in card</t>
  </si>
  <si>
    <t xml:space="preserve">Flight share card </t>
  </si>
  <si>
    <t xml:space="preserve">As a user who has added a booking to my app I want to be able to share my flight </t>
  </si>
  <si>
    <t xml:space="preserve">  Can be shared using same functionality as boarding pass</t>
  </si>
  <si>
    <t xml:space="preserve">  Share flight will have the ability to share the flight information using the application on the users device </t>
  </si>
  <si>
    <t>Weather card</t>
  </si>
  <si>
    <t>As a user who has added a booking to my app I want to see my destination's predicted temperature in degrees celcius for arrival</t>
  </si>
  <si>
    <t xml:space="preserve">As a user who has added a booking to my app I want to see my destination's predicted weather icon to match the description returned from the weather service </t>
  </si>
  <si>
    <t>As a user who has added a booking to my app I want to see the name of my destination (city not airport) on the weather card</t>
  </si>
  <si>
    <t>Display the weather card - weather must be for destination</t>
  </si>
  <si>
    <t xml:space="preserve">weather must be based on rules:
48 hours before departure then display the weather card 
when check in opens refresh the card 
if we do not get any return from the weather service do not display the weather card 
Based on the return from the weather service there will be a customised message to display on the weather card </t>
  </si>
  <si>
    <t>Gate card</t>
  </si>
  <si>
    <t>As a user who has added a booking to my app and has checked in, I want to see my flight boarding gate and terminal when it is allocated</t>
  </si>
  <si>
    <t>As a user who has added a booking to my app and has checked in, I want to see my flight boarding gate card display 'waiting for gate' if boarding gate is unallocated</t>
  </si>
  <si>
    <t>Gate number and Terminal is displayed</t>
  </si>
  <si>
    <t>"waiting for gate" message is displayed</t>
  </si>
  <si>
    <t>If the user has not checked in, do not display gate card</t>
  </si>
  <si>
    <t>Boarding pass</t>
  </si>
  <si>
    <t>When a user has successfully checked in, system generates the boarding pass, view boarding pass</t>
  </si>
  <si>
    <t>view boarding pass will allow the user to view the full boarding pass 
Origination , destination, name, seat , terminal, gate, boarding time, flight number including carrier code ,  flight status, departure time, Passenger name, arrival time, QR code 
if you click on QR code the system will render the QR code full screen so that it can be viewed larger
Date format on boarding card to be dd,mm,yyyy  e.g. 02 Nov 2018
also option to add to wallet on the rendered boarding pass</t>
  </si>
  <si>
    <t>Check-in successful</t>
  </si>
  <si>
    <t>As a user on check in screen 5, I want the ability to view my boarding pass</t>
  </si>
  <si>
    <t>when viewing the boarding passes for all checked in passengers the user should be able to scroll left and right to view all boarding passes for all checked in passengers in a carousel</t>
  </si>
  <si>
    <t>As a user viewing my boarding pass I want the ability to enlarge the QR code by tapping on it</t>
  </si>
  <si>
    <t>QR code is enlarged</t>
  </si>
  <si>
    <t>As a user with an Apple device, on check in screen 5, I want the ability to add my boarding pass to my apple wallet</t>
  </si>
  <si>
    <t>Boarding pass saved to the Apple Wallet</t>
  </si>
  <si>
    <t>As a user on check in screen 5 I want the ability to share my boarding pass via applications on my device as an image</t>
  </si>
  <si>
    <t>prompt OS sharing function with options of applications installed on device for user to choose from.</t>
  </si>
  <si>
    <t>boarding pass is shared</t>
  </si>
  <si>
    <t>As a user sharing my boarding pass, I want to indicate which passenger's boarding pass to share</t>
  </si>
  <si>
    <t>boarding pass is shared for the specific passenger selected</t>
  </si>
  <si>
    <t>As a user on check in screen 5 I want to be notified that my boarding pass has been added to my trips</t>
  </si>
  <si>
    <t>As a user who has checked in for my flight I want my check in card to be replaced by a boarding card for each passenger checked in</t>
  </si>
  <si>
    <t>As a user who has checked in for my flight I want my boarding  card to allow me to view my boarding pass per passenger</t>
  </si>
  <si>
    <t xml:space="preserve"> Boarding pass can be viewed from home screen, trips screen, flight timeline, and check in screen </t>
  </si>
  <si>
    <t>As a user viewing my boarding pass I want the ability to share my boarding pass via applications on my device</t>
  </si>
  <si>
    <t>As a user with an Apple device, viewing my boarding pass, I want the ability to add my boarding pass to my apple wallet</t>
  </si>
  <si>
    <t>As a user who has checked in for a flight, I want to be able to view my boarding pass from my boarding  card</t>
  </si>
  <si>
    <t>Create boarding card for each passenger checked in. Boarding cards are viewable on flight/booking page</t>
  </si>
  <si>
    <t xml:space="preserve"> </t>
  </si>
  <si>
    <t>if share boarding pass the app must ask which checked in passengers boarding pass to share and then should use the OS functionality to share the boarding pass via applications installed on the device</t>
  </si>
  <si>
    <t>Expanded Trip Card</t>
  </si>
  <si>
    <t>As a user viewing the expanded  trip card I want to see origination station and destination airport per flight</t>
  </si>
  <si>
    <t>As a user viewing the expanded trip card I want to see the date and time of each flight departure</t>
  </si>
  <si>
    <t>As a user viewing the expanded trip card I want the option to view the full flight card by tapping on the flight</t>
  </si>
  <si>
    <t>if the user clicks on the header for the trip the system will expand the trip and display the full booking info including all flights on the booking. 
Per flight the flight details will be displayed i.e. origination, destination, flight number, date of flight (e.g. 01 May, 17:00 - 19:00), estimated departure time and estimated arrival time.</t>
  </si>
  <si>
    <t>As a user already checked in for my flight, I want the option to view my boarding pass when I view all flights linked to my trip</t>
  </si>
  <si>
    <t>As a user viewing all flights linked to my trip, I want the ability to check in for my flight via this view if check in has opened for this flight</t>
  </si>
  <si>
    <t xml:space="preserve">included in the expanded flight details will be the option to complete the next step in the time line process check in if the flight is available for check in but the passenger has not checked in yet or view boarding pass if the passenger has checked in already </t>
  </si>
  <si>
    <t>As a user viewing the expanded view of my trip I want the ability to Manage my booking via a menu item on the trip</t>
  </si>
  <si>
    <t>From the my trips option the user will have the ability to manage booking, add extras, and remove the trip from the app</t>
  </si>
  <si>
    <t>Manage booking will direct to gateway page</t>
  </si>
  <si>
    <t>As a user viewing the expanded view of my trip I want the ability to add extras to my PNR via a menu item on the trip</t>
  </si>
  <si>
    <t>add extras will direct to gateway page</t>
  </si>
  <si>
    <t>As a user viewing the expanded view of my trip I want the ability to remove the PNR from my application via a menu item on the trip</t>
  </si>
  <si>
    <r>
      <t>Check-in  -</t>
    </r>
    <r>
      <rPr>
        <b/>
        <i/>
        <sz val="18"/>
        <rFont val="Calibri"/>
        <family val="2"/>
        <scheme val="minor"/>
      </rPr>
      <t xml:space="preserve"> test in conjunction with Cards portion</t>
    </r>
  </si>
  <si>
    <t xml:space="preserve">Contact us - will open a screen displaying the call centre number, fax number and operating hours for flight bookings, combos and kulula holidays </t>
  </si>
  <si>
    <t xml:space="preserve">privacy policy is static text accessible from the about App screen </t>
  </si>
  <si>
    <t>Delays and cancelations</t>
  </si>
  <si>
    <t>TC_41</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</si>
  <si>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</si>
  <si>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</si>
  <si>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</si>
  <si>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</si>
  <si>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</si>
  <si>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</si>
  <si>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</si>
  <si>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</si>
  <si>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</si>
  <si>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</si>
  <si>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</si>
  <si>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</si>
  <si>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</si>
  <si>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</si>
  <si>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</si>
  <si>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</si>
  <si>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</si>
  <si>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</si>
  <si>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</si>
  <si>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</si>
  <si>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</si>
  <si>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</si>
  <si>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</si>
  <si>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</si>
  <si>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</si>
  <si>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</si>
  <si>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</si>
  <si>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</si>
  <si>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</si>
  <si>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</si>
  <si>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</si>
  <si>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</si>
  <si>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</si>
  <si>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</si>
  <si>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TC_78</t>
  </si>
  <si>
    <t>TC_79</t>
  </si>
  <si>
    <t>TC_80</t>
  </si>
  <si>
    <t>TC_81</t>
  </si>
  <si>
    <t>TC_82</t>
  </si>
  <si>
    <t>TC_83</t>
  </si>
  <si>
    <t>TC_84</t>
  </si>
  <si>
    <t>TC_85</t>
  </si>
  <si>
    <t xml:space="preserve">open a page that will allow the user to manage notification settings ON/OFF for 
check in 
gate info
boarding
delays </t>
  </si>
  <si>
    <r>
      <rPr>
        <b/>
        <sz val="10.5"/>
        <rFont val="Calibri"/>
        <family val="2"/>
        <scheme val="minor"/>
      </rPr>
      <t>Screen 1</t>
    </r>
    <r>
      <rPr>
        <sz val="10.5"/>
        <rFont val="Calibri"/>
        <family val="2"/>
        <scheme val="minor"/>
      </rPr>
      <t xml:space="preserve"> -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see all passengers linked to the PNR for that flight by name and surname and have the ability to select 1 or more passengers.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and inbound sectors.User is to identify the weight category of each passenger to be checked in. this will apply to both sectors.                                                                                                  </t>
    </r>
    <r>
      <rPr>
        <b/>
        <sz val="10.5"/>
        <rFont val="Calibri"/>
        <family val="2"/>
        <scheme val="minor"/>
      </rPr>
      <t>Screen 4</t>
    </r>
    <r>
      <rPr>
        <sz val="10.5"/>
        <rFont val="Calibri"/>
        <family val="2"/>
        <scheme val="minor"/>
      </rPr>
      <t xml:space="preserve"> - As a user who has not purchased a prepaid seat, no seat is to be displayed. Both sectors are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this applies to outbound sector and then seat selection for the inbound is done directly after the outbound selection.                                            </t>
    </r>
    <r>
      <rPr>
        <b/>
        <sz val="10.5"/>
        <rFont val="Calibri"/>
        <family val="2"/>
        <scheme val="minor"/>
      </rPr>
      <t>Screen 5</t>
    </r>
    <r>
      <rPr>
        <sz val="10.5"/>
        <rFont val="Calibri"/>
        <family val="2"/>
        <scheme val="minor"/>
      </rPr>
      <t xml:space="preserve"> - As a user on screen 5 of the check in process, I want to be notified of successful check in for both sectors.                                                                                           </t>
    </r>
    <r>
      <rPr>
        <b/>
        <sz val="10.5"/>
        <rFont val="Calibri"/>
        <family val="2"/>
        <scheme val="minor"/>
      </rPr>
      <t>Boarding pass</t>
    </r>
    <r>
      <rPr>
        <sz val="10.5"/>
        <rFont val="Calibri"/>
        <family val="2"/>
        <scheme val="minor"/>
      </rPr>
      <t xml:space="preserve"> is to be displayed for both sectors. </t>
    </r>
  </si>
  <si>
    <r>
      <rPr>
        <b/>
        <sz val="10.5"/>
        <rFont val="Calibri"/>
        <family val="2"/>
        <scheme val="minor"/>
      </rPr>
      <t xml:space="preserve">Both Sectors are eligible for check-in and auto return check-in applies. Check in button button should be displayed  for the first sector only </t>
    </r>
    <r>
      <rPr>
        <sz val="10.5"/>
        <rFont val="Calibri"/>
        <family val="2"/>
        <scheme val="minor"/>
      </rPr>
      <t xml:space="preserve">     .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t>
    </r>
  </si>
  <si>
    <r>
      <rPr>
        <b/>
        <sz val="10.5"/>
        <rFont val="Calibri"/>
        <family val="2"/>
        <scheme val="minor"/>
      </rPr>
      <t xml:space="preserve">Check in button should only be visible for the 1stsector                                                                          Screen 1 </t>
    </r>
    <r>
      <rPr>
        <sz val="10.5"/>
        <rFont val="Calibri"/>
        <family val="2"/>
        <scheme val="minor"/>
      </rPr>
      <t xml:space="preserve">- user needs to scroll all the way down before they can click on the check box "I have read and accepted"  once selected the check box the user will then be able to click on next and continue to screen 2 -                                                                              </t>
    </r>
    <r>
      <rPr>
        <b/>
        <sz val="10.5"/>
        <rFont val="Calibri"/>
        <family val="2"/>
        <scheme val="minor"/>
      </rPr>
      <t xml:space="preserve">Screen 2 </t>
    </r>
    <r>
      <rPr>
        <sz val="10.5"/>
        <rFont val="Calibri"/>
        <family val="2"/>
        <scheme val="minor"/>
      </rPr>
      <t xml:space="preserve">- View Flight card  for both sectors. Select passengers to check in, system must allow for multiple selection of travellers on the PNR .                                                                                      </t>
    </r>
    <r>
      <rPr>
        <b/>
        <sz val="10.5"/>
        <rFont val="Calibri"/>
        <family val="2"/>
        <scheme val="minor"/>
      </rPr>
      <t xml:space="preserve">Screen 3 </t>
    </r>
    <r>
      <rPr>
        <sz val="10.5"/>
        <rFont val="Calibri"/>
        <family val="2"/>
        <scheme val="minor"/>
      </rPr>
      <t xml:space="preserve">-  System will display the update passenger info options:
"Adult Male" "Adult Female" or Child.    User to select one for each passenger.  Only one selection is made and applies to both sectors.                                                                                                              </t>
    </r>
    <r>
      <rPr>
        <b/>
        <sz val="10.5"/>
        <rFont val="Calibri"/>
        <family val="2"/>
        <scheme val="minor"/>
      </rPr>
      <t xml:space="preserve">Screen 4 </t>
    </r>
    <r>
      <rPr>
        <sz val="10.5"/>
        <rFont val="Calibri"/>
        <family val="2"/>
        <scheme val="minor"/>
      </rPr>
      <t xml:space="preserve">- No seat is displayed and option to select seat is present.                                                                                                                                 </t>
    </r>
    <r>
      <rPr>
        <b/>
        <sz val="10.5"/>
        <rFont val="Calibri"/>
        <family val="2"/>
        <scheme val="minor"/>
      </rPr>
      <t>Seat Selection</t>
    </r>
    <r>
      <rPr>
        <sz val="10.5"/>
        <rFont val="Calibri"/>
        <family val="2"/>
        <scheme val="minor"/>
      </rPr>
      <t xml:space="preserve"> - Select seat, change seat selection and as a user who has ended the seat selection process I would like to return to Check in screen 4 where I want to see a notification of successful seat update.                                                                              </t>
    </r>
    <r>
      <rPr>
        <b/>
        <sz val="10.5"/>
        <rFont val="Calibri"/>
        <family val="2"/>
        <scheme val="minor"/>
      </rPr>
      <t>Screen 5</t>
    </r>
    <r>
      <rPr>
        <sz val="10.5"/>
        <rFont val="Calibri"/>
        <family val="2"/>
        <scheme val="minor"/>
      </rPr>
      <t xml:space="preserve">-System will display the check in successful screen  .                                                                </t>
    </r>
    <r>
      <rPr>
        <b/>
        <sz val="10.5"/>
        <rFont val="Calibri"/>
        <family val="2"/>
        <scheme val="minor"/>
      </rPr>
      <t>Boarding pass</t>
    </r>
    <r>
      <rPr>
        <sz val="10.5"/>
        <rFont val="Calibri"/>
        <family val="2"/>
        <scheme val="minor"/>
      </rPr>
      <t xml:space="preserve"> is to be displayed with the option to Viiew boarding pass therafter and share boarding pass for both the sectors.</t>
    </r>
  </si>
  <si>
    <r>
      <rPr>
        <b/>
        <sz val="10.5"/>
        <rFont val="Calibri"/>
        <family val="2"/>
        <scheme val="minor"/>
      </rPr>
      <t>Check in button should only be displayed for the outbound sector (1st sector)                          Screen 1</t>
    </r>
    <r>
      <rPr>
        <sz val="10.5"/>
        <rFont val="Calibri"/>
        <family val="2"/>
        <scheme val="minor"/>
      </rPr>
      <t xml:space="preserve"> -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see all passengers linked to the PNR for that flight by name and surname and have the ability to select 1 or more passengers.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sector. User is to identify the weight category of each passenger to be checked in.                                                                                                        </t>
    </r>
    <r>
      <rPr>
        <b/>
        <sz val="10.5"/>
        <rFont val="Calibri"/>
        <family val="2"/>
        <scheme val="minor"/>
      </rPr>
      <t>Screen 4</t>
    </r>
    <r>
      <rPr>
        <sz val="10.5"/>
        <rFont val="Calibri"/>
        <family val="2"/>
        <scheme val="minor"/>
      </rPr>
      <t xml:space="preserve"> - As a user who has not purchased a prepaid seat, no seat is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change seats , this spplies to outbound sector only..                                                                                           </t>
    </r>
    <r>
      <rPr>
        <b/>
        <sz val="10.5"/>
        <rFont val="Calibri"/>
        <family val="2"/>
        <scheme val="minor"/>
      </rPr>
      <t>Screen 5</t>
    </r>
    <r>
      <rPr>
        <sz val="10.5"/>
        <rFont val="Calibri"/>
        <family val="2"/>
        <scheme val="minor"/>
      </rPr>
      <t xml:space="preserve"> - As a user on screen 5 of the check in process, I want to be notified of successful check in for both sectors. Boarding pass is to be displayed for both sectors.</t>
    </r>
  </si>
  <si>
    <r>
      <t xml:space="preserve">Check in button should only be displayed for the outbound sector (1st sector)                                                                                        </t>
    </r>
    <r>
      <rPr>
        <b/>
        <sz val="10.5"/>
        <rFont val="Calibri"/>
        <family val="2"/>
        <scheme val="minor"/>
      </rPr>
      <t>Screen 1</t>
    </r>
    <r>
      <rPr>
        <sz val="10.5"/>
        <rFont val="Calibri"/>
        <family val="2"/>
        <scheme val="minor"/>
      </rPr>
      <t xml:space="preserve"> - As a user who has entered the check-in process via any of the check-in points of access, I want to see the important information.                                                                  </t>
    </r>
    <r>
      <rPr>
        <b/>
        <sz val="10.5"/>
        <rFont val="Calibri"/>
        <family val="2"/>
        <scheme val="minor"/>
      </rPr>
      <t xml:space="preserve">Screen 2 </t>
    </r>
    <r>
      <rPr>
        <sz val="10.5"/>
        <rFont val="Calibri"/>
        <family val="2"/>
        <scheme val="minor"/>
      </rPr>
      <t xml:space="preserve">- want to see all passengers linked to the PNR for that flight by name and surname and have the ability to select 1 or more passengers.                                                        </t>
    </r>
    <r>
      <rPr>
        <b/>
        <sz val="10.5"/>
        <rFont val="Calibri"/>
        <family val="2"/>
        <scheme val="minor"/>
      </rPr>
      <t xml:space="preserve">Screen 3 </t>
    </r>
    <r>
      <rPr>
        <sz val="10.5"/>
        <rFont val="Calibri"/>
        <family val="2"/>
        <scheme val="minor"/>
      </rPr>
      <t xml:space="preserve">- User is  to see a reduced version of my flight card (flight header)showing the destination image, origination station and destination airport only for outbound and inbound sectors.User is to identify the weight category of each passenger to be checked in.                                                             </t>
    </r>
    <r>
      <rPr>
        <b/>
        <sz val="10.5"/>
        <rFont val="Calibri"/>
        <family val="2"/>
        <scheme val="minor"/>
      </rPr>
      <t>Screen 4</t>
    </r>
    <r>
      <rPr>
        <sz val="10.5"/>
        <rFont val="Calibri"/>
        <family val="2"/>
        <scheme val="minor"/>
      </rPr>
      <t xml:space="preserve"> - As a user who has not purchased a prepaid seat, no seat is to be displayed. Both sectors are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change seats.                                                                </t>
    </r>
    <r>
      <rPr>
        <b/>
        <sz val="10.5"/>
        <rFont val="Calibri"/>
        <family val="2"/>
        <scheme val="minor"/>
      </rPr>
      <t>Screen 5</t>
    </r>
    <r>
      <rPr>
        <sz val="10.5"/>
        <rFont val="Calibri"/>
        <family val="2"/>
        <scheme val="minor"/>
      </rPr>
      <t xml:space="preserve"> - As a user on screen 5 of the check in process, I want to be notified of successful check in for both sectors. Boarding pass is to be displayed for both sectors.</t>
    </r>
  </si>
  <si>
    <r>
      <t xml:space="preserve">Check in button should only be displayed for the outbound sector (1st sector)                                                                                        </t>
    </r>
    <r>
      <rPr>
        <b/>
        <sz val="10.5"/>
        <rFont val="Calibri"/>
        <family val="2"/>
        <scheme val="minor"/>
      </rPr>
      <t xml:space="preserve">Screen 1 </t>
    </r>
    <r>
      <rPr>
        <sz val="10.5"/>
        <rFont val="Calibri"/>
        <family val="2"/>
        <scheme val="minor"/>
      </rPr>
      <t xml:space="preserve">-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View Flight card  Select passengers to check in INFshould be associated to the adult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and inbound sectors.User is to identify the weight category of each passenger to be checked in.                                                                                                    </t>
    </r>
    <r>
      <rPr>
        <b/>
        <sz val="10.5"/>
        <rFont val="Calibri"/>
        <family val="2"/>
        <scheme val="minor"/>
      </rPr>
      <t xml:space="preserve">Screen 4 </t>
    </r>
    <r>
      <rPr>
        <sz val="10.5"/>
        <rFont val="Calibri"/>
        <family val="2"/>
        <scheme val="minor"/>
      </rPr>
      <t xml:space="preserve">- As a user who has not purchased a prepaid seat, no seat is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this spplies to outbound sector and then seat selection for the inbound is done directly after the outbound selection.                                                               </t>
    </r>
    <r>
      <rPr>
        <b/>
        <sz val="10.5"/>
        <rFont val="Calibri"/>
        <family val="2"/>
        <scheme val="minor"/>
      </rPr>
      <t>Screen 5</t>
    </r>
    <r>
      <rPr>
        <sz val="10.5"/>
        <rFont val="Calibri"/>
        <family val="2"/>
        <scheme val="minor"/>
      </rPr>
      <t xml:space="preserve"> - As a user on screen 5 of the check in process, I want to be notified of successful check in for both sectors. Boarding pass is to be displayed for both sectors.</t>
    </r>
  </si>
  <si>
    <r>
      <t xml:space="preserve">Check in button should only be visible for the 1st sector., the check in button for the 2nd sector  should only become visible once the 1st sector has been PDC'd                                                                                                           </t>
    </r>
    <r>
      <rPr>
        <b/>
        <sz val="10.5"/>
        <rFont val="Calibri"/>
        <family val="2"/>
        <scheme val="minor"/>
      </rPr>
      <t xml:space="preserve">Screen 1 </t>
    </r>
    <r>
      <rPr>
        <sz val="10.5"/>
        <rFont val="Calibri"/>
        <family val="2"/>
        <scheme val="minor"/>
      </rPr>
      <t xml:space="preserve">- user needs to scroll all the way down before they can click on the check box "I have read and accepted"  once selected the check box the user will then be able to click on next and continue to screen 2 -                                                                              </t>
    </r>
    <r>
      <rPr>
        <b/>
        <sz val="10.5"/>
        <rFont val="Calibri"/>
        <family val="2"/>
        <scheme val="minor"/>
      </rPr>
      <t xml:space="preserve">Screen 2 </t>
    </r>
    <r>
      <rPr>
        <sz val="10.5"/>
        <rFont val="Calibri"/>
        <family val="2"/>
        <scheme val="minor"/>
      </rPr>
      <t xml:space="preserve">- View Flight card  Select passengers to check in, system must allow for multiple selection of travellers on the PNR .INFshould be associated to the adult                                                                                                            </t>
    </r>
    <r>
      <rPr>
        <b/>
        <sz val="10.5"/>
        <rFont val="Calibri"/>
        <family val="2"/>
        <scheme val="minor"/>
      </rPr>
      <t>Screen 3</t>
    </r>
    <r>
      <rPr>
        <sz val="10.5"/>
        <rFont val="Calibri"/>
        <family val="2"/>
        <scheme val="minor"/>
      </rPr>
      <t xml:space="preserve"> -  System will display the update passenger info options:
"Adult Male" "Adult Female" //    INF will be automatically preselected.                                                                                                             </t>
    </r>
    <r>
      <rPr>
        <b/>
        <sz val="10.5"/>
        <rFont val="Calibri"/>
        <family val="2"/>
        <scheme val="minor"/>
      </rPr>
      <t>Screen 4</t>
    </r>
    <r>
      <rPr>
        <sz val="10.5"/>
        <rFont val="Calibri"/>
        <family val="2"/>
        <scheme val="minor"/>
      </rPr>
      <t xml:space="preserve"> - No seat is displayed and option to select seat is present.                                                                                                                                 </t>
    </r>
    <r>
      <rPr>
        <b/>
        <sz val="10.5"/>
        <rFont val="Calibri"/>
        <family val="2"/>
        <scheme val="minor"/>
      </rPr>
      <t>Seat Selection</t>
    </r>
    <r>
      <rPr>
        <sz val="10.5"/>
        <rFont val="Calibri"/>
        <family val="2"/>
        <scheme val="minor"/>
      </rPr>
      <t xml:space="preserve"> - Select seat, chnage seat selection and as a user who has ended the seat selection process I would like to return to Check in screen 4 where I want to see a notification of successful seat update. No emergency exit row seats should be displayed as available for selection.   INF is not allocated a seat.                                                                          </t>
    </r>
    <r>
      <rPr>
        <b/>
        <sz val="10.5"/>
        <rFont val="Calibri"/>
        <family val="2"/>
        <scheme val="minor"/>
      </rPr>
      <t>Screen 5</t>
    </r>
    <r>
      <rPr>
        <sz val="10.5"/>
        <rFont val="Calibri"/>
        <family val="2"/>
        <scheme val="minor"/>
      </rPr>
      <t>-System will display the check in successful screen  .                                                                Boarding pass is to be displayed with the option to Viiew boarding pass therafter and share boarding pass   . INF boarding pass to display INF instead of seat no</t>
    </r>
  </si>
  <si>
    <r>
      <t xml:space="preserve">Check in button should only be displayed for the outbound sector (1st sector)                                                                                        </t>
    </r>
    <r>
      <rPr>
        <b/>
        <sz val="10.5"/>
        <rFont val="Calibri"/>
        <family val="2"/>
        <scheme val="minor"/>
      </rPr>
      <t xml:space="preserve">Screen 1 </t>
    </r>
    <r>
      <rPr>
        <sz val="10.5"/>
        <rFont val="Calibri"/>
        <family val="2"/>
        <scheme val="minor"/>
      </rPr>
      <t xml:space="preserve">- As a user who has entered the check-in process via any of the check-in points of access, I want to see the important information.                                                                  </t>
    </r>
    <r>
      <rPr>
        <b/>
        <sz val="10.5"/>
        <rFont val="Calibri"/>
        <family val="2"/>
        <scheme val="minor"/>
      </rPr>
      <t xml:space="preserve">Screen 2 </t>
    </r>
    <r>
      <rPr>
        <sz val="10.5"/>
        <rFont val="Calibri"/>
        <family val="2"/>
        <scheme val="minor"/>
      </rPr>
      <t xml:space="preserve">- want to the INF associated to the adult, either 1st or 2nd ADT, cannot be associated to CHD.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and inbound sectors.User is to identify the weight category of each passenger to be checked in.                                                                                                    </t>
    </r>
    <r>
      <rPr>
        <b/>
        <sz val="10.5"/>
        <rFont val="Calibri"/>
        <family val="2"/>
        <scheme val="minor"/>
      </rPr>
      <t>Screen 4</t>
    </r>
    <r>
      <rPr>
        <sz val="10.5"/>
        <rFont val="Calibri"/>
        <family val="2"/>
        <scheme val="minor"/>
      </rPr>
      <t xml:space="preserve"> - As a user who has not purchased a prepaid seat, no seat is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this spplies to outbound sector and then seat selection for the inbound is done directly after the outbound selection.                                                               </t>
    </r>
    <r>
      <rPr>
        <b/>
        <sz val="10.5"/>
        <rFont val="Calibri"/>
        <family val="2"/>
        <scheme val="minor"/>
      </rPr>
      <t xml:space="preserve">Screen 5 </t>
    </r>
    <r>
      <rPr>
        <sz val="10.5"/>
        <rFont val="Calibri"/>
        <family val="2"/>
        <scheme val="minor"/>
      </rPr>
      <t>- As a user on screen 5 of the check in process, I want to be notified of successful check in for both sectors. Boarding pass is to be displayed for both sectors.</t>
    </r>
  </si>
  <si>
    <r>
      <t xml:space="preserve">Check in button should only be visible for the 1st sector., the check in button for the 2nd sector  should only become visible once the 1st sector has been PDC'd                                                                                                           </t>
    </r>
    <r>
      <rPr>
        <b/>
        <sz val="10.5"/>
        <rFont val="Calibri"/>
        <family val="2"/>
        <scheme val="minor"/>
      </rPr>
      <t>Screen 1</t>
    </r>
    <r>
      <rPr>
        <sz val="10.5"/>
        <rFont val="Calibri"/>
        <family val="2"/>
        <scheme val="minor"/>
      </rPr>
      <t xml:space="preserve"> - user needs to scroll all the way down before they can click on the check box "I have read and accepted"  once selected the check box the user will then be able to click on next and continue to screen 2 -                                                                              </t>
    </r>
    <r>
      <rPr>
        <b/>
        <sz val="10.5"/>
        <rFont val="Calibri"/>
        <family val="2"/>
        <scheme val="minor"/>
      </rPr>
      <t>Screen 2</t>
    </r>
    <r>
      <rPr>
        <sz val="10.5"/>
        <rFont val="Calibri"/>
        <family val="2"/>
        <scheme val="minor"/>
      </rPr>
      <t xml:space="preserve"> - View Flight card   Select passengers to check in, system must allow for multiple selection of travellers on the PNR .                                                                                                          </t>
    </r>
    <r>
      <rPr>
        <b/>
        <sz val="10.5"/>
        <rFont val="Calibri"/>
        <family val="2"/>
        <scheme val="minor"/>
      </rPr>
      <t>Screen 3</t>
    </r>
    <r>
      <rPr>
        <sz val="10.5"/>
        <rFont val="Calibri"/>
        <family val="2"/>
        <scheme val="minor"/>
      </rPr>
      <t xml:space="preserve"> -  System will display the update passenger info options:
"Adult Male" "Adult Female" //    ICHD//NF will be automatically preselected.                                                                                                             </t>
    </r>
    <r>
      <rPr>
        <b/>
        <sz val="10.5"/>
        <rFont val="Calibri"/>
        <family val="2"/>
        <scheme val="minor"/>
      </rPr>
      <t xml:space="preserve">Screen 4 </t>
    </r>
    <r>
      <rPr>
        <sz val="10.5"/>
        <rFont val="Calibri"/>
        <family val="2"/>
        <scheme val="minor"/>
      </rPr>
      <t xml:space="preserve">- No seat is displayed and option to select seat is present.                                                                                                                                 </t>
    </r>
    <r>
      <rPr>
        <b/>
        <sz val="10.5"/>
        <rFont val="Calibri"/>
        <family val="2"/>
        <scheme val="minor"/>
      </rPr>
      <t xml:space="preserve">Seat Selection </t>
    </r>
    <r>
      <rPr>
        <sz val="10.5"/>
        <rFont val="Calibri"/>
        <family val="2"/>
        <scheme val="minor"/>
      </rPr>
      <t xml:space="preserve">- Select seat, chnage seat selection and as a user who has ended the seat selection process I would like to return to Check in screen 4 where I want to see a notification of successful seat update. No emergency exit row seats should be displayed as available for selection.                                                                             </t>
    </r>
    <r>
      <rPr>
        <b/>
        <sz val="10.5"/>
        <rFont val="Calibri"/>
        <family val="2"/>
        <scheme val="minor"/>
      </rPr>
      <t>Screen 5-</t>
    </r>
    <r>
      <rPr>
        <sz val="10.5"/>
        <rFont val="Calibri"/>
        <family val="2"/>
        <scheme val="minor"/>
      </rPr>
      <t xml:space="preserve">System will display the check in successful screen  .                                                                Boarding pass is to be displayed with the option to Viiew boarding pass therafter and share boarding pass    </t>
    </r>
  </si>
  <si>
    <r>
      <t xml:space="preserve">Check in button should only be visible for the 1st sector., the check in button for the 2nd sector  should only become visible once the 1st sector has been PDC'd                                                                                                           </t>
    </r>
    <r>
      <rPr>
        <b/>
        <sz val="10.5"/>
        <rFont val="Calibri"/>
        <family val="2"/>
        <scheme val="minor"/>
      </rPr>
      <t xml:space="preserve">Screen 1 </t>
    </r>
    <r>
      <rPr>
        <sz val="10.5"/>
        <rFont val="Calibri"/>
        <family val="2"/>
        <scheme val="minor"/>
      </rPr>
      <t xml:space="preserve">- user needs to scroll all the way down before they can click on the check box "I have read and accepted"  once selected the check box the user will then be able to click on next and continue to screen 2 -                                                                              </t>
    </r>
    <r>
      <rPr>
        <b/>
        <sz val="10.5"/>
        <rFont val="Calibri"/>
        <family val="2"/>
        <scheme val="minor"/>
      </rPr>
      <t xml:space="preserve">Screen 2 </t>
    </r>
    <r>
      <rPr>
        <sz val="10.5"/>
        <rFont val="Calibri"/>
        <family val="2"/>
        <scheme val="minor"/>
      </rPr>
      <t xml:space="preserve">- View Flight card   Select passengers to check in, system must allow for multiple selection of travellers on the PNR .                                                                                                          </t>
    </r>
    <r>
      <rPr>
        <b/>
        <sz val="10.5"/>
        <rFont val="Calibri"/>
        <family val="2"/>
        <scheme val="minor"/>
      </rPr>
      <t>Screen 3 -</t>
    </r>
    <r>
      <rPr>
        <sz val="10.5"/>
        <rFont val="Calibri"/>
        <family val="2"/>
        <scheme val="minor"/>
      </rPr>
      <t xml:space="preserve">  System will display the update passenger info options:
"Adult Male" "Adult Female" //    ICHD//NF will be automatically preselected.                                                                                                             </t>
    </r>
    <r>
      <rPr>
        <b/>
        <sz val="10.5"/>
        <rFont val="Calibri"/>
        <family val="2"/>
        <scheme val="minor"/>
      </rPr>
      <t xml:space="preserve">Screen 4 </t>
    </r>
    <r>
      <rPr>
        <sz val="10.5"/>
        <rFont val="Calibri"/>
        <family val="2"/>
        <scheme val="minor"/>
      </rPr>
      <t xml:space="preserve">- The prepaid seat should be displayed for outbound sector. Once the inbound sector is eligible for check in no seat is displayed and option to select seat is present.                                                                                                                                 </t>
    </r>
    <r>
      <rPr>
        <b/>
        <sz val="10.5"/>
        <rFont val="Calibri"/>
        <family val="2"/>
        <scheme val="minor"/>
      </rPr>
      <t>Seat Selection</t>
    </r>
    <r>
      <rPr>
        <sz val="10.5"/>
        <rFont val="Calibri"/>
        <family val="2"/>
        <scheme val="minor"/>
      </rPr>
      <t xml:space="preserve"> - Select seat, change seat selection and as a user who has ended the seat selection process I would like to return to Check in screen 4 where I want to see a notification of successful seat update. No emergency exit row seats should be displayed as available for selection.                                                                             </t>
    </r>
    <r>
      <rPr>
        <b/>
        <sz val="10.5"/>
        <rFont val="Calibri"/>
        <family val="2"/>
        <scheme val="minor"/>
      </rPr>
      <t>Screen 5</t>
    </r>
    <r>
      <rPr>
        <sz val="10.5"/>
        <rFont val="Calibri"/>
        <family val="2"/>
        <scheme val="minor"/>
      </rPr>
      <t xml:space="preserve">-System will display the check in successful screen  .                                                                Boarding pass is to be displayed with the option to Viiew boarding pass therafter and share boarding pass    </t>
    </r>
  </si>
  <si>
    <r>
      <t xml:space="preserve">Check in button should only be displayed for the outbound sector (1st sector)                                                                                        </t>
    </r>
    <r>
      <rPr>
        <b/>
        <sz val="10.5"/>
        <rFont val="Calibri"/>
        <family val="2"/>
        <scheme val="minor"/>
      </rPr>
      <t xml:space="preserve">Screen 1 </t>
    </r>
    <r>
      <rPr>
        <sz val="10.5"/>
        <rFont val="Calibri"/>
        <family val="2"/>
        <scheme val="minor"/>
      </rPr>
      <t xml:space="preserve">-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the INF associated to the adult, either 1st or 2nd ADT, cannot be associated to CHD.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and inbound sectors.User is to identify the weight category of each passenger to be checked in.                                                                                                    </t>
    </r>
    <r>
      <rPr>
        <b/>
        <sz val="10.5"/>
        <rFont val="Calibri"/>
        <family val="2"/>
        <scheme val="minor"/>
      </rPr>
      <t>Screen 4</t>
    </r>
    <r>
      <rPr>
        <sz val="10.5"/>
        <rFont val="Calibri"/>
        <family val="2"/>
        <scheme val="minor"/>
      </rPr>
      <t xml:space="preserve"> - As a user who has purchased a prepaid seat should see the seat purchased confirmed.                                                                                                     </t>
    </r>
    <r>
      <rPr>
        <b/>
        <sz val="10.5"/>
        <rFont val="Calibri"/>
        <family val="2"/>
        <scheme val="minor"/>
      </rPr>
      <t xml:space="preserve">Seat Selection </t>
    </r>
    <r>
      <rPr>
        <sz val="10.5"/>
        <rFont val="Calibri"/>
        <family val="2"/>
        <scheme val="minor"/>
      </rPr>
      <t xml:space="preserve">-As a user with prepaid seat purchased, I will not be able to chnage my seat </t>
    </r>
    <r>
      <rPr>
        <b/>
        <sz val="10.5"/>
        <rFont val="Calibri"/>
        <family val="2"/>
        <scheme val="minor"/>
      </rPr>
      <t xml:space="preserve">(TBA). </t>
    </r>
    <r>
      <rPr>
        <sz val="10.5"/>
        <rFont val="Calibri"/>
        <family val="2"/>
        <scheme val="minor"/>
      </rPr>
      <t xml:space="preserve">                                                            </t>
    </r>
    <r>
      <rPr>
        <b/>
        <sz val="10.5"/>
        <rFont val="Calibri"/>
        <family val="2"/>
        <scheme val="minor"/>
      </rPr>
      <t>Screen 5</t>
    </r>
    <r>
      <rPr>
        <sz val="10.5"/>
        <rFont val="Calibri"/>
        <family val="2"/>
        <scheme val="minor"/>
      </rPr>
      <t xml:space="preserve"> - As a user on screen 5 of the check in process, I want to be notified of successful check in for both sectors. Boarding pass is to be displayed for both sectors.</t>
    </r>
  </si>
  <si>
    <r>
      <rPr>
        <b/>
        <sz val="10.5"/>
        <rFont val="Calibri"/>
        <family val="2"/>
        <scheme val="minor"/>
      </rPr>
      <t>Screen 1</t>
    </r>
    <r>
      <rPr>
        <sz val="10.5"/>
        <rFont val="Calibri"/>
        <family val="2"/>
        <scheme val="minor"/>
      </rPr>
      <t xml:space="preserve"> - user needs to scroll all the way down before they can click on the check box "I have read and accepted"  once selected the check box the user will then be able to click on next and continue to screen 2 -                                                                             </t>
    </r>
    <r>
      <rPr>
        <b/>
        <sz val="10.5"/>
        <rFont val="Calibri"/>
        <family val="2"/>
        <scheme val="minor"/>
      </rPr>
      <t xml:space="preserve">Screen 2 </t>
    </r>
    <r>
      <rPr>
        <sz val="10.5"/>
        <rFont val="Calibri"/>
        <family val="2"/>
        <scheme val="minor"/>
      </rPr>
      <t xml:space="preserve">- View Flight card . Select passengers to check in, system must allow for multiple selection of travellers on the PNR .                                                </t>
    </r>
    <r>
      <rPr>
        <b/>
        <sz val="10.5"/>
        <rFont val="Calibri"/>
        <family val="2"/>
        <scheme val="minor"/>
      </rPr>
      <t>Screen 3</t>
    </r>
    <r>
      <rPr>
        <sz val="10.5"/>
        <rFont val="Calibri"/>
        <family val="2"/>
        <scheme val="minor"/>
      </rPr>
      <t xml:space="preserve"> -  System will display the update passenger info options:
"Adult Male" "Adult Female" or Child.    User to select one for each passenger.                                                                                                                </t>
    </r>
    <r>
      <rPr>
        <b/>
        <sz val="10.5"/>
        <rFont val="Calibri"/>
        <family val="2"/>
        <scheme val="minor"/>
      </rPr>
      <t>Screen 4</t>
    </r>
    <r>
      <rPr>
        <sz val="10.5"/>
        <rFont val="Calibri"/>
        <family val="2"/>
        <scheme val="minor"/>
      </rPr>
      <t xml:space="preserve"> - No seat is displayed and option to select seat is present.                                                                                                                           </t>
    </r>
    <r>
      <rPr>
        <b/>
        <sz val="10.5"/>
        <rFont val="Calibri"/>
        <family val="2"/>
        <scheme val="minor"/>
      </rPr>
      <t>Seat Selection</t>
    </r>
    <r>
      <rPr>
        <sz val="10.5"/>
        <rFont val="Calibri"/>
        <family val="2"/>
        <scheme val="minor"/>
      </rPr>
      <t xml:space="preserve"> - Select seat, chnage seat selection and as a user who has ended the seat selection process I would like to return to Check in screen 4 where I want to see a notification of successful seat update.                                                                                    </t>
    </r>
    <r>
      <rPr>
        <b/>
        <sz val="10.5"/>
        <rFont val="Calibri"/>
        <family val="2"/>
        <scheme val="minor"/>
      </rPr>
      <t>Screen 5</t>
    </r>
    <r>
      <rPr>
        <sz val="10.5"/>
        <rFont val="Calibri"/>
        <family val="2"/>
        <scheme val="minor"/>
      </rPr>
      <t xml:space="preserve">-System will display the check in successful screen                                                                 </t>
    </r>
    <r>
      <rPr>
        <b/>
        <sz val="10.5"/>
        <rFont val="Calibri"/>
        <family val="2"/>
        <scheme val="minor"/>
      </rPr>
      <t>Boarding pass</t>
    </r>
    <r>
      <rPr>
        <sz val="10.5"/>
        <rFont val="Calibri"/>
        <family val="2"/>
        <scheme val="minor"/>
      </rPr>
      <t xml:space="preserve"> is to be displayed with the option to Viiew boarding pass therafter and share boarding pass. </t>
    </r>
    <r>
      <rPr>
        <b/>
        <sz val="10.5"/>
        <rFont val="Calibri"/>
        <family val="2"/>
        <scheme val="minor"/>
      </rPr>
      <t>QJUMP should display on the boarding pass under the ZONE portion</t>
    </r>
  </si>
  <si>
    <t>1 ADT, return booking within 24 hours inside 12 hours of depature (MULTICITY)</t>
  </si>
  <si>
    <r>
      <rPr>
        <b/>
        <sz val="10.5"/>
        <rFont val="Calibri"/>
        <family val="2"/>
        <scheme val="minor"/>
      </rPr>
      <t xml:space="preserve">Both Sectors are eligible for check-in and auto return check-in applies. Check in button button should be displayed  for the first sector only </t>
    </r>
    <r>
      <rPr>
        <sz val="10.5"/>
        <rFont val="Calibri"/>
        <family val="2"/>
        <scheme val="minor"/>
      </rPr>
      <t xml:space="preserve">     .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                                                   </t>
    </r>
    <r>
      <rPr>
        <b/>
        <sz val="10.5"/>
        <rFont val="Calibri"/>
        <family val="2"/>
        <scheme val="minor"/>
      </rPr>
      <t>Ensure the ARNK does not create an error</t>
    </r>
  </si>
  <si>
    <t>1 ADT, return booking within 24 hours outside12 hours of depature                  ( MULTICITY)</t>
  </si>
  <si>
    <r>
      <rPr>
        <b/>
        <sz val="10.5"/>
        <rFont val="Calibri"/>
        <family val="2"/>
        <scheme val="minor"/>
      </rPr>
      <t xml:space="preserve">Both Sectors are eligible for check-in and auto return check-in applies through to the final desination. Check in button button should be displayed  for the first sector only </t>
    </r>
    <r>
      <rPr>
        <sz val="10.5"/>
        <rFont val="Calibri"/>
        <family val="2"/>
        <scheme val="minor"/>
      </rPr>
      <t xml:space="preserve">     .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                                                   </t>
    </r>
    <r>
      <rPr>
        <b/>
        <sz val="10.5"/>
        <rFont val="Calibri"/>
        <family val="2"/>
        <scheme val="minor"/>
      </rPr>
      <t>Ensure the ARNK does not create an error</t>
    </r>
  </si>
  <si>
    <r>
      <rPr>
        <b/>
        <sz val="10.5"/>
        <rFont val="Calibri"/>
        <family val="2"/>
        <scheme val="minor"/>
      </rPr>
      <t>As a user who is checking in for a flight where the flights final destination is an international destination I want the system to prompt me for the advanced passenger information           Screen 1</t>
    </r>
    <r>
      <rPr>
        <sz val="10.5"/>
        <rFont val="Calibri"/>
        <family val="2"/>
        <scheme val="minor"/>
      </rPr>
      <t xml:space="preserve"> -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see all passengers linked to the PNR for that flight by name and surname and have the ability to select 1 or more passengers.    Per person selected for check in the system must request  (as they appear on the passport) 
First name 
middle (optional)
Surname
gender Male ot Female selection
Date of birth 
Month
Day
Year 
Nationality 
Passport number 
Issuing Country 
Expiration date of passport 
Month
Day 
Year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for outbound and inbound sectors.User is to identify the weight category of each passenger to be checked in. this will apply to both sectors.                                                                                                  </t>
    </r>
    <r>
      <rPr>
        <b/>
        <sz val="10.5"/>
        <rFont val="Calibri"/>
        <family val="2"/>
        <scheme val="minor"/>
      </rPr>
      <t>Screen 4</t>
    </r>
    <r>
      <rPr>
        <sz val="10.5"/>
        <rFont val="Calibri"/>
        <family val="2"/>
        <scheme val="minor"/>
      </rPr>
      <t xml:space="preserve"> - As a user who has not purchased a prepaid seat, no seat is to be displayed. Both sectors are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this applies to outbound sector and then seat selection for the inbound is done directly after the outbound selection.                                            </t>
    </r>
    <r>
      <rPr>
        <b/>
        <sz val="10.5"/>
        <rFont val="Calibri"/>
        <family val="2"/>
        <scheme val="minor"/>
      </rPr>
      <t>Screen 5</t>
    </r>
    <r>
      <rPr>
        <sz val="10.5"/>
        <rFont val="Calibri"/>
        <family val="2"/>
        <scheme val="minor"/>
      </rPr>
      <t xml:space="preserve"> - As a user on screen 5 of the check in process, I want to be notified of successful check in for both sectors.                                                                                           </t>
    </r>
    <r>
      <rPr>
        <b/>
        <sz val="10.5"/>
        <rFont val="Calibri"/>
        <family val="2"/>
        <scheme val="minor"/>
      </rPr>
      <t>Boarding pass</t>
    </r>
    <r>
      <rPr>
        <sz val="10.5"/>
        <rFont val="Calibri"/>
        <family val="2"/>
        <scheme val="minor"/>
      </rPr>
      <t xml:space="preserve"> is to be displayed for both sectors. </t>
    </r>
  </si>
  <si>
    <r>
      <rPr>
        <b/>
        <sz val="10.5"/>
        <rFont val="Calibri"/>
        <family val="2"/>
        <scheme val="minor"/>
      </rPr>
      <t>ONLY THE MN Flight is eligible for check-in and "check-in" button should be displayed . No BA flight info is to be displayed.</t>
    </r>
    <r>
      <rPr>
        <sz val="10.5"/>
        <rFont val="Calibri"/>
        <family val="2"/>
        <scheme val="minor"/>
      </rPr>
      <t xml:space="preserve">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t>
    </r>
  </si>
  <si>
    <r>
      <rPr>
        <b/>
        <sz val="10.5"/>
        <rFont val="Calibri"/>
        <family val="2"/>
        <scheme val="minor"/>
      </rPr>
      <t>MN flight will only be eligible for check in 10 min post the BA flight departure. Check in button should become vsible at this point</t>
    </r>
    <r>
      <rPr>
        <sz val="10.5"/>
        <rFont val="Calibri"/>
        <family val="2"/>
        <scheme val="minor"/>
      </rPr>
      <t xml:space="preserve">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t>
    </r>
  </si>
  <si>
    <r>
      <rPr>
        <b/>
        <sz val="10.5"/>
        <rFont val="Calibri"/>
        <family val="2"/>
        <scheme val="minor"/>
      </rPr>
      <t xml:space="preserve">If some passengers are checked in and other are not. The user should have visibility on the "view Boarding pass " buttion and the "Check in" button in order to check in the remainder of the passengers.   </t>
    </r>
    <r>
      <rPr>
        <sz val="10.5"/>
        <rFont val="Calibri"/>
        <family val="2"/>
        <scheme val="minor"/>
      </rPr>
      <t xml:space="preserve">                                                                    </t>
    </r>
    <r>
      <rPr>
        <b/>
        <sz val="10.5"/>
        <rFont val="Calibri"/>
        <family val="2"/>
        <scheme val="minor"/>
      </rPr>
      <t>Seat Selection</t>
    </r>
    <r>
      <rPr>
        <sz val="10.5"/>
        <rFont val="Calibri"/>
        <family val="2"/>
        <scheme val="minor"/>
      </rPr>
      <t xml:space="preserve"> - Correct seat map according to equipment type is displayed. if the seat selected are exist row seats the system must display the exit row seat criteria - user can not continue with booking in until the agreement with emergency exit row seating confirmation</t>
    </r>
  </si>
  <si>
    <r>
      <rPr>
        <b/>
        <sz val="10.5"/>
        <rFont val="Calibri"/>
        <family val="2"/>
        <scheme val="minor"/>
      </rPr>
      <t xml:space="preserve">Screen 1 </t>
    </r>
    <r>
      <rPr>
        <sz val="10.5"/>
        <rFont val="Calibri"/>
        <family val="2"/>
        <scheme val="minor"/>
      </rPr>
      <t xml:space="preserve">- As a user who has entered the check-in process via any of the check-in points of access, I want to see the important information.                                                                  </t>
    </r>
    <r>
      <rPr>
        <b/>
        <sz val="10.5"/>
        <rFont val="Calibri"/>
        <family val="2"/>
        <scheme val="minor"/>
      </rPr>
      <t>Screen 2</t>
    </r>
    <r>
      <rPr>
        <sz val="10.5"/>
        <rFont val="Calibri"/>
        <family val="2"/>
        <scheme val="minor"/>
      </rPr>
      <t xml:space="preserve"> - want to see all passengers linked to the PNR for that flight by name and surname and have the ability to select 1 or more passengers. if some passengers are are chceked in and other are not. only the remainder of the unchecked in passengers should display.                                                      </t>
    </r>
    <r>
      <rPr>
        <b/>
        <sz val="10.5"/>
        <rFont val="Calibri"/>
        <family val="2"/>
        <scheme val="minor"/>
      </rPr>
      <t>Screen 3</t>
    </r>
    <r>
      <rPr>
        <sz val="10.5"/>
        <rFont val="Calibri"/>
        <family val="2"/>
        <scheme val="minor"/>
      </rPr>
      <t xml:space="preserve"> - User is  to see a reduced version of my flight card (flight header)showing the destination image, origination station and destination airport only. User is to identify the weight category of each passenger to be checked in.                                                                                                   </t>
    </r>
    <r>
      <rPr>
        <b/>
        <sz val="10.5"/>
        <rFont val="Calibri"/>
        <family val="2"/>
        <scheme val="minor"/>
      </rPr>
      <t xml:space="preserve">Screen 4 </t>
    </r>
    <r>
      <rPr>
        <sz val="10.5"/>
        <rFont val="Calibri"/>
        <family val="2"/>
        <scheme val="minor"/>
      </rPr>
      <t xml:space="preserve">- As a user who has not purchased a prepaid seat, no seat is to be displayed.                                                                    </t>
    </r>
    <r>
      <rPr>
        <b/>
        <sz val="10.5"/>
        <rFont val="Calibri"/>
        <family val="2"/>
        <scheme val="minor"/>
      </rPr>
      <t>Seat Selection</t>
    </r>
    <r>
      <rPr>
        <sz val="10.5"/>
        <rFont val="Calibri"/>
        <family val="2"/>
        <scheme val="minor"/>
      </rPr>
      <t xml:space="preserve"> - As a user who has selected a new seat in the seat selection process I would like to see the passenger seat selection update to reflect the new seat selected. User can chnage seats .                                              </t>
    </r>
    <r>
      <rPr>
        <b/>
        <sz val="10.5"/>
        <rFont val="Calibri"/>
        <family val="2"/>
        <scheme val="minor"/>
      </rPr>
      <t>Screen 5</t>
    </r>
    <r>
      <rPr>
        <sz val="10.5"/>
        <rFont val="Calibri"/>
        <family val="2"/>
        <scheme val="minor"/>
      </rPr>
      <t xml:space="preserve"> - As a user on screen 5 of the check in process, I want to be notified of successful check in</t>
    </r>
  </si>
  <si>
    <t>Error message should be displayed, groups cannot be check in using self service check in.</t>
  </si>
  <si>
    <r>
      <rPr>
        <b/>
        <sz val="12"/>
        <color theme="1"/>
        <rFont val="Calibri"/>
        <family val="2"/>
        <scheme val="minor"/>
      </rPr>
      <t>kulula Self-Service Check in Business Rules</t>
    </r>
    <r>
      <rPr>
        <sz val="10"/>
        <rFont val="Arial"/>
        <family val="2"/>
      </rPr>
      <t xml:space="preserve"> </t>
    </r>
  </si>
  <si>
    <t>Business Rule</t>
  </si>
  <si>
    <t>Explanation</t>
  </si>
  <si>
    <t>Check -in open</t>
  </si>
  <si>
    <t>Only flights eligible for check in will be come available 24 hrs prior to departure</t>
  </si>
  <si>
    <t>Auto Return Check -in</t>
  </si>
  <si>
    <t>Inbound flight eligibilty</t>
  </si>
  <si>
    <r>
      <rPr>
        <b/>
        <sz val="12"/>
        <color theme="1"/>
        <rFont val="Calibri"/>
        <family val="2"/>
        <scheme val="minor"/>
      </rPr>
      <t>&gt;</t>
    </r>
    <r>
      <rPr>
        <sz val="10"/>
        <rFont val="Arial"/>
        <family val="2"/>
      </rPr>
      <t xml:space="preserve">If the return sector is booked outside 12 hours from each other, but still within 24 hours. The outsbound sector (1st) is the only flight eligible for check- in.                                                                                                    </t>
    </r>
    <r>
      <rPr>
        <b/>
        <sz val="12"/>
        <color theme="1"/>
        <rFont val="Calibri"/>
        <family val="2"/>
        <scheme val="minor"/>
      </rPr>
      <t>&gt;</t>
    </r>
    <r>
      <rPr>
        <sz val="10"/>
        <rFont val="Arial"/>
        <family val="2"/>
      </rPr>
      <t xml:space="preserve">Once the outbound flight has PDC'd will the inbound sector (2nd) become eligible for check in.                                                                               </t>
    </r>
    <r>
      <rPr>
        <b/>
        <sz val="12"/>
        <color theme="1"/>
        <rFont val="Calibri"/>
        <family val="2"/>
        <scheme val="minor"/>
      </rPr>
      <t>&gt;</t>
    </r>
    <r>
      <rPr>
        <sz val="10"/>
        <rFont val="Arial"/>
        <family val="2"/>
      </rPr>
      <t>Flights PDC normally occurs 30 minutes after departure</t>
    </r>
  </si>
  <si>
    <t>PNR look-up methods</t>
  </si>
  <si>
    <r>
      <rPr>
        <b/>
        <sz val="11"/>
        <color theme="1"/>
        <rFont val="Calibri"/>
        <family val="2"/>
        <scheme val="minor"/>
      </rPr>
      <t>&gt;</t>
    </r>
    <r>
      <rPr>
        <sz val="10"/>
        <rFont val="Arial"/>
        <family val="2"/>
      </rPr>
      <t xml:space="preserve">Look up PNR and last name (both mandate) – PNR only 6 letters only.                                                                                                                                    </t>
    </r>
    <r>
      <rPr>
        <b/>
        <sz val="12"/>
        <color theme="1"/>
        <rFont val="Calibri"/>
        <family val="2"/>
        <scheme val="minor"/>
      </rPr>
      <t>&gt;</t>
    </r>
    <r>
      <rPr>
        <sz val="10"/>
        <rFont val="Arial"/>
        <family val="2"/>
      </rPr>
      <t>PNR no to be in capital letters</t>
    </r>
  </si>
  <si>
    <t>Security questions/HAZMAT</t>
  </si>
  <si>
    <r>
      <rPr>
        <b/>
        <sz val="12"/>
        <color theme="1"/>
        <rFont val="Calibri"/>
        <family val="2"/>
        <scheme val="minor"/>
      </rPr>
      <t>&gt;</t>
    </r>
    <r>
      <rPr>
        <sz val="10"/>
        <rFont val="Arial"/>
        <family val="2"/>
      </rPr>
      <t xml:space="preserve">Security questions have to be displayed along with the HAZMAT screen at the beginning of check in.                                                                      </t>
    </r>
    <r>
      <rPr>
        <b/>
        <sz val="12"/>
        <color theme="1"/>
        <rFont val="Calibri"/>
        <family val="2"/>
        <scheme val="minor"/>
      </rPr>
      <t>&gt;</t>
    </r>
    <r>
      <rPr>
        <sz val="10"/>
        <rFont val="Arial"/>
        <family val="2"/>
      </rPr>
      <t>Passengers need to either accept and carry on check in or decline and stop the check -in process</t>
    </r>
  </si>
  <si>
    <t>IATCI through check in (codeshare bookings)</t>
  </si>
  <si>
    <t>Weight category</t>
  </si>
  <si>
    <r>
      <rPr>
        <b/>
        <sz val="12"/>
        <color theme="1"/>
        <rFont val="Calibri"/>
        <family val="2"/>
        <scheme val="minor"/>
      </rPr>
      <t>&gt;</t>
    </r>
    <r>
      <rPr>
        <sz val="10"/>
        <rFont val="Arial"/>
        <family val="2"/>
      </rPr>
      <t xml:space="preserve">The passneegrs weight catergory needs to be captured "male" "female". CHD and INF is already pre-polulated </t>
    </r>
  </si>
  <si>
    <t>Passneger Selection</t>
  </si>
  <si>
    <t>Passneger should be able to select passengers to be checked-in.</t>
  </si>
  <si>
    <t>Seat selection</t>
  </si>
  <si>
    <r>
      <rPr>
        <b/>
        <sz val="12"/>
        <color theme="1"/>
        <rFont val="Calibri"/>
        <family val="2"/>
        <scheme val="minor"/>
      </rPr>
      <t>&gt;</t>
    </r>
    <r>
      <rPr>
        <sz val="10"/>
        <rFont val="Arial"/>
        <family val="2"/>
      </rPr>
      <t xml:space="preserve"> The seat map legend should display the correct seat map for the specific equipment.                                                                                                                             </t>
    </r>
    <r>
      <rPr>
        <b/>
        <sz val="12"/>
        <color theme="1"/>
        <rFont val="Calibri"/>
        <family val="2"/>
        <scheme val="minor"/>
      </rPr>
      <t>&gt;</t>
    </r>
    <r>
      <rPr>
        <sz val="10"/>
        <rFont val="Arial"/>
        <family val="2"/>
      </rPr>
      <t xml:space="preserve"> Passengers with CHD or INF in the booking emeregency exit row seat selection. Exit rows seats are to be blocked from selection for : bookings containing CHD/INF SSR.                                                                      </t>
    </r>
    <r>
      <rPr>
        <b/>
        <sz val="12"/>
        <color theme="1"/>
        <rFont val="Calibri"/>
        <family val="2"/>
        <scheme val="minor"/>
      </rPr>
      <t>&gt;</t>
    </r>
    <r>
      <rPr>
        <sz val="10"/>
        <rFont val="Arial"/>
        <family val="2"/>
      </rPr>
      <t xml:space="preserve">Infants(INF) do not get a seat allocated to them.                                                </t>
    </r>
    <r>
      <rPr>
        <b/>
        <sz val="12"/>
        <color theme="1"/>
        <rFont val="Calibri"/>
        <family val="2"/>
        <scheme val="minor"/>
      </rPr>
      <t>&gt;</t>
    </r>
    <r>
      <rPr>
        <sz val="10"/>
        <rFont val="Arial"/>
        <family val="2"/>
      </rPr>
      <t xml:space="preserve">A pop up window, with specific emergency exit eligibility conditions, should appear when an eligible passenger selects an emergency exit row. the passenger will need to confirm these terms.                                                                                                                                                                       </t>
    </r>
    <r>
      <rPr>
        <b/>
        <sz val="12"/>
        <color theme="1"/>
        <rFont val="Calibri"/>
        <family val="2"/>
        <scheme val="minor"/>
      </rPr>
      <t>&gt;</t>
    </r>
    <r>
      <rPr>
        <sz val="10"/>
        <rFont val="Arial"/>
        <family val="2"/>
      </rPr>
      <t xml:space="preserve">Prepaid seats purchases are to be automatically be displayed when entering the seat selection flow.                                                                            </t>
    </r>
    <r>
      <rPr>
        <b/>
        <sz val="12"/>
        <color theme="1"/>
        <rFont val="Calibri"/>
        <family val="2"/>
        <scheme val="minor"/>
      </rPr>
      <t>&gt;</t>
    </r>
    <r>
      <rPr>
        <sz val="10"/>
        <rFont val="Arial"/>
        <family val="2"/>
      </rPr>
      <t xml:space="preserve">Seat Bypass window (prepaid seats)is set for 24hrs prior to departure.                                                                                                                    </t>
    </r>
    <r>
      <rPr>
        <b/>
        <sz val="12"/>
        <color theme="1"/>
        <rFont val="Calibri"/>
        <family val="2"/>
        <scheme val="minor"/>
      </rPr>
      <t>&gt;</t>
    </r>
    <r>
      <rPr>
        <sz val="10"/>
        <rFont val="Arial"/>
        <family val="2"/>
      </rPr>
      <t>Seat Changes are allowed</t>
    </r>
  </si>
  <si>
    <t>SSR  check-in inhibit</t>
  </si>
  <si>
    <r>
      <rPr>
        <b/>
        <sz val="12"/>
        <color theme="1"/>
        <rFont val="Calibri"/>
        <family val="2"/>
        <scheme val="minor"/>
      </rPr>
      <t>&gt;</t>
    </r>
    <r>
      <rPr>
        <sz val="10"/>
        <rFont val="Arial"/>
        <family val="2"/>
      </rPr>
      <t xml:space="preserve">Bookings containing certain SSR's eg. WCHC ( wheelchair), are inhibited from performing self-service check-in. Further action is required at check in for these types of bookings which need to occur at the airport.                                                                                                                    </t>
    </r>
    <r>
      <rPr>
        <b/>
        <sz val="12"/>
        <color theme="1"/>
        <rFont val="Calibri"/>
        <family val="2"/>
        <scheme val="minor"/>
      </rPr>
      <t>&gt;</t>
    </r>
    <r>
      <rPr>
        <sz val="10"/>
        <rFont val="Arial"/>
        <family val="2"/>
      </rPr>
      <t>The following are the inhibited SSR's UMNR,UNMR,BDGP,BDGR,BLDP,BLDR,BLND,BLSC,BSHC,DEAF,DMAA,ESAN,EXST,MAAS,MEDA,OXYG,PETC,PPOC,SMED,STCR,SVAN,UMNR,WCBD,WCBW,WCHC,WCHR,WCHS,WCMP,WCOB</t>
    </r>
  </si>
  <si>
    <t>Max no of passengers per PNR</t>
  </si>
  <si>
    <r>
      <rPr>
        <b/>
        <sz val="12"/>
        <color theme="1"/>
        <rFont val="Calibri"/>
        <family val="2"/>
        <scheme val="minor"/>
      </rPr>
      <t>&gt;</t>
    </r>
    <r>
      <rPr>
        <sz val="10"/>
        <rFont val="Arial"/>
        <family val="2"/>
      </rPr>
      <t xml:space="preserve">Only up to and including 15 passnegrs are eligible to self service check-in.                                                                                                                      </t>
    </r>
    <r>
      <rPr>
        <b/>
        <sz val="12"/>
        <color theme="1"/>
        <rFont val="Calibri"/>
        <family val="2"/>
        <scheme val="minor"/>
      </rPr>
      <t>&gt;</t>
    </r>
    <r>
      <rPr>
        <sz val="10"/>
        <rFont val="Arial"/>
        <family val="2"/>
      </rPr>
      <t>Groups larger than 15 passnegrs will need to check -in at the airport.</t>
    </r>
  </si>
  <si>
    <t>Staff Travel</t>
  </si>
  <si>
    <t>Pax type P,E, is not allowed for check-in</t>
  </si>
  <si>
    <t xml:space="preserve">Scheduled vs Estimated time </t>
  </si>
  <si>
    <t>Scheduled time of departure to be displayed</t>
  </si>
  <si>
    <t>Check-in closure times</t>
  </si>
  <si>
    <r>
      <rPr>
        <b/>
        <sz val="12"/>
        <color theme="1"/>
        <rFont val="Calibri"/>
        <family val="2"/>
        <scheme val="minor"/>
      </rPr>
      <t>&gt;</t>
    </r>
    <r>
      <rPr>
        <sz val="10"/>
        <rFont val="Arial"/>
        <family val="2"/>
      </rPr>
      <t xml:space="preserve">Self-service check-in closes 60 minutes prior to departure.                    </t>
    </r>
    <r>
      <rPr>
        <b/>
        <sz val="11"/>
        <color theme="1"/>
        <rFont val="Calibri"/>
        <family val="2"/>
        <scheme val="minor"/>
      </rPr>
      <t>&gt;</t>
    </r>
    <r>
      <rPr>
        <sz val="10"/>
        <rFont val="Arial"/>
        <family val="2"/>
      </rPr>
      <t>Flight close at the airport 45 minutes prior to departure</t>
    </r>
  </si>
  <si>
    <r>
      <rPr>
        <b/>
        <sz val="11"/>
        <color theme="1"/>
        <rFont val="Calibri"/>
        <family val="2"/>
        <scheme val="minor"/>
      </rPr>
      <t>&gt;</t>
    </r>
    <r>
      <rPr>
        <sz val="10"/>
        <rFont val="Arial"/>
        <family val="2"/>
      </rPr>
      <t xml:space="preserve">Custom BP with new Ancillaries solution with SSRs.                             </t>
    </r>
    <r>
      <rPr>
        <b/>
        <sz val="12"/>
        <color theme="1"/>
        <rFont val="Calibri"/>
        <family val="2"/>
        <scheme val="minor"/>
      </rPr>
      <t>&gt;</t>
    </r>
    <r>
      <rPr>
        <sz val="10"/>
        <rFont val="Arial"/>
        <family val="2"/>
      </rPr>
      <t xml:space="preserve">BPXML enabled - true at host and application.                                             </t>
    </r>
    <r>
      <rPr>
        <b/>
        <sz val="12"/>
        <color theme="1"/>
        <rFont val="Calibri"/>
        <family val="2"/>
        <scheme val="minor"/>
      </rPr>
      <t>&gt;</t>
    </r>
    <r>
      <rPr>
        <sz val="10"/>
        <rFont val="Arial"/>
        <family val="2"/>
      </rPr>
      <t>BP can be shared</t>
    </r>
  </si>
  <si>
    <t>Apple Wallet Integration (iOS only)</t>
  </si>
  <si>
    <r>
      <rPr>
        <b/>
        <sz val="12"/>
        <color theme="1"/>
        <rFont val="Calibri"/>
        <family val="2"/>
        <scheme val="minor"/>
      </rPr>
      <t>&gt;</t>
    </r>
    <r>
      <rPr>
        <sz val="10"/>
        <rFont val="Arial"/>
        <family val="2"/>
      </rPr>
      <t xml:space="preserve">Yes - .pkpass file from email can be downloaded in wallet supporting applications on android also.                                                              </t>
    </r>
    <r>
      <rPr>
        <b/>
        <sz val="12"/>
        <color theme="1"/>
        <rFont val="Calibri"/>
        <family val="2"/>
        <scheme val="minor"/>
      </rPr>
      <t>&gt;</t>
    </r>
    <r>
      <rPr>
        <sz val="10"/>
        <rFont val="Arial"/>
        <family val="2"/>
      </rPr>
      <t>TBA - kulula app</t>
    </r>
  </si>
  <si>
    <t>Boarding at the gates</t>
  </si>
  <si>
    <r>
      <rPr>
        <b/>
        <sz val="12"/>
        <color theme="1"/>
        <rFont val="Calibri"/>
        <family val="2"/>
        <scheme val="minor"/>
      </rPr>
      <t>&gt;</t>
    </r>
    <r>
      <rPr>
        <sz val="10"/>
        <rFont val="Arial"/>
        <family val="2"/>
      </rPr>
      <t xml:space="preserve">Boarding starts at approximately 30 minutes prior to departure. </t>
    </r>
    <r>
      <rPr>
        <b/>
        <sz val="12"/>
        <color theme="1"/>
        <rFont val="Calibri"/>
        <family val="2"/>
        <scheme val="minor"/>
      </rPr>
      <t>&gt;</t>
    </r>
    <r>
      <rPr>
        <sz val="10"/>
        <rFont val="Arial"/>
        <family val="2"/>
      </rPr>
      <t>Boarding closes 10 minutes prior to departure.</t>
    </r>
  </si>
  <si>
    <t>PNR - 2 sectors within 12 hours of each other</t>
  </si>
  <si>
    <t>MN - app Scenarios</t>
  </si>
  <si>
    <t>As a user I want the option to read more About Kulula from the menu item</t>
  </si>
  <si>
    <t>As a user having selected to read more About the Kulula app from the menu item I want the option to view the privacy policy</t>
  </si>
  <si>
    <t>As a user having selected to read more About the Kulula app from the menu item I want the option to view the terms and conditions</t>
  </si>
  <si>
    <t>As a user having selected to read more About the  Kulula app from the menu item I want to see the application version,  and copyright</t>
  </si>
  <si>
    <t xml:space="preserve"> I want to be redirected to a gateway page when I select to manage my booking from the menu</t>
  </si>
  <si>
    <t xml:space="preserve">accessable from the main menu and my trips screen </t>
  </si>
  <si>
    <t xml:space="preserve">manage booking will display the manage booking screen advising user to mange bookings online or phone call centre </t>
  </si>
  <si>
    <t>as a user who has selected to manage my booking I would like the option to continue or to cancel from the gateway page for manage my booking</t>
  </si>
  <si>
    <t>as a user that has selected to continue with manage my booking I want to be redirected to the Kulula website via my default browser when I choose to manage my booking from the manage my booking gateway page</t>
  </si>
  <si>
    <t xml:space="preserve">manage my bookings online option </t>
  </si>
  <si>
    <t xml:space="preserve">as a user that has selected to continue with manage my booking by selecting the phone option I want the app to intiate the phone call through my device </t>
  </si>
  <si>
    <t>Manage my booking gateway</t>
  </si>
  <si>
    <t>As a user who has a PNR, but has not necessarily added it to the app, I want the option to add extras to my flight by being directed to a gateway page</t>
  </si>
  <si>
    <t>menu option on flight time line, my trips and on the static menu to , add extras</t>
  </si>
  <si>
    <t xml:space="preserve">Gateway page will allow the user to view the extras to add Bags, pre paid seats, flight and bag cover, q jump, slowXS, special requests and dietary requirements  with the information available for each </t>
  </si>
  <si>
    <t>As a user who has a PNR, but has not necessarily added it to the app,I want the option to add extras to my flight by being directed to the Kulula website via the gateway page</t>
  </si>
  <si>
    <t xml:space="preserve">as a user viewing the info on the gateway the telephone number must be displayed on a call button that would initiate a call to the call centre </t>
  </si>
  <si>
    <t>Flight extras</t>
  </si>
  <si>
    <t xml:space="preserve">"Flight delayed, check airport board" 
no clock or static date and time on the timeline </t>
  </si>
  <si>
    <t>Delays</t>
  </si>
  <si>
    <t>Flight Cancellations</t>
  </si>
  <si>
    <t>PNR - 2 sectors within 24 hrs but outside 24hrs of each other</t>
  </si>
  <si>
    <t>PNR - 2 sectors within 24 hrs but outside 12 hrs of each other</t>
  </si>
  <si>
    <t>Flight Cancellation - revenue rebook(transfer) - within 72 ops window period</t>
  </si>
  <si>
    <t>Flight Cancellation- revenue rebook(transfer)- outside 72hr ops window</t>
  </si>
  <si>
    <t xml:space="preserve">Flight cancellation - manual rebooking by Contact Centre </t>
  </si>
  <si>
    <r>
      <rPr>
        <b/>
        <sz val="12"/>
        <rFont val="Calibri"/>
        <family val="2"/>
        <scheme val="minor"/>
      </rPr>
      <t>&gt;</t>
    </r>
    <r>
      <rPr>
        <sz val="10"/>
        <rFont val="Arial"/>
        <family val="2"/>
      </rPr>
      <t xml:space="preserve">Flights booked within 12 hours of each will auto check in the return sector (inbound sector) upon outbound sector (1st sector) check-in.                                                                                  </t>
    </r>
    <r>
      <rPr>
        <b/>
        <sz val="12"/>
        <rFont val="Calibri"/>
        <family val="2"/>
        <scheme val="minor"/>
      </rPr>
      <t>&gt;</t>
    </r>
    <r>
      <rPr>
        <sz val="10"/>
        <rFont val="Arial"/>
        <family val="2"/>
      </rPr>
      <t xml:space="preserve">The OB edit needs to be inserted into the booking for auto return check-in to work.                                                                                                              </t>
    </r>
    <r>
      <rPr>
        <b/>
        <sz val="12"/>
        <rFont val="Calibri"/>
        <family val="2"/>
        <scheme val="minor"/>
      </rPr>
      <t>&gt;</t>
    </r>
    <r>
      <rPr>
        <sz val="10"/>
        <rFont val="Arial"/>
        <family val="2"/>
      </rPr>
      <t>12 hours is calculated from the arrival time of the outbound sector(1st sector) to the departure time if the inbound sector(2nd sector)</t>
    </r>
  </si>
  <si>
    <r>
      <rPr>
        <b/>
        <sz val="11"/>
        <rFont val="Calibri"/>
        <family val="2"/>
        <scheme val="minor"/>
      </rPr>
      <t>&gt;</t>
    </r>
    <r>
      <rPr>
        <sz val="10"/>
        <rFont val="Arial"/>
        <family val="2"/>
      </rPr>
      <t xml:space="preserve">APIS data is to be collected at the beginning of the check-in flow.     </t>
    </r>
    <r>
      <rPr>
        <b/>
        <sz val="10"/>
        <rFont val="Arial"/>
        <family val="2"/>
      </rPr>
      <t>&gt;</t>
    </r>
    <r>
      <rPr>
        <sz val="10"/>
        <rFont val="Arial"/>
        <family val="2"/>
      </rPr>
      <t xml:space="preserve">The OB edit needs to be inserted into the booking for auto return check-in to work.                                                                                        </t>
    </r>
    <r>
      <rPr>
        <b/>
        <sz val="12"/>
        <rFont val="Calibri"/>
        <family val="2"/>
        <scheme val="minor"/>
      </rPr>
      <t>&gt;</t>
    </r>
    <r>
      <rPr>
        <sz val="10"/>
        <rFont val="Arial"/>
        <family val="2"/>
      </rPr>
      <t xml:space="preserve">Passengers are to be through checked to the "final" destination. </t>
    </r>
  </si>
  <si>
    <t>ISL Questions</t>
  </si>
  <si>
    <t>We will display any passenger eligibilities that comes back when checking into a flight.</t>
  </si>
  <si>
    <r>
      <t>OB? Out bound.</t>
    </r>
    <r>
      <rPr>
        <b/>
        <sz val="10"/>
        <rFont val="Arial"/>
        <family val="2"/>
      </rPr>
      <t xml:space="preserve">(SB): Correct well done:) </t>
    </r>
    <r>
      <rPr>
        <sz val="10"/>
        <rFont val="Arial"/>
        <family val="2"/>
      </rPr>
      <t xml:space="preserve">
What is the OB edit?</t>
    </r>
    <r>
      <rPr>
        <b/>
        <sz val="10"/>
        <rFont val="Arial"/>
        <family val="2"/>
      </rPr>
      <t xml:space="preserve"> (SB)The OB edit indicates that there is an outbound connection, this applies to all our within 12 hrs and Codeshare bookings. This ensures that the Auto return check in and the through check-in is successful. This set up in Host from Sabre's side. </t>
    </r>
    <r>
      <rPr>
        <sz val="10"/>
        <rFont val="Arial"/>
        <family val="2"/>
      </rPr>
      <t xml:space="preserve">
Do we need to check the 12 hrs difference on the app side, or can we assume the API will return the correct details?(</t>
    </r>
    <r>
      <rPr>
        <b/>
        <sz val="10"/>
        <rFont val="Arial"/>
        <family val="2"/>
      </rPr>
      <t>SB): The API will return the correct information, we just need to understand and inetrpret the response. I am happy to get onto a call to discuss further</t>
    </r>
    <r>
      <rPr>
        <sz val="10"/>
        <rFont val="Arial"/>
        <family val="2"/>
      </rPr>
      <t>._x000B_Just a FYI, it has happened that the API returns that both flights are eligible when they were not. A decision is needed on how to proceed in these cases</t>
    </r>
    <r>
      <rPr>
        <b/>
        <sz val="10"/>
        <rFont val="Arial"/>
        <family val="2"/>
      </rPr>
      <t>(SB): if you have any specific examples please send them through to me so we can have a look into it.</t>
    </r>
  </si>
  <si>
    <r>
      <t>We have tried to check-in 15 passengers, but the api returned an error.  We can hard code a 15 passenger limit on starting the check-in process.  Just need confirmation on this.</t>
    </r>
    <r>
      <rPr>
        <b/>
        <sz val="10"/>
        <rFont val="Arial"/>
        <family val="2"/>
      </rPr>
      <t>(SB) let me double check this, I may have worded this incorrectly, it may be passengers up to and including 14 can be checked in and 15 and more inhibited. my apologies</t>
    </r>
  </si>
  <si>
    <r>
      <t>Where do we get the Pax type?</t>
    </r>
    <r>
      <rPr>
        <b/>
        <sz val="10"/>
        <rFont val="Arial"/>
        <family val="2"/>
      </rPr>
      <t xml:space="preserve"> ( SB) the API will inhibit this. I will have to get bac to you to advise where exactly you would see this.</t>
    </r>
  </si>
  <si>
    <r>
      <t>Please elaborate on the first 2 statements as we do not understand</t>
    </r>
    <r>
      <rPr>
        <b/>
        <sz val="10"/>
        <rFont val="Arial"/>
        <family val="2"/>
      </rPr>
      <t>(SB): this is more for our own records. The first one means that we can now set up tables to get certain SSR's printed on the boarding pass eg. QJUMP. The second is just a BP format change we had made.</t>
    </r>
  </si>
  <si>
    <r>
      <t xml:space="preserve">Need some elaboration here._x000B_If a flight isn’t eligible, when do we need to we check if it is? </t>
    </r>
    <r>
      <rPr>
        <b/>
        <sz val="10"/>
        <rFont val="Arial"/>
        <family val="2"/>
      </rPr>
      <t xml:space="preserve">(SB): For ISL this speaks more to the issue we face regarding the flights within and outside of 12 hours to each but within 24 hours. As previously mentioned the refresh of the app should render positive results with regards to when flights are eligible for check in.
</t>
    </r>
    <r>
      <rPr>
        <sz val="10"/>
        <rFont val="Arial"/>
        <family val="2"/>
      </rPr>
      <t xml:space="preserve">
</t>
    </r>
  </si>
  <si>
    <r>
      <t>HAZMAT screen? (</t>
    </r>
    <r>
      <rPr>
        <b/>
        <sz val="10"/>
        <rFont val="Arial"/>
        <family val="2"/>
      </rPr>
      <t>SB) Hazardous Materials, this is addressed in the backlog items, item no 16. I am waiting for Kewyn to provide feedback regarding whether the HAZMAT icons were provided or not.</t>
    </r>
  </si>
  <si>
    <r>
      <t>SSR?_x000B_Where do we get this info?_x000B_Is it on the booking or reservation</t>
    </r>
    <r>
      <rPr>
        <b/>
        <sz val="10"/>
        <rFont val="Arial"/>
        <family val="2"/>
      </rPr>
      <t>(SB): You will pick up these SSR's the same way you identify the INF (infant ) and CHD( Chd). INF and CHD are inserted in to the bookings with an SSR the same as any of these options. Let me know how you identify a CHD and/or INF. My apologies, but in my world a booking and a reservation is one of the same thing, please can you expalin what you mean.</t>
    </r>
    <r>
      <rPr>
        <sz val="10"/>
        <rFont val="Arial"/>
        <family val="2"/>
      </rPr>
      <t xml:space="preserve">
</t>
    </r>
    <r>
      <rPr>
        <b/>
        <sz val="10"/>
        <color rgb="FF00B050"/>
        <rFont val="Arial"/>
        <family val="2"/>
      </rPr>
      <t xml:space="preserve"> (JM)Please refer to Backlog #139 as well
The CHD and INF is received from the Passenger Type</t>
    </r>
  </si>
  <si>
    <r>
      <t>PDC? _x000B_</t>
    </r>
    <r>
      <rPr>
        <b/>
        <sz val="10"/>
        <rFont val="Arial"/>
        <family val="2"/>
      </rPr>
      <t>(SB): Post deprture check out. This ensures that all the coupons are marked to flown to realise our revenue amongst other functions.</t>
    </r>
    <r>
      <rPr>
        <sz val="10"/>
        <rFont val="Arial"/>
        <family val="2"/>
      </rPr>
      <t xml:space="preserve">
Is this 30 min after scheduled/estimated/actual departure?_x000B_If this doesn’t happen 30 min after departure what then? </t>
    </r>
    <r>
      <rPr>
        <b/>
        <sz val="10"/>
        <rFont val="Arial"/>
        <family val="2"/>
      </rPr>
      <t xml:space="preserve">(SB): this is done 30min after actual departure. If it is not done there is an Auto PDC function that rund.
</t>
    </r>
    <r>
      <rPr>
        <b/>
        <sz val="10"/>
        <color rgb="FF00B050"/>
        <rFont val="Arial"/>
        <family val="2"/>
      </rPr>
      <t>(JM)What is expected from our side? Should the flight and boarding pass be removed or stil visible? What should the flight page display? What does the reservation data display from the API?</t>
    </r>
    <r>
      <rPr>
        <b/>
        <sz val="10"/>
        <rFont val="Arial"/>
        <family val="2"/>
      </rPr>
      <t xml:space="preserve"> </t>
    </r>
  </si>
  <si>
    <r>
      <t xml:space="preserve">Always?  Even when a flight is delayed? </t>
    </r>
    <r>
      <rPr>
        <b/>
        <sz val="10"/>
        <rFont val="Arial"/>
        <family val="2"/>
      </rPr>
      <t xml:space="preserve">(SB): I will need to get confirmation but yes to my knowledge that is correct, a delay will be communicated via Push notifications.
</t>
    </r>
    <r>
      <rPr>
        <b/>
        <sz val="10"/>
        <color rgb="FF00B050"/>
        <rFont val="Arial"/>
        <family val="2"/>
      </rPr>
      <t xml:space="preserve">
(JM) We do not get receive data from Push notifications and we do not display this 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</si>
</sst>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amily val="2"/>
    </font>
    <font>
      <sz val="10.5"/>
      <color theme="0"/>
      <name val="Calibri"/>
      <family val="2"/>
      <scheme val="minor"/>
    </font>
    <font>
      <sz val="10.5"/>
      <name val="Calibri"/>
      <family val="2"/>
      <scheme val="minor"/>
    </font>
    <font>
      <sz val="10.5"/>
      <color indexed="8"/>
      <name val="Calibri"/>
      <family val="2"/>
      <scheme val="minor"/>
    </font>
    <font>
      <b/>
      <sz val="20"/>
      <color theme="0"/>
      <name val="Calibri"/>
      <family val="2"/>
      <scheme val="minor"/>
    </font>
    <font>
      <b/>
      <sz val="14"/>
      <color theme="0"/>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1"/>
      <color rgb="FF006100"/>
      <name val="Calibri"/>
      <family val="2"/>
      <scheme val="minor"/>
    </font>
    <font>
      <b/>
      <sz val="10.5"/>
      <name val="Calibri"/>
      <family val="2"/>
      <scheme val="minor"/>
    </font>
    <font>
      <b/>
      <sz val="14"/>
      <name val="Calibri"/>
      <family val="2"/>
      <scheme val="minor"/>
    </font>
    <font>
      <i/>
      <sz val="10.5"/>
      <name val="Calibri"/>
      <family val="2"/>
      <scheme val="minor"/>
    </font>
    <font>
      <b/>
      <sz val="9"/>
      <color indexed="81"/>
      <name val="Tahoma"/>
      <family val="2"/>
    </font>
    <font>
      <sz val="9"/>
      <color indexed="81"/>
      <name val="Tahoma"/>
      <family val="2"/>
    </font>
    <font>
      <b/>
      <sz val="18"/>
      <name val="Calibri"/>
      <family val="2"/>
      <scheme val="minor"/>
    </font>
    <font>
      <b/>
      <i/>
      <sz val="10.5"/>
      <name val="Calibri"/>
      <family val="2"/>
      <scheme val="minor"/>
    </font>
    <font>
      <b/>
      <sz val="11"/>
      <color theme="1"/>
      <name val="Calibri"/>
      <family val="2"/>
      <scheme val="minor"/>
    </font>
    <font>
      <b/>
      <sz val="26"/>
      <name val="Calibri"/>
      <family val="2"/>
      <scheme val="minor"/>
    </font>
    <font>
      <b/>
      <sz val="28"/>
      <name val="Calibri"/>
      <family val="2"/>
      <scheme val="minor"/>
    </font>
    <font>
      <sz val="26"/>
      <name val="Calibri"/>
      <family val="2"/>
      <scheme val="minor"/>
    </font>
    <font>
      <sz val="28"/>
      <name val="Calibri"/>
      <family val="2"/>
      <scheme val="minor"/>
    </font>
    <font>
      <b/>
      <sz val="18"/>
      <color theme="1"/>
      <name val="Calibri"/>
      <family val="2"/>
      <scheme val="minor"/>
    </font>
    <font>
      <b/>
      <i/>
      <sz val="18"/>
      <name val="Calibri"/>
      <family val="2"/>
      <scheme val="minor"/>
    </font>
    <font>
      <b/>
      <sz val="12"/>
      <color theme="1"/>
      <name val="Calibri"/>
      <family val="2"/>
      <scheme val="minor"/>
    </font>
    <font>
      <b/>
      <u/>
      <sz val="11"/>
      <color theme="1"/>
      <name val="Calibri"/>
      <family val="2"/>
      <scheme val="minor"/>
    </font>
    <font>
      <b/>
      <sz val="10"/>
      <name val="Arial"/>
      <family val="2"/>
    </font>
    <font>
      <b/>
      <sz val="11"/>
      <name val="Arial"/>
      <family val="2"/>
    </font>
    <font>
      <b/>
      <sz val="12"/>
      <name val="Arial"/>
      <family val="2"/>
    </font>
    <font>
      <b/>
      <sz val="12"/>
      <name val="Calibri"/>
      <family val="2"/>
      <scheme val="minor"/>
    </font>
    <font>
      <b/>
      <sz val="11"/>
      <name val="Calibri"/>
      <family val="2"/>
      <scheme val="minor"/>
    </font>
    <font>
      <b/>
      <sz val="10"/>
      <color rgb="FF00B050"/>
      <name val="Arial"/>
      <family val="2"/>
    </font>
  </fonts>
  <fills count="18">
    <fill>
      <patternFill patternType="none"/>
    </fill>
    <fill>
      <patternFill patternType="gray125"/>
    </fill>
    <fill>
      <patternFill patternType="solid">
        <fgColor theme="4"/>
        <bgColor indexed="32"/>
      </patternFill>
    </fill>
    <fill>
      <patternFill patternType="solid">
        <fgColor theme="2" tint="-9.9978637043366805E-2"/>
        <bgColor theme="4"/>
      </patternFill>
    </fill>
    <fill>
      <patternFill patternType="solid">
        <fgColor theme="5"/>
        <bgColor indexed="64"/>
      </patternFill>
    </fill>
    <fill>
      <patternFill patternType="solid">
        <fgColor theme="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theme="4"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C6EFCE"/>
      </patternFill>
    </fill>
    <fill>
      <patternFill patternType="solid">
        <fgColor theme="9" tint="0.39997558519241921"/>
        <bgColor indexed="32"/>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1" fillId="12" borderId="0" applyNumberFormat="0" applyBorder="0" applyAlignment="0" applyProtection="0"/>
  </cellStyleXfs>
  <cellXfs count="17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5" fillId="0" borderId="0" xfId="0" applyFont="1" applyAlignment="1">
      <alignment horizontal="center" vertical="center"/>
    </xf>
    <xf numFmtId="0" fontId="7" fillId="0" borderId="0" xfId="0" applyFont="1"/>
    <xf numFmtId="0" fontId="7" fillId="4" borderId="0" xfId="0" applyFont="1" applyFill="1"/>
    <xf numFmtId="0" fontId="7" fillId="5" borderId="0" xfId="0" applyFont="1" applyFill="1"/>
    <xf numFmtId="0" fontId="6" fillId="3" borderId="2" xfId="0" applyFont="1" applyFill="1" applyBorder="1"/>
    <xf numFmtId="0" fontId="7" fillId="6" borderId="0" xfId="0" applyFont="1" applyFill="1"/>
    <xf numFmtId="0" fontId="7" fillId="7" borderId="0" xfId="0" applyFont="1" applyFill="1"/>
    <xf numFmtId="0" fontId="8" fillId="8" borderId="2" xfId="0" applyFont="1" applyFill="1" applyBorder="1"/>
    <xf numFmtId="0" fontId="9" fillId="8" borderId="2" xfId="0" applyFont="1" applyFill="1" applyBorder="1"/>
    <xf numFmtId="0" fontId="8" fillId="0" borderId="2" xfId="0" applyFont="1" applyBorder="1"/>
    <xf numFmtId="0" fontId="9" fillId="0" borderId="2" xfId="0" applyFont="1" applyBorder="1"/>
    <xf numFmtId="0" fontId="10" fillId="9" borderId="2" xfId="0" applyFont="1" applyFill="1" applyBorder="1"/>
    <xf numFmtId="0" fontId="8" fillId="10" borderId="2" xfId="0" applyFont="1" applyFill="1" applyBorder="1"/>
    <xf numFmtId="0" fontId="9" fillId="10" borderId="2" xfId="0" applyFont="1" applyFill="1" applyBorder="1"/>
    <xf numFmtId="0" fontId="8" fillId="0" borderId="2" xfId="0" applyFont="1" applyFill="1" applyBorder="1"/>
    <xf numFmtId="0" fontId="9" fillId="11" borderId="2" xfId="0" applyFont="1" applyFill="1" applyBorder="1"/>
    <xf numFmtId="0" fontId="2" fillId="0" borderId="1" xfId="0" applyFont="1" applyBorder="1" applyAlignment="1">
      <alignment vertical="center" wrapText="1"/>
    </xf>
    <xf numFmtId="0" fontId="2" fillId="0" borderId="1" xfId="0" applyFont="1" applyBorder="1" applyAlignment="1">
      <alignment vertical="center"/>
    </xf>
    <xf numFmtId="0" fontId="2" fillId="0" borderId="0" xfId="0" applyFont="1" applyAlignment="1">
      <alignment vertical="center" wrapText="1"/>
    </xf>
    <xf numFmtId="0" fontId="2" fillId="0" borderId="0" xfId="0" applyFont="1" applyAlignment="1">
      <alignment vertical="center"/>
    </xf>
    <xf numFmtId="0" fontId="3" fillId="0" borderId="1" xfId="0" applyFont="1" applyBorder="1" applyAlignment="1">
      <alignment horizontal="left" vertical="center" wrapText="1"/>
    </xf>
    <xf numFmtId="0" fontId="6" fillId="3"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15" fontId="2" fillId="0" borderId="1" xfId="0" applyNumberFormat="1" applyFont="1" applyBorder="1" applyAlignment="1">
      <alignment vertical="center"/>
    </xf>
    <xf numFmtId="0" fontId="11" fillId="12" borderId="1" xfId="1" applyBorder="1" applyAlignment="1">
      <alignment vertical="center"/>
    </xf>
    <xf numFmtId="0" fontId="11" fillId="12" borderId="1" xfId="1" applyBorder="1" applyAlignment="1">
      <alignment vertical="center" wrapText="1"/>
    </xf>
    <xf numFmtId="0" fontId="11" fillId="12" borderId="1" xfId="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1" fillId="12" borderId="7" xfId="1" applyBorder="1" applyAlignment="1">
      <alignment horizontal="center" vertical="center"/>
    </xf>
    <xf numFmtId="0" fontId="2" fillId="0" borderId="7" xfId="0" applyFont="1" applyBorder="1" applyAlignment="1">
      <alignment horizontal="left" vertical="center" wrapText="1"/>
    </xf>
    <xf numFmtId="0" fontId="2" fillId="0" borderId="7" xfId="0" applyFont="1" applyBorder="1" applyAlignment="1">
      <alignment vertical="center" wrapText="1"/>
    </xf>
    <xf numFmtId="0" fontId="2" fillId="0" borderId="7" xfId="0" applyFont="1" applyBorder="1" applyAlignment="1">
      <alignment vertical="center"/>
    </xf>
    <xf numFmtId="15" fontId="2" fillId="0" borderId="7" xfId="0" applyNumberFormat="1" applyFont="1" applyBorder="1" applyAlignment="1">
      <alignment vertical="center"/>
    </xf>
    <xf numFmtId="0" fontId="11" fillId="12" borderId="7" xfId="1" applyBorder="1" applyAlignment="1">
      <alignment vertical="center" wrapText="1"/>
    </xf>
    <xf numFmtId="0" fontId="2" fillId="0" borderId="8" xfId="0" applyFont="1" applyBorder="1" applyAlignment="1">
      <alignment horizontal="left" vertical="center" wrapText="1"/>
    </xf>
    <xf numFmtId="0" fontId="2" fillId="0" borderId="8" xfId="0" applyFont="1" applyBorder="1" applyAlignment="1">
      <alignment vertical="center" wrapText="1"/>
    </xf>
    <xf numFmtId="0" fontId="2" fillId="0" borderId="8" xfId="0" applyFont="1" applyBorder="1" applyAlignment="1">
      <alignment vertical="center"/>
    </xf>
    <xf numFmtId="15" fontId="2" fillId="0" borderId="8" xfId="0" applyNumberFormat="1" applyFont="1" applyBorder="1" applyAlignment="1">
      <alignment vertical="center"/>
    </xf>
    <xf numFmtId="0" fontId="11" fillId="12" borderId="8" xfId="1" applyBorder="1" applyAlignment="1">
      <alignment vertical="center"/>
    </xf>
    <xf numFmtId="0" fontId="11" fillId="12" borderId="7" xfId="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2" borderId="6"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0" xfId="0" applyFont="1" applyFill="1" applyBorder="1" applyAlignment="1">
      <alignment horizontal="center" vertical="center" wrapText="1"/>
    </xf>
    <xf numFmtId="0" fontId="5" fillId="14" borderId="10" xfId="0" applyFont="1" applyFill="1" applyBorder="1" applyAlignment="1">
      <alignment horizontal="center" vertical="center"/>
    </xf>
    <xf numFmtId="0" fontId="12" fillId="0" borderId="7" xfId="0" applyFont="1" applyBorder="1" applyAlignment="1">
      <alignment horizontal="left" vertical="center" wrapText="1"/>
    </xf>
    <xf numFmtId="0" fontId="12" fillId="0" borderId="1" xfId="0" applyFont="1" applyBorder="1" applyAlignment="1">
      <alignment horizontal="left" vertical="center" wrapText="1"/>
    </xf>
    <xf numFmtId="0" fontId="12" fillId="0" borderId="8" xfId="0" applyFont="1" applyBorder="1" applyAlignment="1">
      <alignment horizontal="left" vertical="center" wrapText="1"/>
    </xf>
    <xf numFmtId="0" fontId="12" fillId="0" borderId="0" xfId="0" applyFont="1" applyAlignment="1">
      <alignment horizontal="left" vertical="center"/>
    </xf>
    <xf numFmtId="0" fontId="2" fillId="0" borderId="6" xfId="0" applyFont="1" applyBorder="1" applyAlignment="1">
      <alignment horizontal="left" vertical="center" wrapText="1"/>
    </xf>
    <xf numFmtId="0" fontId="2" fillId="0" borderId="6" xfId="0" applyFont="1" applyBorder="1" applyAlignment="1">
      <alignment vertical="center" wrapText="1"/>
    </xf>
    <xf numFmtId="0" fontId="2" fillId="0" borderId="6" xfId="0" applyFont="1" applyBorder="1" applyAlignment="1">
      <alignment vertical="center"/>
    </xf>
    <xf numFmtId="15" fontId="2" fillId="0" borderId="6" xfId="0" applyNumberFormat="1" applyFont="1" applyBorder="1" applyAlignment="1">
      <alignment vertical="center"/>
    </xf>
    <xf numFmtId="0" fontId="11" fillId="12" borderId="6" xfId="1" applyBorder="1" applyAlignment="1">
      <alignment vertical="center"/>
    </xf>
    <xf numFmtId="0" fontId="2" fillId="14" borderId="10" xfId="0" applyFont="1" applyFill="1" applyBorder="1" applyAlignment="1">
      <alignment horizontal="left" vertical="center" wrapText="1"/>
    </xf>
    <xf numFmtId="0" fontId="2" fillId="14" borderId="10" xfId="0" applyFont="1" applyFill="1" applyBorder="1" applyAlignment="1">
      <alignment vertical="center" wrapText="1"/>
    </xf>
    <xf numFmtId="0" fontId="2" fillId="14" borderId="10" xfId="0" applyFont="1" applyFill="1" applyBorder="1" applyAlignment="1">
      <alignment vertical="center"/>
    </xf>
    <xf numFmtId="0" fontId="11" fillId="14" borderId="10" xfId="1" applyFill="1" applyBorder="1" applyAlignment="1">
      <alignment vertical="center"/>
    </xf>
    <xf numFmtId="0" fontId="2" fillId="14" borderId="10" xfId="0" applyFont="1" applyFill="1" applyBorder="1" applyAlignment="1">
      <alignment horizontal="center" vertical="center"/>
    </xf>
    <xf numFmtId="0" fontId="11" fillId="14" borderId="9" xfId="1" applyFill="1" applyBorder="1" applyAlignment="1">
      <alignment horizontal="center" vertical="center"/>
    </xf>
    <xf numFmtId="0" fontId="12" fillId="14" borderId="10" xfId="0" applyFont="1" applyFill="1" applyBorder="1" applyAlignment="1">
      <alignment horizontal="left" vertical="center" wrapText="1"/>
    </xf>
    <xf numFmtId="0" fontId="3" fillId="14" borderId="10" xfId="0" applyFont="1" applyFill="1" applyBorder="1" applyAlignment="1">
      <alignment horizontal="left" vertical="center" wrapText="1"/>
    </xf>
    <xf numFmtId="15" fontId="2" fillId="14" borderId="10" xfId="0" applyNumberFormat="1" applyFont="1" applyFill="1" applyBorder="1" applyAlignment="1">
      <alignment vertical="center"/>
    </xf>
    <xf numFmtId="0" fontId="3" fillId="0" borderId="6" xfId="0" applyFont="1" applyBorder="1" applyAlignment="1">
      <alignment horizontal="left" vertical="center" wrapText="1"/>
    </xf>
    <xf numFmtId="0" fontId="2" fillId="0" borderId="15" xfId="0" applyFont="1" applyBorder="1" applyAlignment="1">
      <alignment horizontal="center" vertical="center"/>
    </xf>
    <xf numFmtId="0" fontId="11" fillId="12" borderId="8" xfId="1" applyBorder="1" applyAlignment="1">
      <alignment vertical="center" wrapText="1"/>
    </xf>
    <xf numFmtId="0" fontId="13" fillId="0" borderId="7" xfId="0" applyFont="1" applyBorder="1" applyAlignment="1">
      <alignment horizontal="left" vertical="center" wrapText="1"/>
    </xf>
    <xf numFmtId="0" fontId="12" fillId="0" borderId="16" xfId="0" applyFont="1" applyBorder="1" applyAlignment="1">
      <alignment horizontal="left" vertical="center" wrapText="1"/>
    </xf>
    <xf numFmtId="0" fontId="2" fillId="0" borderId="16" xfId="0" applyFont="1" applyBorder="1" applyAlignment="1">
      <alignment horizontal="left" vertical="center" wrapText="1"/>
    </xf>
    <xf numFmtId="0" fontId="2" fillId="0" borderId="17" xfId="0" applyFont="1" applyBorder="1" applyAlignment="1">
      <alignment horizontal="center" vertical="center"/>
    </xf>
    <xf numFmtId="0" fontId="2" fillId="0" borderId="16" xfId="0" applyFont="1" applyBorder="1" applyAlignment="1">
      <alignment vertical="center" wrapText="1"/>
    </xf>
    <xf numFmtId="0" fontId="2" fillId="0" borderId="16" xfId="0" applyFont="1" applyBorder="1" applyAlignment="1">
      <alignment vertical="center"/>
    </xf>
    <xf numFmtId="15" fontId="2" fillId="0" borderId="16" xfId="0" applyNumberFormat="1" applyFont="1" applyBorder="1" applyAlignment="1">
      <alignment vertical="center"/>
    </xf>
    <xf numFmtId="0" fontId="11" fillId="12" borderId="16" xfId="1" applyBorder="1" applyAlignment="1">
      <alignment vertical="center" wrapText="1"/>
    </xf>
    <xf numFmtId="0" fontId="24" fillId="13" borderId="10" xfId="0" applyFont="1" applyFill="1" applyBorder="1" applyAlignment="1">
      <alignment horizontal="center" vertical="center"/>
    </xf>
    <xf numFmtId="0" fontId="17" fillId="14" borderId="10" xfId="0" applyFont="1" applyFill="1" applyBorder="1" applyAlignment="1">
      <alignment horizontal="center" vertical="center"/>
    </xf>
    <xf numFmtId="0" fontId="11" fillId="12" borderId="12" xfId="1" applyBorder="1" applyAlignment="1">
      <alignment vertical="center" wrapText="1"/>
    </xf>
    <xf numFmtId="0" fontId="17" fillId="15" borderId="7" xfId="0" applyFont="1" applyFill="1" applyBorder="1" applyAlignment="1">
      <alignment vertical="center"/>
    </xf>
    <xf numFmtId="0" fontId="11" fillId="12" borderId="14" xfId="1" applyBorder="1" applyAlignment="1">
      <alignment vertical="center" wrapText="1"/>
    </xf>
    <xf numFmtId="0" fontId="12" fillId="0" borderId="12" xfId="0" applyFont="1" applyBorder="1" applyAlignment="1">
      <alignment horizontal="left" vertical="center" wrapText="1"/>
    </xf>
    <xf numFmtId="0" fontId="2" fillId="0" borderId="12" xfId="0" applyFont="1" applyBorder="1" applyAlignment="1">
      <alignment horizontal="left" vertical="center" wrapText="1"/>
    </xf>
    <xf numFmtId="0" fontId="2" fillId="0" borderId="12" xfId="0" applyFont="1" applyBorder="1" applyAlignment="1">
      <alignment vertical="center" wrapText="1"/>
    </xf>
    <xf numFmtId="0" fontId="2" fillId="0" borderId="12" xfId="0" applyFont="1" applyBorder="1" applyAlignment="1">
      <alignment vertical="center"/>
    </xf>
    <xf numFmtId="15" fontId="2" fillId="0" borderId="12" xfId="0" applyNumberFormat="1" applyFont="1" applyBorder="1" applyAlignment="1">
      <alignment vertical="center"/>
    </xf>
    <xf numFmtId="0" fontId="11" fillId="12" borderId="12" xfId="1" applyBorder="1" applyAlignment="1">
      <alignment vertical="center"/>
    </xf>
    <xf numFmtId="0" fontId="12" fillId="0" borderId="13" xfId="0" applyFont="1" applyBorder="1" applyAlignment="1">
      <alignment horizontal="left" vertical="center" wrapText="1"/>
    </xf>
    <xf numFmtId="0" fontId="2" fillId="0" borderId="13" xfId="0" applyFont="1" applyBorder="1" applyAlignment="1">
      <alignment horizontal="left" vertical="center" wrapText="1"/>
    </xf>
    <xf numFmtId="0" fontId="2" fillId="0" borderId="13" xfId="0" applyFont="1" applyBorder="1" applyAlignment="1">
      <alignment vertical="center" wrapText="1"/>
    </xf>
    <xf numFmtId="0" fontId="2" fillId="0" borderId="13" xfId="0" applyFont="1" applyBorder="1" applyAlignment="1">
      <alignment vertical="center"/>
    </xf>
    <xf numFmtId="15" fontId="2" fillId="0" borderId="13" xfId="0" applyNumberFormat="1" applyFont="1" applyBorder="1" applyAlignment="1">
      <alignment vertical="center"/>
    </xf>
    <xf numFmtId="0" fontId="11" fillId="12" borderId="13" xfId="1" applyBorder="1" applyAlignment="1">
      <alignment vertical="center" wrapText="1"/>
    </xf>
    <xf numFmtId="0" fontId="6" fillId="15" borderId="22" xfId="0" applyFont="1" applyFill="1" applyBorder="1" applyAlignment="1">
      <alignment horizontal="center" vertical="center" textRotation="90"/>
    </xf>
    <xf numFmtId="0" fontId="12" fillId="0" borderId="22" xfId="0" applyFont="1" applyBorder="1" applyAlignment="1">
      <alignment horizontal="left" vertical="center" wrapText="1"/>
    </xf>
    <xf numFmtId="0" fontId="2" fillId="0" borderId="22" xfId="0" applyFont="1" applyBorder="1" applyAlignment="1">
      <alignment horizontal="left" vertical="center" wrapText="1"/>
    </xf>
    <xf numFmtId="0" fontId="2" fillId="0" borderId="22" xfId="0" applyFont="1" applyBorder="1" applyAlignment="1">
      <alignment vertical="center" wrapText="1"/>
    </xf>
    <xf numFmtId="0" fontId="2" fillId="0" borderId="22" xfId="0" applyFont="1" applyBorder="1" applyAlignment="1">
      <alignment vertical="center"/>
    </xf>
    <xf numFmtId="15" fontId="2" fillId="0" borderId="22" xfId="0" applyNumberFormat="1" applyFont="1" applyBorder="1" applyAlignment="1">
      <alignment vertical="center"/>
    </xf>
    <xf numFmtId="0" fontId="11" fillId="12" borderId="22" xfId="1" applyBorder="1" applyAlignment="1">
      <alignment vertical="center" wrapText="1"/>
    </xf>
    <xf numFmtId="0" fontId="0" fillId="0" borderId="0" xfId="0" applyBorder="1" applyAlignment="1">
      <alignment wrapText="1"/>
    </xf>
    <xf numFmtId="0" fontId="27" fillId="0" borderId="21" xfId="0" applyFont="1" applyBorder="1" applyAlignment="1">
      <alignment wrapText="1"/>
    </xf>
    <xf numFmtId="0" fontId="27" fillId="0" borderId="20" xfId="0" applyFont="1" applyBorder="1" applyAlignment="1">
      <alignment wrapText="1"/>
    </xf>
    <xf numFmtId="0" fontId="19" fillId="0" borderId="11" xfId="0" applyFont="1" applyBorder="1" applyAlignment="1">
      <alignment wrapText="1"/>
    </xf>
    <xf numFmtId="0" fontId="0" fillId="0" borderId="9" xfId="0" applyBorder="1" applyAlignment="1">
      <alignment wrapText="1"/>
    </xf>
    <xf numFmtId="0" fontId="19" fillId="0" borderId="19" xfId="0" applyFont="1" applyBorder="1" applyAlignment="1">
      <alignment wrapText="1"/>
    </xf>
    <xf numFmtId="0" fontId="0" fillId="0" borderId="18" xfId="0" applyBorder="1" applyAlignment="1">
      <alignment wrapText="1"/>
    </xf>
    <xf numFmtId="0" fontId="0" fillId="0" borderId="0" xfId="0" applyAlignment="1">
      <alignment wrapText="1"/>
    </xf>
    <xf numFmtId="0" fontId="0" fillId="0" borderId="0" xfId="0" applyAlignment="1">
      <alignment textRotation="90" wrapText="1"/>
    </xf>
    <xf numFmtId="0" fontId="12" fillId="0" borderId="6" xfId="0" applyFont="1" applyBorder="1" applyAlignment="1">
      <alignment horizontal="left" vertical="center" wrapText="1"/>
    </xf>
    <xf numFmtId="0" fontId="12" fillId="0" borderId="1" xfId="0" applyFont="1" applyBorder="1" applyAlignment="1">
      <alignment vertical="center" wrapText="1"/>
    </xf>
    <xf numFmtId="0" fontId="11" fillId="12" borderId="8" xfId="1" applyBorder="1" applyAlignment="1">
      <alignment horizontal="center" vertical="center"/>
    </xf>
    <xf numFmtId="0" fontId="11" fillId="12" borderId="16" xfId="1" applyBorder="1" applyAlignment="1">
      <alignment horizontal="center" vertical="center"/>
    </xf>
    <xf numFmtId="0" fontId="1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vertical="center" wrapText="1"/>
    </xf>
    <xf numFmtId="0" fontId="2" fillId="0" borderId="14" xfId="0" applyFont="1" applyBorder="1" applyAlignment="1">
      <alignment vertical="center"/>
    </xf>
    <xf numFmtId="15" fontId="2" fillId="0" borderId="14" xfId="0" applyNumberFormat="1" applyFont="1" applyBorder="1" applyAlignment="1">
      <alignment vertical="center"/>
    </xf>
    <xf numFmtId="0" fontId="11" fillId="12" borderId="14" xfId="1" applyBorder="1" applyAlignment="1">
      <alignment vertical="center"/>
    </xf>
    <xf numFmtId="0" fontId="17" fillId="15" borderId="7" xfId="0" applyFont="1" applyFill="1" applyBorder="1" applyAlignment="1">
      <alignment horizontal="center" vertical="center" textRotation="90"/>
    </xf>
    <xf numFmtId="0" fontId="0" fillId="0" borderId="0" xfId="0" applyBorder="1"/>
    <xf numFmtId="0" fontId="0" fillId="0" borderId="0" xfId="0" applyBorder="1" applyAlignment="1">
      <alignment textRotation="90" wrapText="1"/>
    </xf>
    <xf numFmtId="0" fontId="26" fillId="0" borderId="0" xfId="0" applyFont="1" applyAlignment="1">
      <alignment vertical="center" textRotation="90"/>
    </xf>
    <xf numFmtId="0" fontId="29" fillId="0" borderId="0" xfId="0" applyFont="1" applyAlignment="1">
      <alignment textRotation="90" wrapText="1"/>
    </xf>
    <xf numFmtId="0" fontId="28" fillId="0" borderId="0" xfId="0" applyFont="1" applyAlignment="1">
      <alignment textRotation="90" wrapText="1"/>
    </xf>
    <xf numFmtId="0" fontId="19" fillId="0" borderId="0" xfId="0" applyFont="1" applyAlignment="1">
      <alignment vertical="center" textRotation="90"/>
    </xf>
    <xf numFmtId="49" fontId="0" fillId="0"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xf>
    <xf numFmtId="49" fontId="0" fillId="0" borderId="0" xfId="0" applyNumberFormat="1" applyFill="1"/>
    <xf numFmtId="49" fontId="27" fillId="0" borderId="7" xfId="0" applyNumberFormat="1" applyFont="1" applyFill="1" applyBorder="1" applyAlignment="1">
      <alignment wrapText="1"/>
    </xf>
    <xf numFmtId="0" fontId="2" fillId="17" borderId="1" xfId="0" applyFont="1" applyFill="1" applyBorder="1" applyAlignment="1">
      <alignment horizontal="left" vertical="center" wrapText="1"/>
    </xf>
    <xf numFmtId="0" fontId="10" fillId="9" borderId="2" xfId="0" applyFont="1" applyFill="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0" fillId="15" borderId="6" xfId="0" applyFont="1" applyFill="1" applyBorder="1" applyAlignment="1">
      <alignment horizontal="center" vertical="center" textRotation="90" wrapText="1"/>
    </xf>
    <xf numFmtId="0" fontId="22" fillId="15" borderId="12" xfId="0" applyFont="1" applyFill="1" applyBorder="1" applyAlignment="1">
      <alignment horizontal="center" vertical="center" textRotation="90" wrapText="1"/>
    </xf>
    <xf numFmtId="0" fontId="22" fillId="15" borderId="13" xfId="0" applyFont="1" applyFill="1" applyBorder="1" applyAlignment="1">
      <alignment horizontal="center" vertical="center" textRotation="90" wrapText="1"/>
    </xf>
    <xf numFmtId="0" fontId="21" fillId="16" borderId="14" xfId="0" applyFont="1" applyFill="1" applyBorder="1" applyAlignment="1">
      <alignment horizontal="center" vertical="center" textRotation="90" wrapText="1"/>
    </xf>
    <xf numFmtId="0" fontId="23" fillId="16" borderId="12" xfId="0" applyFont="1" applyFill="1" applyBorder="1" applyAlignment="1">
      <alignment horizontal="center" vertical="center" textRotation="90" wrapText="1"/>
    </xf>
    <xf numFmtId="0" fontId="20" fillId="15" borderId="14" xfId="0" applyFont="1" applyFill="1" applyBorder="1" applyAlignment="1">
      <alignment horizontal="center" vertical="center" textRotation="90"/>
    </xf>
    <xf numFmtId="0" fontId="20" fillId="15" borderId="12" xfId="0" applyFont="1" applyFill="1" applyBorder="1" applyAlignment="1">
      <alignment horizontal="center" vertical="center" textRotation="90"/>
    </xf>
    <xf numFmtId="0" fontId="20" fillId="15" borderId="13" xfId="0" applyFont="1" applyFill="1" applyBorder="1" applyAlignment="1">
      <alignment horizontal="center" vertical="center" textRotation="90"/>
    </xf>
    <xf numFmtId="0" fontId="20" fillId="16" borderId="12" xfId="0" applyFont="1" applyFill="1" applyBorder="1" applyAlignment="1">
      <alignment horizontal="center" vertical="center" textRotation="90"/>
    </xf>
    <xf numFmtId="0" fontId="20" fillId="16" borderId="13" xfId="0" applyFont="1" applyFill="1" applyBorder="1" applyAlignment="1">
      <alignment horizontal="center" vertical="center" textRotation="90"/>
    </xf>
    <xf numFmtId="0" fontId="20" fillId="16" borderId="14" xfId="0" applyFont="1" applyFill="1" applyBorder="1" applyAlignment="1">
      <alignment horizontal="center" vertical="center" textRotation="90"/>
    </xf>
    <xf numFmtId="0" fontId="17" fillId="14" borderId="9" xfId="0" applyFont="1" applyFill="1" applyBorder="1" applyAlignment="1">
      <alignment horizontal="center" vertical="center"/>
    </xf>
    <xf numFmtId="0" fontId="17" fillId="14" borderId="10" xfId="0" applyFont="1" applyFill="1" applyBorder="1" applyAlignment="1">
      <alignment horizontal="center" vertical="center"/>
    </xf>
    <xf numFmtId="0" fontId="2" fillId="0" borderId="14" xfId="0" applyFont="1" applyBorder="1" applyAlignment="1">
      <alignment horizontal="center" vertical="center" wrapText="1"/>
    </xf>
    <xf numFmtId="0" fontId="2" fillId="0" borderId="12" xfId="0" applyFont="1" applyBorder="1" applyAlignment="1">
      <alignment horizontal="center" vertical="center" wrapText="1"/>
    </xf>
    <xf numFmtId="0" fontId="20" fillId="16" borderId="7" xfId="0" applyFont="1" applyFill="1" applyBorder="1" applyAlignment="1">
      <alignment horizontal="center" vertical="center" textRotation="90"/>
    </xf>
    <xf numFmtId="0" fontId="2" fillId="0" borderId="1" xfId="0" applyFont="1" applyBorder="1" applyAlignment="1">
      <alignment horizontal="center" vertical="center" wrapText="1"/>
    </xf>
    <xf numFmtId="0" fontId="20" fillId="16" borderId="6" xfId="0" applyFont="1" applyFill="1" applyBorder="1" applyAlignment="1">
      <alignment horizontal="center" vertical="center" textRotation="90" wrapText="1"/>
    </xf>
    <xf numFmtId="0" fontId="20" fillId="16" borderId="12" xfId="0" applyFont="1" applyFill="1" applyBorder="1" applyAlignment="1">
      <alignment horizontal="center" vertical="center" textRotation="90" wrapText="1"/>
    </xf>
    <xf numFmtId="0" fontId="20" fillId="16" borderId="13" xfId="0" applyFont="1" applyFill="1" applyBorder="1" applyAlignment="1">
      <alignment horizontal="center" vertical="center" textRotation="90" wrapText="1"/>
    </xf>
    <xf numFmtId="0" fontId="20" fillId="16" borderId="14" xfId="0" applyFont="1" applyFill="1" applyBorder="1" applyAlignment="1">
      <alignment horizontal="center" vertical="center" textRotation="90" wrapText="1"/>
    </xf>
    <xf numFmtId="0" fontId="20" fillId="16" borderId="7" xfId="0" applyFont="1" applyFill="1" applyBorder="1" applyAlignment="1">
      <alignment horizontal="center" vertical="center" textRotation="90" wrapText="1"/>
    </xf>
    <xf numFmtId="0" fontId="17" fillId="15" borderId="6" xfId="0" applyFont="1" applyFill="1" applyBorder="1" applyAlignment="1">
      <alignment horizontal="center" vertical="center" textRotation="90"/>
    </xf>
    <xf numFmtId="0" fontId="17" fillId="15" borderId="12" xfId="0" applyFont="1" applyFill="1" applyBorder="1" applyAlignment="1">
      <alignment horizontal="center" vertical="center" textRotation="90"/>
    </xf>
    <xf numFmtId="0" fontId="17" fillId="15" borderId="7" xfId="0" applyFont="1" applyFill="1" applyBorder="1" applyAlignment="1">
      <alignment horizontal="center" vertical="center" textRotation="90"/>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20" fillId="15" borderId="12" xfId="0" applyFont="1" applyFill="1" applyBorder="1" applyAlignment="1">
      <alignment horizontal="center" vertical="center" textRotation="90" wrapText="1"/>
    </xf>
    <xf numFmtId="0" fontId="20" fillId="15" borderId="13" xfId="0" applyFont="1" applyFill="1" applyBorder="1" applyAlignment="1">
      <alignment horizontal="center" vertical="center" textRotation="90" wrapText="1"/>
    </xf>
    <xf numFmtId="0" fontId="20" fillId="15" borderId="7" xfId="0" applyFont="1" applyFill="1" applyBorder="1" applyAlignment="1">
      <alignment horizontal="center" vertical="center" textRotation="90" wrapText="1"/>
    </xf>
    <xf numFmtId="0" fontId="2" fillId="0" borderId="13" xfId="0" applyFont="1" applyBorder="1" applyAlignment="1">
      <alignment horizontal="center" vertical="center" wrapText="1"/>
    </xf>
    <xf numFmtId="0" fontId="0" fillId="16" borderId="0" xfId="0" applyFill="1" applyBorder="1" applyAlignment="1">
      <alignment horizontal="center" wrapText="1"/>
    </xf>
    <xf numFmtId="0" fontId="29" fillId="16" borderId="0" xfId="0" applyFont="1" applyFill="1" applyAlignment="1">
      <alignment horizontal="center"/>
    </xf>
    <xf numFmtId="0" fontId="0" fillId="16" borderId="0" xfId="0" applyFill="1" applyAlignment="1">
      <alignment horizontal="center"/>
    </xf>
    <xf numFmtId="0" fontId="29" fillId="16" borderId="0" xfId="0" applyFont="1" applyFill="1" applyAlignment="1">
      <alignment horizontal="center" wrapText="1"/>
    </xf>
    <xf numFmtId="0" fontId="30" fillId="16" borderId="0" xfId="0" applyFont="1" applyFill="1" applyAlignment="1">
      <alignment horizontal="center"/>
    </xf>
  </cellXfs>
  <cellStyles count="2">
    <cellStyle name="Good" xfId="1" builtinId="26"/>
    <cellStyle name="Normal" xfId="0" builtinId="0"/>
  </cellStyles>
  <dxfs count="12">
    <dxf>
      <numFmt numFmtId="30" formatCode="@"/>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minor"/>
      </font>
    </dxf>
    <dxf>
      <font>
        <strike val="0"/>
        <outline val="0"/>
        <shadow val="0"/>
        <u val="none"/>
        <vertAlign val="baseline"/>
        <sz val="10"/>
        <color auto="1"/>
        <name val="Calibri"/>
        <scheme val="minor"/>
      </font>
    </dxf>
    <dxf>
      <font>
        <strike val="0"/>
        <outline val="0"/>
        <shadow val="0"/>
        <u val="none"/>
        <vertAlign val="baseline"/>
        <sz val="10"/>
        <color auto="1"/>
        <name val="Calibri"/>
        <scheme val="minor"/>
      </font>
      <fill>
        <patternFill patternType="solid">
          <fgColor indexed="64"/>
          <bgColor theme="6"/>
        </patternFill>
      </fill>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fill>
        <patternFill patternType="solid">
          <fgColor indexed="64"/>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8000"/>
      <rgbColor rgb="0000006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6100"/>
      <color rgb="FFC6EFCE"/>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MN - app Scenarios</a:t>
            </a:r>
          </a:p>
        </c:rich>
      </c:tx>
      <c:layout>
        <c:manualLayout>
          <c:xMode val="edge"/>
          <c:yMode val="edge"/>
          <c:x val="0.1189974467675303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Dashboard!$C$3</c:f>
              <c:strCache>
                <c:ptCount val="1"/>
                <c:pt idx="0">
                  <c:v>MN - app Scenarios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26-4418-A3DA-AD9BDFC542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26-4418-A3DA-AD9BDFC542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26-4418-A3DA-AD9BDFC542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826-4418-A3DA-AD9BDFC542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826-4418-A3DA-AD9BDFC5428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Dashboard!$B$4:$B$8</c:f>
              <c:strCache>
                <c:ptCount val="5"/>
                <c:pt idx="0">
                  <c:v>Not started</c:v>
                </c:pt>
                <c:pt idx="1">
                  <c:v>In progress</c:v>
                </c:pt>
                <c:pt idx="2">
                  <c:v>Completed OK</c:v>
                </c:pt>
                <c:pt idx="3">
                  <c:v>Failed</c:v>
                </c:pt>
                <c:pt idx="4">
                  <c:v>Cannot be executed</c:v>
                </c:pt>
              </c:strCache>
            </c:strRef>
          </c:cat>
          <c:val>
            <c:numRef>
              <c:f>Dashboard!$C$4:$C$8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826-4418-A3DA-AD9BDFC542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056528582047063"/>
          <c:y val="0.30150137482814648"/>
          <c:w val="0.35420790687604814"/>
          <c:h val="0.582016831229429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kulula App - admin scenarios</a:t>
            </a:r>
          </a:p>
        </c:rich>
      </c:tx>
      <c:layout>
        <c:manualLayout>
          <c:xMode val="edge"/>
          <c:yMode val="edge"/>
          <c:x val="0.23479045753083683"/>
          <c:y val="3.9682539682539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Dashboard!$D$3</c:f>
              <c:strCache>
                <c:ptCount val="1"/>
                <c:pt idx="0">
                  <c:v>kulula App - admin scenarios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1D-4C9D-8324-06269943774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1D-4C9D-8324-06269943774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91D-4C9D-8324-06269943774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91D-4C9D-8324-06269943774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91D-4C9D-8324-06269943774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Dashboard!$B$4:$B$8</c:f>
              <c:strCache>
                <c:ptCount val="5"/>
                <c:pt idx="0">
                  <c:v>Not started</c:v>
                </c:pt>
                <c:pt idx="1">
                  <c:v>In progress</c:v>
                </c:pt>
                <c:pt idx="2">
                  <c:v>Completed OK</c:v>
                </c:pt>
                <c:pt idx="3">
                  <c:v>Failed</c:v>
                </c:pt>
                <c:pt idx="4">
                  <c:v>Cannot be executed</c:v>
                </c:pt>
              </c:strCache>
            </c:strRef>
          </c:cat>
          <c:val>
            <c:numRef>
              <c:f>Dashboard!$D$4:$D$8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F91D-4C9D-8324-06269943774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Total Overview</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D75-48CB-A9CF-9F5C2C022B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D75-48CB-A9CF-9F5C2C022B3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D75-48CB-A9CF-9F5C2C022B3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D75-48CB-A9CF-9F5C2C022B3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D75-48CB-A9CF-9F5C2C022B3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Dashboard!$B$4:$B$8</c:f>
              <c:strCache>
                <c:ptCount val="5"/>
                <c:pt idx="0">
                  <c:v>Not started</c:v>
                </c:pt>
                <c:pt idx="1">
                  <c:v>In progress</c:v>
                </c:pt>
                <c:pt idx="2">
                  <c:v>Completed OK</c:v>
                </c:pt>
                <c:pt idx="3">
                  <c:v>Failed</c:v>
                </c:pt>
                <c:pt idx="4">
                  <c:v>Cannot be executed</c:v>
                </c:pt>
              </c:strCache>
            </c:strRef>
          </c:cat>
          <c:val>
            <c:numRef>
              <c:f>Dashboard!$E$4:$E$8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D75-48CB-A9CF-9F5C2C022B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Failed Scenarios</c:v>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27-4B0B-9E90-4A2C45EBED52}"/>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27-4B0B-9E90-4A2C45EBED52}"/>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F27-4B0B-9E90-4A2C45EBED52}"/>
              </c:ext>
            </c:extLst>
          </c:dPt>
          <c:dPt>
            <c:idx val="3"/>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F27-4B0B-9E90-4A2C45EBED52}"/>
              </c:ext>
            </c:extLst>
          </c:dPt>
          <c:dPt>
            <c:idx val="4"/>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F27-4B0B-9E90-4A2C45EBED5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Dashboard!$B$14:$B$17</c:f>
              <c:strCache>
                <c:ptCount val="4"/>
                <c:pt idx="0">
                  <c:v>1 - Critical</c:v>
                </c:pt>
                <c:pt idx="1">
                  <c:v>2 - High</c:v>
                </c:pt>
                <c:pt idx="2">
                  <c:v>3 - Medium</c:v>
                </c:pt>
                <c:pt idx="3">
                  <c:v>4 - Low</c:v>
                </c:pt>
              </c:strCache>
            </c:strRef>
          </c:cat>
          <c:val>
            <c:numRef>
              <c:f>Dashboard!$E$14:$E$17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F27-4B0B-9E90-4A2C45EBED52}"/>
            </c:ext>
          </c:extLst>
        </c:ser>
        <c:dLbls>
          <c:showLegendKey val="0"/>
          <c:showVal val="0"/>
          <c:showCatName val="0"/>
          <c:showSerName val="0"/>
          <c:showPercent val="0"/>
          <c:showBubbleSize val="0"/>
        </c:dLbls>
        <c:gapWidth val="100"/>
        <c:axId val="433924072"/>
        <c:axId val="433924464"/>
      </c:barChart>
      <c:catAx>
        <c:axId val="433924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24464"/>
        <c:crosses val="autoZero"/>
        <c:auto val="1"/>
        <c:lblAlgn val="ctr"/>
        <c:lblOffset val="100"/>
        <c:noMultiLvlLbl val="0"/>
      </c:catAx>
      <c:valAx>
        <c:axId val="4339244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3924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190498</xdr:colOff>
      <xdr:row>19</xdr:row>
      <xdr:rowOff>0</xdr:rowOff>
    </xdr:from>
    <xdr:to>
      <xdr:col>4</xdr:col>
      <xdr:colOff>247649</xdr:colOff>
      <xdr:row>30</xdr:row>
      <xdr:rowOff>139065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18</xdr:row>
      <xdr:rowOff>142875</xdr:rowOff>
    </xdr:from>
    <xdr:to>
      <xdr:col>10</xdr:col>
      <xdr:colOff>588645</xdr:colOff>
      <xdr:row>30</xdr:row>
      <xdr:rowOff>120015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0</xdr:row>
      <xdr:rowOff>152399</xdr:rowOff>
    </xdr:from>
    <xdr:to>
      <xdr:col>11</xdr:col>
      <xdr:colOff>112395</xdr:colOff>
      <xdr:row>17</xdr:row>
      <xdr:rowOff>161924</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238125</xdr:colOff>
      <xdr:row>0</xdr:row>
      <xdr:rowOff>142875</xdr:rowOff>
    </xdr:from>
    <xdr:to>
      <xdr:col>16</xdr:col>
      <xdr:colOff>388620</xdr:colOff>
      <xdr:row>18</xdr:row>
      <xdr:rowOff>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xdr:colOff>
      <xdr:row>3</xdr:row>
      <xdr:rowOff>9525</xdr:rowOff>
    </xdr:from>
    <xdr:to>
      <xdr:col>14</xdr:col>
      <xdr:colOff>608549</xdr:colOff>
      <xdr:row>30</xdr:row>
      <xdr:rowOff>138603</xdr:rowOff>
    </xdr:to>
    <xdr:pic>
      <xdr:nvPicPr>
        <xdr:cNvPr id="2" name="Picture 1">
          <a:extLst>
            <a:ext uri="{FF2B5EF4-FFF2-40B4-BE49-F238E27FC236}">
              <a16:creationId xmlns:a16="http://schemas.microsoft.com/office/drawing/2014/main" id="{3D6E3DE5-140C-4AA8-83EC-7CC3BED98C4D}"/>
            </a:ext>
          </a:extLst>
        </xdr:cNvPr>
        <xdr:cNvPicPr>
          <a:picLocks noChangeAspect="1"/>
        </xdr:cNvPicPr>
      </xdr:nvPicPr>
      <xdr:blipFill>
        <a:blip xmlns:r="http://schemas.openxmlformats.org/officeDocument/2006/relationships" r:embed="rId1"/>
        <a:stretch>
          <a:fillRect/>
        </a:stretch>
      </xdr:blipFill>
      <xdr:spPr>
        <a:xfrm>
          <a:off x="1228725" y="847725"/>
          <a:ext cx="7914224" cy="4501053"/>
        </a:xfrm>
        <a:prstGeom prst="rect">
          <a:avLst/>
        </a:prstGeom>
      </xdr:spPr>
    </xdr:pic>
    <xdr:clientData/>
  </xdr:twoCellAnchor>
  <xdr:twoCellAnchor editAs="oneCell">
    <xdr:from>
      <xdr:col>2</xdr:col>
      <xdr:colOff>0</xdr:colOff>
      <xdr:row>35</xdr:row>
      <xdr:rowOff>47103</xdr:rowOff>
    </xdr:from>
    <xdr:to>
      <xdr:col>14</xdr:col>
      <xdr:colOff>600075</xdr:colOff>
      <xdr:row>63</xdr:row>
      <xdr:rowOff>26751</xdr:rowOff>
    </xdr:to>
    <xdr:pic>
      <xdr:nvPicPr>
        <xdr:cNvPr id="3" name="Picture 2">
          <a:extLst>
            <a:ext uri="{FF2B5EF4-FFF2-40B4-BE49-F238E27FC236}">
              <a16:creationId xmlns:a16="http://schemas.microsoft.com/office/drawing/2014/main" id="{0FAF3A0A-AFCE-4003-BACF-31849EDEC98B}"/>
            </a:ext>
          </a:extLst>
        </xdr:cNvPr>
        <xdr:cNvPicPr>
          <a:picLocks noChangeAspect="1"/>
        </xdr:cNvPicPr>
      </xdr:nvPicPr>
      <xdr:blipFill>
        <a:blip xmlns:r="http://schemas.openxmlformats.org/officeDocument/2006/relationships" r:embed="rId2"/>
        <a:stretch>
          <a:fillRect/>
        </a:stretch>
      </xdr:blipFill>
      <xdr:spPr>
        <a:xfrm>
          <a:off x="1219200" y="6105003"/>
          <a:ext cx="7915275" cy="4513548"/>
        </a:xfrm>
        <a:prstGeom prst="rect">
          <a:avLst/>
        </a:prstGeom>
      </xdr:spPr>
    </xdr:pic>
    <xdr:clientData/>
  </xdr:twoCellAnchor>
  <xdr:twoCellAnchor editAs="oneCell">
    <xdr:from>
      <xdr:col>2</xdr:col>
      <xdr:colOff>0</xdr:colOff>
      <xdr:row>67</xdr:row>
      <xdr:rowOff>142875</xdr:rowOff>
    </xdr:from>
    <xdr:to>
      <xdr:col>15</xdr:col>
      <xdr:colOff>3165</xdr:colOff>
      <xdr:row>95</xdr:row>
      <xdr:rowOff>94651</xdr:rowOff>
    </xdr:to>
    <xdr:pic>
      <xdr:nvPicPr>
        <xdr:cNvPr id="4" name="Picture 3">
          <a:extLst>
            <a:ext uri="{FF2B5EF4-FFF2-40B4-BE49-F238E27FC236}">
              <a16:creationId xmlns:a16="http://schemas.microsoft.com/office/drawing/2014/main" id="{1BB66CDD-DAEB-45E6-B018-A24DF778CFB7}"/>
            </a:ext>
          </a:extLst>
        </xdr:cNvPr>
        <xdr:cNvPicPr>
          <a:picLocks noChangeAspect="1"/>
        </xdr:cNvPicPr>
      </xdr:nvPicPr>
      <xdr:blipFill>
        <a:blip xmlns:r="http://schemas.openxmlformats.org/officeDocument/2006/relationships" r:embed="rId3"/>
        <a:stretch>
          <a:fillRect/>
        </a:stretch>
      </xdr:blipFill>
      <xdr:spPr>
        <a:xfrm>
          <a:off x="1219200" y="9867900"/>
          <a:ext cx="7927965" cy="44856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3</xdr:row>
      <xdr:rowOff>19050</xdr:rowOff>
    </xdr:from>
    <xdr:to>
      <xdr:col>15</xdr:col>
      <xdr:colOff>532345</xdr:colOff>
      <xdr:row>32</xdr:row>
      <xdr:rowOff>85130</xdr:rowOff>
    </xdr:to>
    <xdr:pic>
      <xdr:nvPicPr>
        <xdr:cNvPr id="3" name="Picture 2">
          <a:extLst>
            <a:ext uri="{FF2B5EF4-FFF2-40B4-BE49-F238E27FC236}">
              <a16:creationId xmlns:a16="http://schemas.microsoft.com/office/drawing/2014/main" id="{F49C1B8B-B878-4D85-AAF4-5AD143D10778}"/>
            </a:ext>
          </a:extLst>
        </xdr:cNvPr>
        <xdr:cNvPicPr>
          <a:picLocks noChangeAspect="1"/>
        </xdr:cNvPicPr>
      </xdr:nvPicPr>
      <xdr:blipFill>
        <a:blip xmlns:r="http://schemas.openxmlformats.org/officeDocument/2006/relationships" r:embed="rId1"/>
        <a:stretch>
          <a:fillRect/>
        </a:stretch>
      </xdr:blipFill>
      <xdr:spPr>
        <a:xfrm>
          <a:off x="1238250" y="504825"/>
          <a:ext cx="8438095" cy="4761905"/>
        </a:xfrm>
        <a:prstGeom prst="rect">
          <a:avLst/>
        </a:prstGeom>
      </xdr:spPr>
    </xdr:pic>
    <xdr:clientData/>
  </xdr:twoCellAnchor>
  <xdr:twoCellAnchor editAs="oneCell">
    <xdr:from>
      <xdr:col>2</xdr:col>
      <xdr:colOff>38100</xdr:colOff>
      <xdr:row>36</xdr:row>
      <xdr:rowOff>19050</xdr:rowOff>
    </xdr:from>
    <xdr:to>
      <xdr:col>15</xdr:col>
      <xdr:colOff>566096</xdr:colOff>
      <xdr:row>65</xdr:row>
      <xdr:rowOff>94656</xdr:rowOff>
    </xdr:to>
    <xdr:pic>
      <xdr:nvPicPr>
        <xdr:cNvPr id="4" name="Picture 3">
          <a:extLst>
            <a:ext uri="{FF2B5EF4-FFF2-40B4-BE49-F238E27FC236}">
              <a16:creationId xmlns:a16="http://schemas.microsoft.com/office/drawing/2014/main" id="{9F342FB5-05A5-4BA0-943A-CEEC4EE088AA}"/>
            </a:ext>
          </a:extLst>
        </xdr:cNvPr>
        <xdr:cNvPicPr>
          <a:picLocks noChangeAspect="1"/>
        </xdr:cNvPicPr>
      </xdr:nvPicPr>
      <xdr:blipFill>
        <a:blip xmlns:r="http://schemas.openxmlformats.org/officeDocument/2006/relationships" r:embed="rId2"/>
        <a:stretch>
          <a:fillRect/>
        </a:stretch>
      </xdr:blipFill>
      <xdr:spPr>
        <a:xfrm>
          <a:off x="1257300" y="5905500"/>
          <a:ext cx="8452796" cy="4771431"/>
        </a:xfrm>
        <a:prstGeom prst="rect">
          <a:avLst/>
        </a:prstGeom>
      </xdr:spPr>
    </xdr:pic>
    <xdr:clientData/>
  </xdr:twoCellAnchor>
  <xdr:twoCellAnchor editAs="oneCell">
    <xdr:from>
      <xdr:col>2</xdr:col>
      <xdr:colOff>47625</xdr:colOff>
      <xdr:row>68</xdr:row>
      <xdr:rowOff>152400</xdr:rowOff>
    </xdr:from>
    <xdr:to>
      <xdr:col>15</xdr:col>
      <xdr:colOff>570444</xdr:colOff>
      <xdr:row>98</xdr:row>
      <xdr:rowOff>66079</xdr:rowOff>
    </xdr:to>
    <xdr:pic>
      <xdr:nvPicPr>
        <xdr:cNvPr id="6" name="Picture 5">
          <a:extLst>
            <a:ext uri="{FF2B5EF4-FFF2-40B4-BE49-F238E27FC236}">
              <a16:creationId xmlns:a16="http://schemas.microsoft.com/office/drawing/2014/main" id="{FFEA07CC-C9AD-4DC1-95A3-92A1E188EA28}"/>
            </a:ext>
          </a:extLst>
        </xdr:cNvPr>
        <xdr:cNvPicPr>
          <a:picLocks noChangeAspect="1"/>
        </xdr:cNvPicPr>
      </xdr:nvPicPr>
      <xdr:blipFill>
        <a:blip xmlns:r="http://schemas.openxmlformats.org/officeDocument/2006/relationships" r:embed="rId3"/>
        <a:stretch>
          <a:fillRect/>
        </a:stretch>
      </xdr:blipFill>
      <xdr:spPr>
        <a:xfrm>
          <a:off x="1266825" y="11220450"/>
          <a:ext cx="8447619" cy="477142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us" displayName="Status" ref="R2:R7" totalsRowShown="0" headerRowDxfId="11" dataDxfId="10">
  <autoFilter ref="R2:R7" xr:uid="{00000000-0009-0000-0100-000001000000}"/>
  <tableColumns count="1">
    <tableColumn id="1" xr3:uid="{00000000-0010-0000-0000-000001000000}" name="Statu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T2:T6" totalsRowShown="0" headerRowDxfId="8" dataDxfId="7">
  <autoFilter ref="T2:T6" xr:uid="{00000000-0009-0000-0100-000002000000}"/>
  <tableColumns count="1">
    <tableColumn id="1" xr3:uid="{00000000-0010-0000-0100-000001000000}" name="Severity"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D96847-E314-4CE9-BD6A-F3A2F87A5F61}" name="Table2" displayName="Table2" ref="B4:D21" totalsRowShown="0" headerRowDxfId="5" headerRowBorderDxfId="4" tableBorderDxfId="3">
  <autoFilter ref="B4:D21" xr:uid="{705664E4-CA99-4D14-9336-E9458751AFDF}">
    <filterColumn colId="2">
      <customFilters>
        <customFilter operator="notEqual" val=" "/>
      </customFilters>
    </filterColumn>
  </autoFilter>
  <tableColumns count="3">
    <tableColumn id="1" xr3:uid="{0FCAAE3E-552F-4DB8-A767-2207EDFA492B}" name="Business Rule" dataDxfId="2"/>
    <tableColumn id="2" xr3:uid="{CE2A2BAC-5298-47CE-B45E-534439B97479}" name="Explanation" dataDxfId="1"/>
    <tableColumn id="3" xr3:uid="{9B31F2DC-3CA8-4EC4-A7EA-C640DBD7B5D8}" name="ISL Questions" dataDxfId="0"/>
  </tableColumns>
  <tableStyleInfo name="TableStyleMedium7" showFirstColumn="0" showLastColumn="0" showRowStripes="1" showColumnStripes="0"/>
</table>
</file>

<file path=xl/theme/theme1.xml><?xml version="1.0" encoding="utf-8"?>
<a:theme xmlns:a="http://schemas.openxmlformats.org/drawingml/2006/main" name="SabreXLStheme">
  <a:themeElements>
    <a:clrScheme name="Custom 1">
      <a:dk1>
        <a:srgbClr val="000000"/>
      </a:dk1>
      <a:lt1>
        <a:srgbClr val="FFFFFF"/>
      </a:lt1>
      <a:dk2>
        <a:srgbClr val="333333"/>
      </a:dk2>
      <a:lt2>
        <a:srgbClr val="EAEAEA"/>
      </a:lt2>
      <a:accent1>
        <a:srgbClr val="E50000"/>
      </a:accent1>
      <a:accent2>
        <a:srgbClr val="FF8D2E"/>
      </a:accent2>
      <a:accent3>
        <a:srgbClr val="57B20E"/>
      </a:accent3>
      <a:accent4>
        <a:srgbClr val="1DA4A4"/>
      </a:accent4>
      <a:accent5>
        <a:srgbClr val="A36BAD"/>
      </a:accent5>
      <a:accent6>
        <a:srgbClr val="2A6EAF"/>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T18"/>
  <sheetViews>
    <sheetView showGridLines="0" workbookViewId="0">
      <selection activeCell="D8" sqref="D8"/>
    </sheetView>
  </sheetViews>
  <sheetFormatPr baseColWidth="10" defaultColWidth="8.83203125" defaultRowHeight="14" x14ac:dyDescent="0.2"/>
  <cols>
    <col min="1" max="1" width="2.83203125" customWidth="1"/>
    <col min="2" max="2" width="16.33203125" bestFit="1" customWidth="1"/>
    <col min="3" max="3" width="9.83203125" bestFit="1" customWidth="1"/>
    <col min="4" max="4" width="8.1640625" bestFit="1" customWidth="1"/>
    <col min="5" max="5" width="7.33203125" customWidth="1"/>
    <col min="6" max="6" width="2.5" customWidth="1"/>
    <col min="7" max="7" width="16.33203125" bestFit="1" customWidth="1"/>
    <col min="8" max="8" width="2.5" customWidth="1"/>
    <col min="9" max="9" width="9.83203125" bestFit="1" customWidth="1"/>
    <col min="10" max="10" width="8.5" customWidth="1"/>
    <col min="12" max="12" width="9.83203125" style="5" bestFit="1" customWidth="1"/>
    <col min="18" max="18" width="16.33203125" bestFit="1" customWidth="1"/>
    <col min="20" max="20" width="9.83203125" bestFit="1" customWidth="1"/>
  </cols>
  <sheetData>
    <row r="2" spans="2:20" x14ac:dyDescent="0.2">
      <c r="B2" s="137" t="s">
        <v>46</v>
      </c>
      <c r="C2" s="138"/>
      <c r="D2" s="138"/>
      <c r="E2" s="139"/>
      <c r="R2" s="6" t="s">
        <v>45</v>
      </c>
      <c r="T2" s="7" t="s">
        <v>47</v>
      </c>
    </row>
    <row r="3" spans="2:20" ht="45" x14ac:dyDescent="0.2">
      <c r="B3" s="8" t="s">
        <v>45</v>
      </c>
      <c r="C3" s="25" t="s">
        <v>366</v>
      </c>
      <c r="D3" s="25" t="s">
        <v>163</v>
      </c>
      <c r="E3" s="25" t="s">
        <v>48</v>
      </c>
      <c r="R3" s="9" t="s">
        <v>49</v>
      </c>
      <c r="T3" s="10" t="s">
        <v>50</v>
      </c>
    </row>
    <row r="4" spans="2:20" x14ac:dyDescent="0.2">
      <c r="B4" s="11" t="s">
        <v>49</v>
      </c>
      <c r="C4" s="11">
        <f>COUNTIF(MN!$I$1:$I$566,"Not Started")</f>
        <v>0</v>
      </c>
      <c r="D4" s="11">
        <f>COUNTIF(Admin!$I$1:$I$499,"Not Started")</f>
        <v>0</v>
      </c>
      <c r="E4" s="12">
        <f>SUM(C4:D4)</f>
        <v>0</v>
      </c>
      <c r="R4" s="5" t="s">
        <v>51</v>
      </c>
      <c r="T4" s="5" t="s">
        <v>52</v>
      </c>
    </row>
    <row r="5" spans="2:20" x14ac:dyDescent="0.2">
      <c r="B5" s="13" t="s">
        <v>51</v>
      </c>
      <c r="C5" s="13">
        <f>COUNTIF(MN!$I$1:$I$566,"In progress")</f>
        <v>0</v>
      </c>
      <c r="D5" s="13">
        <f>COUNTIF(Admin!$I$1:$I$499,"In progress")</f>
        <v>0</v>
      </c>
      <c r="E5" s="12">
        <f>SUM(C5:D5)</f>
        <v>0</v>
      </c>
      <c r="R5" s="9" t="s">
        <v>53</v>
      </c>
      <c r="T5" s="10" t="s">
        <v>54</v>
      </c>
    </row>
    <row r="6" spans="2:20" x14ac:dyDescent="0.2">
      <c r="B6" s="11" t="s">
        <v>53</v>
      </c>
      <c r="C6" s="11">
        <f>COUNTIF(MN!$I$1:$I$566,"Completed OK")</f>
        <v>0</v>
      </c>
      <c r="D6" s="11">
        <f>COUNTIF(Admin!$I$1:$I$499,"Completed OK")</f>
        <v>0</v>
      </c>
      <c r="E6" s="12">
        <f>SUM(C6:D6)</f>
        <v>0</v>
      </c>
      <c r="R6" s="5" t="s">
        <v>55</v>
      </c>
      <c r="T6" s="5" t="s">
        <v>56</v>
      </c>
    </row>
    <row r="7" spans="2:20" x14ac:dyDescent="0.2">
      <c r="B7" s="13" t="s">
        <v>55</v>
      </c>
      <c r="C7" s="13">
        <f>COUNTIF(MN!$I$1:$I$566,"Failed")</f>
        <v>0</v>
      </c>
      <c r="D7" s="13">
        <f>COUNTIF(Admin!$I$1:$I$499,"Failed")</f>
        <v>0</v>
      </c>
      <c r="E7" s="12">
        <f>SUM(C7:D7)</f>
        <v>0</v>
      </c>
      <c r="R7" s="9" t="s">
        <v>57</v>
      </c>
    </row>
    <row r="8" spans="2:20" x14ac:dyDescent="0.2">
      <c r="B8" s="11" t="s">
        <v>57</v>
      </c>
      <c r="C8" s="11">
        <f>COUNTIF(MN!$I$1:$I$566,"Cannot be executed")</f>
        <v>0</v>
      </c>
      <c r="D8" s="11">
        <f>COUNTIF(Admin!$I$1:$I$499,"Cannot be executed")</f>
        <v>0</v>
      </c>
      <c r="E8" s="12">
        <f>SUM(C8:D8)</f>
        <v>0</v>
      </c>
    </row>
    <row r="9" spans="2:20" x14ac:dyDescent="0.2">
      <c r="B9" s="14" t="s">
        <v>48</v>
      </c>
      <c r="C9" s="14">
        <f>SUM(C4:C8)</f>
        <v>0</v>
      </c>
      <c r="D9" s="14">
        <f>SUM(D4:D8)</f>
        <v>0</v>
      </c>
      <c r="E9" s="14">
        <f t="shared" ref="E9" si="0">SUM(E4:E8)</f>
        <v>0</v>
      </c>
    </row>
    <row r="10" spans="2:20" ht="6" customHeight="1" x14ac:dyDescent="0.2"/>
    <row r="11" spans="2:20" ht="5.25" customHeight="1" x14ac:dyDescent="0.2"/>
    <row r="12" spans="2:20" x14ac:dyDescent="0.2">
      <c r="B12" s="136" t="s">
        <v>58</v>
      </c>
      <c r="C12" s="136"/>
      <c r="D12" s="136"/>
      <c r="E12" s="136"/>
    </row>
    <row r="13" spans="2:20" ht="45" x14ac:dyDescent="0.2">
      <c r="B13" s="15" t="s">
        <v>45</v>
      </c>
      <c r="C13" s="26" t="s">
        <v>366</v>
      </c>
      <c r="D13" s="26" t="s">
        <v>163</v>
      </c>
      <c r="E13" s="26" t="s">
        <v>48</v>
      </c>
    </row>
    <row r="14" spans="2:20" x14ac:dyDescent="0.2">
      <c r="B14" s="16" t="s">
        <v>50</v>
      </c>
      <c r="C14" s="16">
        <f>COUNTIFS(MN!$I$1:$I$566,"Failed",MN!$J$1:$J$566,T3)</f>
        <v>0</v>
      </c>
      <c r="D14" s="16">
        <f>COUNTIFS(Admin!$I$1:$I$499,"Failed",Admin!$J$1:$J$499,T3)</f>
        <v>0</v>
      </c>
      <c r="E14" s="17">
        <f>SUM(C14:D14)</f>
        <v>0</v>
      </c>
    </row>
    <row r="15" spans="2:20" x14ac:dyDescent="0.2">
      <c r="B15" s="18" t="s">
        <v>52</v>
      </c>
      <c r="C15" s="18">
        <f>COUNTIFS(MN!$I$1:$I$566,"Failed",MN!$J$1:$J$566,T4)</f>
        <v>0</v>
      </c>
      <c r="D15" s="18">
        <f>COUNTIFS(Admin!$I$1:$I$499,"Failed",Admin!$J$1:$J$499,T4)</f>
        <v>0</v>
      </c>
      <c r="E15" s="17">
        <f>SUM(C15:D15)</f>
        <v>0</v>
      </c>
    </row>
    <row r="16" spans="2:20" x14ac:dyDescent="0.2">
      <c r="B16" s="16" t="s">
        <v>54</v>
      </c>
      <c r="C16" s="16">
        <f>COUNTIFS(MN!$I$1:$I$566,"Failed",MN!$J$1:$J$566,T5)</f>
        <v>0</v>
      </c>
      <c r="D16" s="16">
        <f>COUNTIFS(Admin!$I$1:$I$499,"Failed",Admin!$J$1:$J$499,T5)</f>
        <v>0</v>
      </c>
      <c r="E16" s="17">
        <f>SUM(C16:D16)</f>
        <v>0</v>
      </c>
    </row>
    <row r="17" spans="2:5" x14ac:dyDescent="0.2">
      <c r="B17" s="18" t="s">
        <v>56</v>
      </c>
      <c r="C17" s="18">
        <f>COUNTIFS(MN!$I$1:$I$566,"Failed",MN!$J$1:$J$566,T6)</f>
        <v>0</v>
      </c>
      <c r="D17" s="18">
        <f>COUNTIFS(Admin!$G$1:$G$499,"Failed",Admin!$H$1:$H$499,T6)</f>
        <v>0</v>
      </c>
      <c r="E17" s="17">
        <f>SUM(C17:D17)</f>
        <v>0</v>
      </c>
    </row>
    <row r="18" spans="2:5" x14ac:dyDescent="0.2">
      <c r="B18" s="19" t="s">
        <v>48</v>
      </c>
      <c r="C18" s="19">
        <f t="shared" ref="C18:D18" si="1">SUM(C14:C17)</f>
        <v>0</v>
      </c>
      <c r="D18" s="19">
        <f t="shared" si="1"/>
        <v>0</v>
      </c>
      <c r="E18" s="19"/>
    </row>
  </sheetData>
  <mergeCells count="2">
    <mergeCell ref="B12:E12"/>
    <mergeCell ref="B2:E2"/>
  </mergeCells>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0"/>
  <sheetViews>
    <sheetView zoomScale="90" zoomScaleNormal="90" workbookViewId="0">
      <pane xSplit="3" ySplit="2" topLeftCell="D3" activePane="bottomRight" state="frozen"/>
      <selection pane="topRight" activeCell="D1" sqref="D1"/>
      <selection pane="bottomLeft" activeCell="A3" sqref="A3"/>
      <selection pane="bottomRight" activeCell="F16" sqref="F16"/>
    </sheetView>
  </sheetViews>
  <sheetFormatPr baseColWidth="10" defaultColWidth="11.5" defaultRowHeight="15" x14ac:dyDescent="0.15"/>
  <cols>
    <col min="1" max="1" width="11.1640625" style="2" bestFit="1" customWidth="1"/>
    <col min="2" max="2" width="19.33203125" style="2" bestFit="1" customWidth="1"/>
    <col min="3" max="3" width="43.33203125" style="55" customWidth="1"/>
    <col min="4" max="4" width="55.33203125" style="3" customWidth="1"/>
    <col min="5" max="5" width="41.5" style="3" customWidth="1"/>
    <col min="6" max="6" width="60.83203125" style="3" customWidth="1"/>
    <col min="7" max="7" width="39" style="3" customWidth="1"/>
    <col min="8" max="8" width="34" style="3" customWidth="1"/>
    <col min="9" max="9" width="19.6640625" style="22" customWidth="1"/>
    <col min="10" max="10" width="13" style="23" customWidth="1"/>
    <col min="11" max="11" width="18.5" style="23" customWidth="1"/>
    <col min="12" max="12" width="38.5" style="23" customWidth="1"/>
    <col min="13" max="16384" width="11.5" style="2"/>
  </cols>
  <sheetData>
    <row r="1" spans="1:12" s="1" customFormat="1" ht="26.25" customHeight="1" x14ac:dyDescent="0.15">
      <c r="A1" s="167" t="s">
        <v>62</v>
      </c>
      <c r="B1" s="168"/>
      <c r="C1" s="168"/>
      <c r="D1" s="168"/>
      <c r="E1" s="168"/>
      <c r="F1" s="168"/>
      <c r="G1" s="168"/>
      <c r="H1" s="168"/>
      <c r="I1" s="168"/>
      <c r="J1" s="168"/>
      <c r="K1" s="168"/>
      <c r="L1" s="169"/>
    </row>
    <row r="2" spans="1:12" s="4" customFormat="1" ht="40" x14ac:dyDescent="0.15">
      <c r="A2" s="48" t="s">
        <v>0</v>
      </c>
      <c r="B2" s="48" t="s">
        <v>1</v>
      </c>
      <c r="C2" s="48" t="s">
        <v>2</v>
      </c>
      <c r="D2" s="48" t="s">
        <v>104</v>
      </c>
      <c r="E2" s="48" t="s">
        <v>64</v>
      </c>
      <c r="F2" s="48" t="s">
        <v>3</v>
      </c>
      <c r="G2" s="48" t="s">
        <v>4</v>
      </c>
      <c r="H2" s="48" t="s">
        <v>61</v>
      </c>
      <c r="I2" s="48" t="s">
        <v>45</v>
      </c>
      <c r="J2" s="48" t="s">
        <v>47</v>
      </c>
      <c r="K2" s="48" t="s">
        <v>59</v>
      </c>
      <c r="L2" s="48" t="s">
        <v>60</v>
      </c>
    </row>
    <row r="3" spans="1:12" s="51" customFormat="1" ht="31.5" customHeight="1" x14ac:dyDescent="0.15">
      <c r="A3" s="49"/>
      <c r="B3" s="81" t="s">
        <v>65</v>
      </c>
      <c r="C3" s="50"/>
      <c r="D3" s="50"/>
      <c r="E3" s="50"/>
      <c r="F3" s="50"/>
      <c r="G3" s="50"/>
      <c r="H3" s="50"/>
      <c r="I3" s="50"/>
      <c r="J3" s="50"/>
      <c r="K3" s="50"/>
      <c r="L3" s="50"/>
    </row>
    <row r="4" spans="1:12" ht="63.75" customHeight="1" x14ac:dyDescent="0.15">
      <c r="A4" s="30" t="s">
        <v>5</v>
      </c>
      <c r="B4" s="142" t="s">
        <v>66</v>
      </c>
      <c r="C4" s="53" t="s">
        <v>67</v>
      </c>
      <c r="D4" s="31" t="s">
        <v>68</v>
      </c>
      <c r="E4" s="31"/>
      <c r="F4" s="31" t="s">
        <v>69</v>
      </c>
      <c r="G4" s="31"/>
      <c r="H4" s="31"/>
      <c r="I4" s="20"/>
      <c r="J4" s="21"/>
      <c r="K4" s="27"/>
      <c r="L4" s="28"/>
    </row>
    <row r="5" spans="1:12" ht="51.75" customHeight="1" x14ac:dyDescent="0.15">
      <c r="A5" s="30" t="s">
        <v>6</v>
      </c>
      <c r="B5" s="170"/>
      <c r="C5" s="53" t="s">
        <v>70</v>
      </c>
      <c r="D5" s="31" t="s">
        <v>71</v>
      </c>
      <c r="E5" s="31"/>
      <c r="F5" s="31" t="s">
        <v>71</v>
      </c>
      <c r="G5" s="31"/>
      <c r="H5" s="31"/>
      <c r="I5" s="20"/>
      <c r="J5" s="21"/>
      <c r="K5" s="27"/>
      <c r="L5" s="28"/>
    </row>
    <row r="6" spans="1:12" ht="102.75" customHeight="1" x14ac:dyDescent="0.15">
      <c r="A6" s="30" t="s">
        <v>7</v>
      </c>
      <c r="B6" s="170"/>
      <c r="C6" s="53" t="s">
        <v>72</v>
      </c>
      <c r="D6" s="31" t="s">
        <v>105</v>
      </c>
      <c r="E6" s="31"/>
      <c r="F6" s="31" t="s">
        <v>164</v>
      </c>
      <c r="G6" s="31"/>
      <c r="H6" s="31"/>
      <c r="I6" s="20"/>
      <c r="J6" s="21"/>
      <c r="K6" s="27"/>
      <c r="L6" s="28"/>
    </row>
    <row r="7" spans="1:12" ht="103.5" customHeight="1" x14ac:dyDescent="0.15">
      <c r="A7" s="30" t="s">
        <v>8</v>
      </c>
      <c r="B7" s="170"/>
      <c r="C7" s="115" t="s">
        <v>73</v>
      </c>
      <c r="D7" s="31" t="s">
        <v>74</v>
      </c>
      <c r="E7" s="31"/>
      <c r="F7" s="31" t="s">
        <v>75</v>
      </c>
      <c r="G7" s="31"/>
      <c r="H7" s="31"/>
      <c r="I7" s="20"/>
      <c r="J7" s="21"/>
      <c r="K7" s="27"/>
      <c r="L7" s="28"/>
    </row>
    <row r="8" spans="1:12" ht="96" customHeight="1" x14ac:dyDescent="0.15">
      <c r="A8" s="30" t="s">
        <v>9</v>
      </c>
      <c r="B8" s="170"/>
      <c r="C8" s="53" t="s">
        <v>76</v>
      </c>
      <c r="D8" s="31" t="s">
        <v>77</v>
      </c>
      <c r="E8" s="31"/>
      <c r="F8" s="31" t="s">
        <v>78</v>
      </c>
      <c r="G8" s="31"/>
      <c r="H8" s="31"/>
      <c r="I8" s="20"/>
      <c r="J8" s="21"/>
      <c r="K8" s="27"/>
      <c r="L8" s="28"/>
    </row>
    <row r="9" spans="1:12" ht="143.25" customHeight="1" x14ac:dyDescent="0.15">
      <c r="A9" s="30" t="s">
        <v>10</v>
      </c>
      <c r="B9" s="170"/>
      <c r="C9" s="53" t="s">
        <v>79</v>
      </c>
      <c r="D9" s="31" t="s">
        <v>80</v>
      </c>
      <c r="E9" s="31" t="s">
        <v>81</v>
      </c>
      <c r="F9" s="31" t="s">
        <v>82</v>
      </c>
      <c r="G9" s="31"/>
      <c r="H9" s="31"/>
      <c r="I9" s="20"/>
      <c r="J9" s="21"/>
      <c r="K9" s="27"/>
      <c r="L9" s="28"/>
    </row>
    <row r="10" spans="1:12" ht="152.25" customHeight="1" x14ac:dyDescent="0.15">
      <c r="A10" s="30" t="s">
        <v>11</v>
      </c>
      <c r="B10" s="170"/>
      <c r="C10" s="53" t="s">
        <v>83</v>
      </c>
      <c r="D10" s="31" t="s">
        <v>80</v>
      </c>
      <c r="E10" s="31" t="s">
        <v>81</v>
      </c>
      <c r="F10" s="31" t="s">
        <v>82</v>
      </c>
      <c r="G10" s="31"/>
      <c r="H10" s="31"/>
      <c r="I10" s="20"/>
      <c r="J10" s="21"/>
      <c r="K10" s="27"/>
      <c r="L10" s="28"/>
    </row>
    <row r="11" spans="1:12" ht="152.25" customHeight="1" thickBot="1" x14ac:dyDescent="0.2">
      <c r="A11" s="30" t="s">
        <v>12</v>
      </c>
      <c r="B11" s="171"/>
      <c r="C11" s="54" t="s">
        <v>84</v>
      </c>
      <c r="D11" s="40" t="s">
        <v>80</v>
      </c>
      <c r="E11" s="40" t="s">
        <v>81</v>
      </c>
      <c r="F11" s="40" t="s">
        <v>82</v>
      </c>
      <c r="G11" s="40"/>
      <c r="H11" s="40"/>
      <c r="I11" s="41"/>
      <c r="J11" s="42"/>
      <c r="K11" s="43"/>
      <c r="L11" s="44"/>
    </row>
    <row r="12" spans="1:12" ht="96.75" customHeight="1" x14ac:dyDescent="0.15">
      <c r="A12" s="30" t="s">
        <v>13</v>
      </c>
      <c r="B12" s="170" t="s">
        <v>199</v>
      </c>
      <c r="C12" s="74" t="s">
        <v>200</v>
      </c>
      <c r="D12" s="75" t="s">
        <v>201</v>
      </c>
      <c r="E12" s="75"/>
      <c r="F12" s="75" t="s">
        <v>204</v>
      </c>
      <c r="G12" s="75"/>
      <c r="H12" s="75"/>
      <c r="I12" s="77"/>
      <c r="J12" s="78"/>
      <c r="K12" s="79"/>
      <c r="L12" s="91"/>
    </row>
    <row r="13" spans="1:12" s="71" customFormat="1" ht="86.25" customHeight="1" thickBot="1" x14ac:dyDescent="0.2">
      <c r="A13" s="30" t="s">
        <v>14</v>
      </c>
      <c r="B13" s="172"/>
      <c r="C13" s="92" t="s">
        <v>202</v>
      </c>
      <c r="D13" s="93" t="s">
        <v>203</v>
      </c>
      <c r="E13" s="93"/>
      <c r="F13" s="93" t="s">
        <v>203</v>
      </c>
      <c r="G13" s="93"/>
      <c r="H13" s="93"/>
      <c r="I13" s="94"/>
      <c r="J13" s="95"/>
      <c r="K13" s="96"/>
      <c r="L13" s="44"/>
    </row>
    <row r="14" spans="1:12" ht="86.25" customHeight="1" x14ac:dyDescent="0.15">
      <c r="A14" s="30" t="s">
        <v>15</v>
      </c>
      <c r="B14" s="159" t="s">
        <v>106</v>
      </c>
      <c r="C14" s="52" t="s">
        <v>85</v>
      </c>
      <c r="D14" s="35"/>
      <c r="E14" s="35"/>
      <c r="F14" s="35" t="s">
        <v>86</v>
      </c>
      <c r="G14" s="35"/>
      <c r="H14" s="35"/>
      <c r="I14" s="36"/>
      <c r="J14" s="37"/>
      <c r="K14" s="38"/>
      <c r="L14" s="45"/>
    </row>
    <row r="15" spans="1:12" ht="93" customHeight="1" x14ac:dyDescent="0.15">
      <c r="A15" s="30" t="s">
        <v>16</v>
      </c>
      <c r="B15" s="160"/>
      <c r="C15" s="53" t="s">
        <v>87</v>
      </c>
      <c r="D15" s="31" t="s">
        <v>88</v>
      </c>
      <c r="E15" s="31"/>
      <c r="F15" s="135" t="s">
        <v>89</v>
      </c>
      <c r="G15" s="35"/>
      <c r="H15" s="35"/>
      <c r="I15" s="36"/>
      <c r="J15" s="37"/>
      <c r="K15" s="38"/>
      <c r="L15" s="45"/>
    </row>
    <row r="16" spans="1:12" ht="227.25" customHeight="1" x14ac:dyDescent="0.15">
      <c r="A16" s="30" t="s">
        <v>17</v>
      </c>
      <c r="B16" s="160"/>
      <c r="C16" s="114" t="s">
        <v>90</v>
      </c>
      <c r="D16" s="56" t="s">
        <v>91</v>
      </c>
      <c r="E16" s="56"/>
      <c r="F16" s="56" t="s">
        <v>92</v>
      </c>
      <c r="G16" s="35"/>
      <c r="H16" s="35"/>
      <c r="I16" s="36"/>
      <c r="J16" s="37"/>
      <c r="K16" s="38"/>
      <c r="L16" s="45"/>
    </row>
    <row r="17" spans="1:12" ht="89.25" customHeight="1" x14ac:dyDescent="0.15">
      <c r="A17" s="30" t="s">
        <v>18</v>
      </c>
      <c r="B17" s="160"/>
      <c r="C17" s="114" t="s">
        <v>93</v>
      </c>
      <c r="D17" s="56" t="s">
        <v>94</v>
      </c>
      <c r="E17" s="56"/>
      <c r="F17" s="56" t="s">
        <v>95</v>
      </c>
      <c r="G17" s="35"/>
      <c r="H17" s="35"/>
      <c r="I17" s="36"/>
      <c r="J17" s="37"/>
      <c r="K17" s="38"/>
      <c r="L17" s="45"/>
    </row>
    <row r="18" spans="1:12" ht="102.75" customHeight="1" x14ac:dyDescent="0.15">
      <c r="A18" s="30" t="s">
        <v>19</v>
      </c>
      <c r="B18" s="160"/>
      <c r="C18" s="114" t="s">
        <v>96</v>
      </c>
      <c r="D18" s="56" t="s">
        <v>97</v>
      </c>
      <c r="E18" s="56"/>
      <c r="F18" s="56" t="s">
        <v>97</v>
      </c>
      <c r="G18" s="35"/>
      <c r="H18" s="35"/>
      <c r="I18" s="36"/>
      <c r="J18" s="37"/>
      <c r="K18" s="38"/>
      <c r="L18" s="45"/>
    </row>
    <row r="19" spans="1:12" ht="120" customHeight="1" x14ac:dyDescent="0.15">
      <c r="A19" s="30" t="s">
        <v>20</v>
      </c>
      <c r="B19" s="160"/>
      <c r="C19" s="114" t="s">
        <v>98</v>
      </c>
      <c r="D19" s="56" t="s">
        <v>99</v>
      </c>
      <c r="E19" s="56"/>
      <c r="F19" s="56" t="s">
        <v>100</v>
      </c>
      <c r="G19" s="35"/>
      <c r="H19" s="35"/>
      <c r="I19" s="36"/>
      <c r="J19" s="37"/>
      <c r="K19" s="38"/>
      <c r="L19" s="45"/>
    </row>
    <row r="20" spans="1:12" ht="96" customHeight="1" x14ac:dyDescent="0.15">
      <c r="A20" s="30" t="s">
        <v>21</v>
      </c>
      <c r="B20" s="160"/>
      <c r="C20" s="114" t="s">
        <v>101</v>
      </c>
      <c r="D20" s="56" t="s">
        <v>102</v>
      </c>
      <c r="E20" s="56"/>
      <c r="F20" s="56"/>
      <c r="G20" s="31"/>
      <c r="H20" s="31"/>
      <c r="I20" s="20"/>
      <c r="J20" s="21"/>
      <c r="K20" s="27"/>
      <c r="L20" s="28"/>
    </row>
    <row r="21" spans="1:12" ht="96" customHeight="1" thickBot="1" x14ac:dyDescent="0.2">
      <c r="A21" s="116"/>
      <c r="B21" s="161"/>
      <c r="C21" s="54" t="s">
        <v>103</v>
      </c>
      <c r="D21" s="40"/>
      <c r="E21" s="40"/>
      <c r="F21" s="40"/>
      <c r="G21" s="40"/>
      <c r="H21" s="40"/>
      <c r="I21" s="41"/>
      <c r="J21" s="42"/>
      <c r="K21" s="43"/>
      <c r="L21" s="44"/>
    </row>
    <row r="22" spans="1:12" ht="96" customHeight="1" x14ac:dyDescent="0.15">
      <c r="A22" s="117"/>
      <c r="B22" s="162" t="s">
        <v>378</v>
      </c>
      <c r="C22" s="118" t="s">
        <v>371</v>
      </c>
      <c r="D22" s="119" t="s">
        <v>372</v>
      </c>
      <c r="E22" s="119"/>
      <c r="F22" s="119" t="s">
        <v>373</v>
      </c>
      <c r="G22" s="119"/>
      <c r="H22" s="119"/>
      <c r="I22" s="120"/>
      <c r="J22" s="121"/>
      <c r="K22" s="122"/>
      <c r="L22" s="123"/>
    </row>
    <row r="23" spans="1:12" ht="96" customHeight="1" x14ac:dyDescent="0.15">
      <c r="A23" s="30"/>
      <c r="B23" s="160"/>
      <c r="C23" s="114" t="s">
        <v>374</v>
      </c>
      <c r="D23" s="56"/>
      <c r="E23" s="56"/>
      <c r="F23" s="56"/>
      <c r="G23" s="56"/>
      <c r="H23" s="56"/>
      <c r="I23" s="57"/>
      <c r="J23" s="58"/>
      <c r="K23" s="59"/>
      <c r="L23" s="60"/>
    </row>
    <row r="24" spans="1:12" ht="96" customHeight="1" x14ac:dyDescent="0.15">
      <c r="A24" s="30"/>
      <c r="B24" s="160"/>
      <c r="C24" s="114" t="s">
        <v>375</v>
      </c>
      <c r="D24" s="56" t="s">
        <v>376</v>
      </c>
      <c r="E24" s="56"/>
      <c r="F24" s="56"/>
      <c r="G24" s="56"/>
      <c r="H24" s="56"/>
      <c r="I24" s="57"/>
      <c r="J24" s="58"/>
      <c r="K24" s="59"/>
      <c r="L24" s="60"/>
    </row>
    <row r="25" spans="1:12" ht="96" customHeight="1" thickBot="1" x14ac:dyDescent="0.2">
      <c r="A25" s="116"/>
      <c r="B25" s="161"/>
      <c r="C25" s="54" t="s">
        <v>377</v>
      </c>
      <c r="D25" s="40"/>
      <c r="E25" s="40"/>
      <c r="F25" s="40"/>
      <c r="G25" s="40"/>
      <c r="H25" s="40"/>
      <c r="I25" s="41"/>
      <c r="J25" s="42"/>
      <c r="K25" s="43"/>
      <c r="L25" s="44"/>
    </row>
    <row r="26" spans="1:12" ht="96" customHeight="1" x14ac:dyDescent="0.15">
      <c r="A26" s="34"/>
      <c r="B26" s="162" t="s">
        <v>384</v>
      </c>
      <c r="C26" s="86" t="s">
        <v>379</v>
      </c>
      <c r="D26" s="87" t="s">
        <v>380</v>
      </c>
      <c r="E26" s="87"/>
      <c r="F26" s="87" t="s">
        <v>381</v>
      </c>
      <c r="G26" s="87"/>
      <c r="H26" s="87"/>
      <c r="I26" s="88"/>
      <c r="J26" s="89"/>
      <c r="K26" s="90"/>
      <c r="L26" s="91"/>
    </row>
    <row r="27" spans="1:12" ht="96" customHeight="1" x14ac:dyDescent="0.15">
      <c r="A27" s="30"/>
      <c r="B27" s="160"/>
      <c r="C27" s="114" t="s">
        <v>382</v>
      </c>
      <c r="D27" s="56"/>
      <c r="E27" s="56"/>
      <c r="F27" s="56"/>
      <c r="G27" s="56"/>
      <c r="H27" s="56"/>
      <c r="I27" s="57"/>
      <c r="J27" s="58"/>
      <c r="K27" s="59"/>
      <c r="L27" s="60"/>
    </row>
    <row r="28" spans="1:12" ht="96" customHeight="1" x14ac:dyDescent="0.15">
      <c r="A28" s="30" t="s">
        <v>22</v>
      </c>
      <c r="B28" s="163"/>
      <c r="C28" s="114" t="s">
        <v>383</v>
      </c>
      <c r="D28" s="56"/>
      <c r="E28" s="56"/>
      <c r="F28" s="56"/>
      <c r="G28" s="56"/>
      <c r="H28" s="56"/>
      <c r="I28" s="57"/>
      <c r="J28" s="58"/>
      <c r="K28" s="59"/>
      <c r="L28" s="60"/>
    </row>
    <row r="29" spans="1:12" s="65" customFormat="1" ht="38.25" customHeight="1" x14ac:dyDescent="0.15">
      <c r="A29" s="66"/>
      <c r="B29" s="154" t="s">
        <v>261</v>
      </c>
      <c r="C29" s="154"/>
      <c r="D29" s="154"/>
      <c r="E29" s="61"/>
      <c r="F29" s="68"/>
      <c r="G29" s="68"/>
      <c r="H29" s="68"/>
      <c r="I29" s="62"/>
      <c r="J29" s="63"/>
      <c r="K29" s="69"/>
      <c r="L29" s="64"/>
    </row>
    <row r="30" spans="1:12" ht="82.5" customHeight="1" x14ac:dyDescent="0.15">
      <c r="A30" s="34" t="s">
        <v>23</v>
      </c>
      <c r="B30" s="142" t="s">
        <v>115</v>
      </c>
      <c r="C30" s="52" t="s">
        <v>107</v>
      </c>
      <c r="D30" s="35"/>
      <c r="E30" s="35"/>
      <c r="F30" s="35" t="s">
        <v>108</v>
      </c>
      <c r="G30" s="35"/>
      <c r="H30" s="35"/>
      <c r="I30" s="36"/>
      <c r="J30" s="37"/>
      <c r="K30" s="38"/>
      <c r="L30" s="45"/>
    </row>
    <row r="31" spans="1:12" ht="86.25" customHeight="1" x14ac:dyDescent="0.15">
      <c r="A31" s="30" t="s">
        <v>24</v>
      </c>
      <c r="B31" s="143"/>
      <c r="C31" s="53" t="s">
        <v>109</v>
      </c>
      <c r="D31" s="31" t="s">
        <v>112</v>
      </c>
      <c r="E31" s="31"/>
      <c r="F31" s="31" t="s">
        <v>110</v>
      </c>
      <c r="G31" s="31"/>
      <c r="H31" s="31"/>
      <c r="I31" s="20"/>
      <c r="J31" s="21"/>
      <c r="K31" s="27"/>
      <c r="L31" s="28"/>
    </row>
    <row r="32" spans="1:12" ht="115.5" customHeight="1" x14ac:dyDescent="0.15">
      <c r="A32" s="30" t="s">
        <v>25</v>
      </c>
      <c r="B32" s="143"/>
      <c r="C32" s="53" t="s">
        <v>111</v>
      </c>
      <c r="D32" s="31" t="s">
        <v>113</v>
      </c>
      <c r="E32" s="31"/>
      <c r="F32" s="31" t="s">
        <v>110</v>
      </c>
      <c r="G32" s="31"/>
      <c r="H32" s="31"/>
      <c r="I32" s="20"/>
      <c r="J32" s="21"/>
      <c r="K32" s="27"/>
      <c r="L32" s="28"/>
    </row>
    <row r="33" spans="1:12" ht="91.5" customHeight="1" x14ac:dyDescent="0.15">
      <c r="A33" s="34" t="s">
        <v>26</v>
      </c>
      <c r="B33" s="143"/>
      <c r="C33" s="53" t="s">
        <v>114</v>
      </c>
      <c r="D33" s="31"/>
      <c r="E33" s="31"/>
      <c r="F33" s="24"/>
      <c r="G33" s="24"/>
      <c r="H33" s="24"/>
      <c r="I33" s="20"/>
      <c r="J33" s="21"/>
      <c r="K33" s="27"/>
      <c r="L33" s="28"/>
    </row>
    <row r="34" spans="1:12" ht="159.75" customHeight="1" x14ac:dyDescent="0.15">
      <c r="A34" s="30" t="s">
        <v>27</v>
      </c>
      <c r="B34" s="143"/>
      <c r="C34" s="114" t="s">
        <v>116</v>
      </c>
      <c r="D34" s="56" t="s">
        <v>118</v>
      </c>
      <c r="E34" s="56"/>
      <c r="F34" s="70" t="s">
        <v>117</v>
      </c>
      <c r="G34" s="70"/>
      <c r="H34" s="70"/>
      <c r="I34" s="57"/>
      <c r="J34" s="58"/>
      <c r="K34" s="59"/>
      <c r="L34" s="60"/>
    </row>
    <row r="35" spans="1:12" ht="108.75" customHeight="1" x14ac:dyDescent="0.15">
      <c r="A35" s="30" t="s">
        <v>28</v>
      </c>
      <c r="B35" s="143"/>
      <c r="C35" s="114" t="s">
        <v>119</v>
      </c>
      <c r="D35" s="56" t="s">
        <v>118</v>
      </c>
      <c r="E35" s="56"/>
      <c r="F35" s="70" t="s">
        <v>117</v>
      </c>
      <c r="G35" s="70"/>
      <c r="H35" s="70"/>
      <c r="I35" s="57"/>
      <c r="J35" s="58"/>
      <c r="K35" s="59"/>
      <c r="L35" s="60"/>
    </row>
    <row r="36" spans="1:12" s="71" customFormat="1" ht="115.5" customHeight="1" thickBot="1" x14ac:dyDescent="0.2">
      <c r="A36" s="34" t="s">
        <v>29</v>
      </c>
      <c r="B36" s="144"/>
      <c r="C36" s="54" t="s">
        <v>120</v>
      </c>
      <c r="D36" s="40"/>
      <c r="E36" s="40"/>
      <c r="F36" s="40"/>
      <c r="G36" s="40"/>
      <c r="H36" s="40"/>
      <c r="I36" s="41"/>
      <c r="J36" s="42"/>
      <c r="K36" s="43"/>
      <c r="L36" s="72"/>
    </row>
    <row r="37" spans="1:12" ht="400.5" customHeight="1" x14ac:dyDescent="0.15">
      <c r="A37" s="30" t="s">
        <v>30</v>
      </c>
      <c r="B37" s="145" t="s">
        <v>121</v>
      </c>
      <c r="C37" s="74" t="s">
        <v>122</v>
      </c>
      <c r="D37" s="75" t="s">
        <v>124</v>
      </c>
      <c r="E37" s="75" t="s">
        <v>128</v>
      </c>
      <c r="F37" s="75" t="s">
        <v>126</v>
      </c>
      <c r="G37" s="75"/>
      <c r="H37" s="76"/>
      <c r="I37" s="77"/>
      <c r="J37" s="78"/>
      <c r="K37" s="79"/>
      <c r="L37" s="80"/>
    </row>
    <row r="38" spans="1:12" ht="408.75" customHeight="1" x14ac:dyDescent="0.15">
      <c r="A38" s="30" t="s">
        <v>31</v>
      </c>
      <c r="B38" s="146"/>
      <c r="C38" s="52" t="s">
        <v>123</v>
      </c>
      <c r="D38" s="35" t="s">
        <v>309</v>
      </c>
      <c r="E38" s="35" t="s">
        <v>310</v>
      </c>
      <c r="F38" s="35" t="s">
        <v>311</v>
      </c>
      <c r="G38" s="35"/>
      <c r="H38" s="35"/>
      <c r="I38" s="36"/>
      <c r="J38" s="37"/>
      <c r="K38" s="38"/>
      <c r="L38" s="39"/>
    </row>
    <row r="39" spans="1:12" ht="408.75" customHeight="1" x14ac:dyDescent="0.15">
      <c r="A39" s="34" t="s">
        <v>32</v>
      </c>
      <c r="B39" s="146"/>
      <c r="C39" s="73" t="s">
        <v>63</v>
      </c>
      <c r="D39" s="35" t="s">
        <v>312</v>
      </c>
      <c r="E39" s="35" t="s">
        <v>125</v>
      </c>
      <c r="F39" s="35" t="s">
        <v>127</v>
      </c>
      <c r="G39" s="35"/>
      <c r="H39" s="35"/>
      <c r="I39" s="36"/>
      <c r="J39" s="37"/>
      <c r="K39" s="38"/>
      <c r="L39" s="39"/>
    </row>
    <row r="40" spans="1:12" ht="401.25" customHeight="1" x14ac:dyDescent="0.15">
      <c r="A40" s="30" t="s">
        <v>33</v>
      </c>
      <c r="B40" s="146"/>
      <c r="C40" s="52" t="s">
        <v>129</v>
      </c>
      <c r="D40" s="35" t="s">
        <v>313</v>
      </c>
      <c r="E40" s="35" t="s">
        <v>131</v>
      </c>
      <c r="F40" s="35" t="s">
        <v>134</v>
      </c>
      <c r="G40" s="35"/>
      <c r="H40" s="35"/>
      <c r="I40" s="36"/>
      <c r="J40" s="37"/>
      <c r="K40" s="38"/>
      <c r="L40" s="39"/>
    </row>
    <row r="41" spans="1:12" ht="399" customHeight="1" x14ac:dyDescent="0.15">
      <c r="A41" s="30" t="s">
        <v>34</v>
      </c>
      <c r="B41" s="146"/>
      <c r="C41" s="52" t="s">
        <v>130</v>
      </c>
      <c r="D41" s="35" t="s">
        <v>314</v>
      </c>
      <c r="E41" s="35" t="s">
        <v>132</v>
      </c>
      <c r="F41" s="35" t="s">
        <v>315</v>
      </c>
      <c r="G41" s="35"/>
      <c r="H41" s="35"/>
      <c r="I41" s="36"/>
      <c r="J41" s="37"/>
      <c r="K41" s="38"/>
      <c r="L41" s="39"/>
    </row>
    <row r="42" spans="1:12" ht="397.5" customHeight="1" x14ac:dyDescent="0.15">
      <c r="A42" s="34" t="s">
        <v>35</v>
      </c>
      <c r="B42" s="146"/>
      <c r="C42" s="53" t="s">
        <v>133</v>
      </c>
      <c r="D42" s="35" t="s">
        <v>316</v>
      </c>
      <c r="E42" s="35" t="s">
        <v>132</v>
      </c>
      <c r="F42" s="35" t="s">
        <v>317</v>
      </c>
      <c r="G42" s="24"/>
      <c r="H42" s="24"/>
      <c r="I42" s="20"/>
      <c r="J42" s="21"/>
      <c r="K42" s="27"/>
      <c r="L42" s="28"/>
    </row>
    <row r="43" spans="1:12" ht="385.5" customHeight="1" thickBot="1" x14ac:dyDescent="0.2">
      <c r="A43" s="30" t="s">
        <v>36</v>
      </c>
      <c r="B43" s="146"/>
      <c r="C43" s="53" t="s">
        <v>135</v>
      </c>
      <c r="D43" s="35" t="s">
        <v>319</v>
      </c>
      <c r="E43" s="35" t="s">
        <v>132</v>
      </c>
      <c r="F43" s="35" t="s">
        <v>318</v>
      </c>
      <c r="G43" s="24"/>
      <c r="H43" s="24"/>
      <c r="I43" s="20"/>
      <c r="J43" s="21"/>
      <c r="K43" s="27"/>
      <c r="L43" s="28"/>
    </row>
    <row r="44" spans="1:12" ht="385.5" customHeight="1" x14ac:dyDescent="0.15">
      <c r="A44" s="30" t="s">
        <v>37</v>
      </c>
      <c r="B44" s="146"/>
      <c r="C44" s="53" t="s">
        <v>136</v>
      </c>
      <c r="D44" s="75" t="s">
        <v>124</v>
      </c>
      <c r="E44" s="75" t="s">
        <v>128</v>
      </c>
      <c r="F44" s="75" t="s">
        <v>320</v>
      </c>
      <c r="G44" s="24"/>
      <c r="H44" s="24"/>
      <c r="I44" s="20"/>
      <c r="J44" s="21"/>
      <c r="K44" s="27"/>
      <c r="L44" s="28"/>
    </row>
    <row r="45" spans="1:12" ht="396.75" customHeight="1" x14ac:dyDescent="0.15">
      <c r="A45" s="34" t="s">
        <v>38</v>
      </c>
      <c r="B45" s="146"/>
      <c r="C45" s="53" t="s">
        <v>321</v>
      </c>
      <c r="D45" s="35" t="s">
        <v>309</v>
      </c>
      <c r="E45" s="35" t="s">
        <v>322</v>
      </c>
      <c r="F45" s="35" t="s">
        <v>311</v>
      </c>
      <c r="G45" s="31"/>
      <c r="H45" s="31"/>
      <c r="I45" s="20"/>
      <c r="J45" s="21"/>
      <c r="K45" s="27"/>
      <c r="L45" s="28"/>
    </row>
    <row r="46" spans="1:12" ht="396.75" customHeight="1" x14ac:dyDescent="0.15">
      <c r="A46" s="30" t="s">
        <v>39</v>
      </c>
      <c r="B46" s="146"/>
      <c r="C46" s="53" t="s">
        <v>323</v>
      </c>
      <c r="D46" s="35" t="s">
        <v>312</v>
      </c>
      <c r="E46" s="35" t="s">
        <v>125</v>
      </c>
      <c r="F46" s="35" t="s">
        <v>127</v>
      </c>
      <c r="G46" s="31"/>
      <c r="H46" s="35"/>
      <c r="I46" s="20"/>
      <c r="J46" s="21"/>
      <c r="K46" s="27"/>
      <c r="L46" s="28"/>
    </row>
    <row r="47" spans="1:12" ht="401.25" customHeight="1" thickBot="1" x14ac:dyDescent="0.2">
      <c r="A47" s="30" t="s">
        <v>40</v>
      </c>
      <c r="B47" s="146"/>
      <c r="C47" s="53" t="s">
        <v>137</v>
      </c>
      <c r="D47" s="35" t="s">
        <v>325</v>
      </c>
      <c r="E47" s="35" t="s">
        <v>324</v>
      </c>
      <c r="F47" s="35" t="s">
        <v>311</v>
      </c>
      <c r="G47" s="31"/>
      <c r="H47" s="35"/>
      <c r="I47" s="20"/>
      <c r="J47" s="21"/>
      <c r="K47" s="27"/>
      <c r="L47" s="28"/>
    </row>
    <row r="48" spans="1:12" ht="396.75" customHeight="1" thickBot="1" x14ac:dyDescent="0.2">
      <c r="A48" s="34" t="s">
        <v>41</v>
      </c>
      <c r="B48" s="146"/>
      <c r="C48" s="53" t="s">
        <v>138</v>
      </c>
      <c r="D48" s="75" t="s">
        <v>124</v>
      </c>
      <c r="E48" s="75" t="s">
        <v>326</v>
      </c>
      <c r="F48" s="75" t="s">
        <v>126</v>
      </c>
      <c r="G48" s="31"/>
      <c r="H48" s="35"/>
      <c r="I48" s="20"/>
      <c r="J48" s="21"/>
      <c r="K48" s="27"/>
      <c r="L48" s="28"/>
    </row>
    <row r="49" spans="1:12" ht="396.75" customHeight="1" thickBot="1" x14ac:dyDescent="0.2">
      <c r="A49" s="30" t="s">
        <v>42</v>
      </c>
      <c r="B49" s="146"/>
      <c r="C49" s="53" t="s">
        <v>139</v>
      </c>
      <c r="D49" s="75" t="s">
        <v>124</v>
      </c>
      <c r="E49" s="75" t="s">
        <v>327</v>
      </c>
      <c r="F49" s="75" t="s">
        <v>126</v>
      </c>
      <c r="G49" s="31"/>
      <c r="H49" s="35"/>
      <c r="I49" s="20"/>
      <c r="J49" s="21"/>
      <c r="K49" s="27"/>
      <c r="L49" s="28"/>
    </row>
    <row r="50" spans="1:12" ht="396.75" customHeight="1" x14ac:dyDescent="0.15">
      <c r="A50" s="30" t="s">
        <v>43</v>
      </c>
      <c r="B50" s="146"/>
      <c r="C50" s="53" t="s">
        <v>140</v>
      </c>
      <c r="D50" s="75" t="s">
        <v>329</v>
      </c>
      <c r="E50" s="75" t="s">
        <v>328</v>
      </c>
      <c r="F50" s="75" t="s">
        <v>126</v>
      </c>
      <c r="G50" s="31"/>
      <c r="H50" s="35"/>
      <c r="I50" s="20"/>
      <c r="J50" s="21"/>
      <c r="K50" s="27"/>
      <c r="L50" s="28"/>
    </row>
    <row r="51" spans="1:12" ht="62.25" customHeight="1" x14ac:dyDescent="0.15">
      <c r="A51" s="34" t="s">
        <v>44</v>
      </c>
      <c r="B51" s="146"/>
      <c r="C51" s="53" t="s">
        <v>141</v>
      </c>
      <c r="D51" s="31" t="s">
        <v>330</v>
      </c>
      <c r="E51" s="31"/>
      <c r="F51" s="31"/>
      <c r="G51" s="31"/>
      <c r="H51" s="35"/>
      <c r="I51" s="20"/>
      <c r="J51" s="21"/>
      <c r="K51" s="27"/>
      <c r="L51" s="28"/>
    </row>
    <row r="52" spans="1:12" ht="79.5" customHeight="1" x14ac:dyDescent="0.15">
      <c r="A52" s="30" t="s">
        <v>265</v>
      </c>
      <c r="B52" s="146"/>
      <c r="C52" s="53" t="s">
        <v>142</v>
      </c>
      <c r="D52" s="31" t="s">
        <v>330</v>
      </c>
      <c r="E52" s="31"/>
      <c r="F52" s="31"/>
      <c r="G52" s="31"/>
      <c r="H52" s="35"/>
      <c r="I52" s="20"/>
      <c r="J52" s="21"/>
      <c r="K52" s="27"/>
      <c r="L52" s="28"/>
    </row>
    <row r="53" spans="1:12" s="65" customFormat="1" ht="38.25" customHeight="1" thickBot="1" x14ac:dyDescent="0.2">
      <c r="A53" s="66"/>
      <c r="B53" s="82" t="s">
        <v>165</v>
      </c>
      <c r="C53" s="67"/>
      <c r="D53" s="61"/>
      <c r="E53" s="61"/>
      <c r="F53" s="68"/>
      <c r="G53" s="68"/>
      <c r="H53" s="68"/>
      <c r="I53" s="62"/>
      <c r="J53" s="63"/>
      <c r="K53" s="69"/>
      <c r="L53" s="64"/>
    </row>
    <row r="54" spans="1:12" ht="111" customHeight="1" x14ac:dyDescent="0.15">
      <c r="A54" s="34" t="s">
        <v>266</v>
      </c>
      <c r="B54" s="147" t="s">
        <v>186</v>
      </c>
      <c r="C54" s="52" t="s">
        <v>187</v>
      </c>
      <c r="D54" s="35" t="s">
        <v>188</v>
      </c>
      <c r="E54" s="35"/>
      <c r="F54" s="35"/>
      <c r="G54" s="35"/>
      <c r="H54" s="35"/>
      <c r="I54" s="36"/>
      <c r="J54" s="37"/>
      <c r="K54" s="38"/>
      <c r="L54" s="85"/>
    </row>
    <row r="55" spans="1:12" ht="111" customHeight="1" thickBot="1" x14ac:dyDescent="0.2">
      <c r="A55" s="34" t="s">
        <v>267</v>
      </c>
      <c r="B55" s="148"/>
      <c r="C55" s="52" t="s">
        <v>189</v>
      </c>
      <c r="D55" s="35" t="s">
        <v>191</v>
      </c>
      <c r="E55" s="35"/>
      <c r="F55" s="35" t="s">
        <v>191</v>
      </c>
      <c r="G55" s="35"/>
      <c r="H55" s="35"/>
      <c r="I55" s="36"/>
      <c r="J55" s="37"/>
      <c r="K55" s="38"/>
      <c r="L55" s="83"/>
    </row>
    <row r="56" spans="1:12" ht="111" customHeight="1" x14ac:dyDescent="0.15">
      <c r="A56" s="34" t="s">
        <v>268</v>
      </c>
      <c r="B56" s="148"/>
      <c r="C56" s="52" t="s">
        <v>192</v>
      </c>
      <c r="D56" s="77" t="s">
        <v>193</v>
      </c>
      <c r="E56" s="35"/>
      <c r="F56" s="35" t="s">
        <v>194</v>
      </c>
      <c r="G56" s="35"/>
      <c r="H56" s="35"/>
      <c r="I56" s="36"/>
      <c r="J56" s="37"/>
      <c r="K56" s="38"/>
      <c r="L56" s="83"/>
    </row>
    <row r="57" spans="1:12" ht="111" customHeight="1" x14ac:dyDescent="0.15">
      <c r="A57" s="34" t="s">
        <v>269</v>
      </c>
      <c r="B57" s="148"/>
      <c r="C57" s="52" t="s">
        <v>195</v>
      </c>
      <c r="D57" s="20" t="s">
        <v>196</v>
      </c>
      <c r="E57" s="35"/>
      <c r="F57" s="35" t="s">
        <v>196</v>
      </c>
      <c r="G57" s="35"/>
      <c r="H57" s="35"/>
      <c r="I57" s="36"/>
      <c r="J57" s="37"/>
      <c r="K57" s="38"/>
      <c r="L57" s="83"/>
    </row>
    <row r="58" spans="1:12" ht="111" customHeight="1" thickBot="1" x14ac:dyDescent="0.2">
      <c r="A58" s="34" t="s">
        <v>270</v>
      </c>
      <c r="B58" s="149"/>
      <c r="C58" s="92" t="s">
        <v>197</v>
      </c>
      <c r="D58" s="41" t="s">
        <v>198</v>
      </c>
      <c r="E58" s="93"/>
      <c r="F58" s="93" t="s">
        <v>198</v>
      </c>
      <c r="G58" s="40"/>
      <c r="H58" s="40"/>
      <c r="I58" s="41"/>
      <c r="J58" s="42"/>
      <c r="K58" s="43"/>
      <c r="L58" s="97"/>
    </row>
    <row r="59" spans="1:12" ht="87.75" customHeight="1" x14ac:dyDescent="0.15">
      <c r="A59" s="34" t="s">
        <v>271</v>
      </c>
      <c r="B59" s="150" t="s">
        <v>247</v>
      </c>
      <c r="C59" s="52" t="s">
        <v>248</v>
      </c>
      <c r="D59" s="141" t="s">
        <v>251</v>
      </c>
      <c r="E59" s="35"/>
      <c r="F59" s="35"/>
      <c r="G59" s="35"/>
      <c r="H59" s="35"/>
      <c r="I59" s="36"/>
      <c r="J59" s="37"/>
      <c r="K59" s="38"/>
      <c r="L59" s="39"/>
    </row>
    <row r="60" spans="1:12" ht="84" customHeight="1" x14ac:dyDescent="0.15">
      <c r="A60" s="34" t="s">
        <v>272</v>
      </c>
      <c r="B60" s="150"/>
      <c r="C60" s="53" t="s">
        <v>249</v>
      </c>
      <c r="D60" s="158"/>
      <c r="E60" s="31"/>
      <c r="F60" s="31"/>
      <c r="G60" s="31"/>
      <c r="H60" s="31"/>
      <c r="I60" s="20"/>
      <c r="J60" s="21"/>
      <c r="K60" s="27"/>
      <c r="L60" s="29"/>
    </row>
    <row r="61" spans="1:12" ht="80.25" customHeight="1" x14ac:dyDescent="0.15">
      <c r="A61" s="34" t="s">
        <v>273</v>
      </c>
      <c r="B61" s="150"/>
      <c r="C61" s="53" t="s">
        <v>250</v>
      </c>
      <c r="D61" s="158"/>
      <c r="E61" s="31"/>
      <c r="F61" s="31"/>
      <c r="G61" s="31"/>
      <c r="H61" s="31"/>
      <c r="I61" s="20"/>
      <c r="J61" s="21"/>
      <c r="K61" s="27"/>
      <c r="L61" s="29"/>
    </row>
    <row r="62" spans="1:12" ht="111" customHeight="1" x14ac:dyDescent="0.15">
      <c r="A62" s="34" t="s">
        <v>274</v>
      </c>
      <c r="B62" s="150"/>
      <c r="C62" s="53" t="s">
        <v>252</v>
      </c>
      <c r="D62" s="158" t="s">
        <v>254</v>
      </c>
      <c r="E62" s="31"/>
      <c r="F62" s="31"/>
      <c r="G62" s="31"/>
      <c r="H62" s="31"/>
      <c r="I62" s="20"/>
      <c r="J62" s="21"/>
      <c r="K62" s="27"/>
      <c r="L62" s="29"/>
    </row>
    <row r="63" spans="1:12" ht="111" customHeight="1" x14ac:dyDescent="0.15">
      <c r="A63" s="34" t="s">
        <v>275</v>
      </c>
      <c r="B63" s="150"/>
      <c r="C63" s="53" t="s">
        <v>253</v>
      </c>
      <c r="D63" s="158"/>
      <c r="E63" s="31"/>
      <c r="F63" s="31"/>
      <c r="G63" s="31"/>
      <c r="H63" s="31"/>
      <c r="I63" s="20"/>
      <c r="J63" s="21"/>
      <c r="K63" s="27"/>
      <c r="L63" s="29"/>
    </row>
    <row r="64" spans="1:12" ht="111" customHeight="1" x14ac:dyDescent="0.15">
      <c r="A64" s="34" t="s">
        <v>276</v>
      </c>
      <c r="B64" s="150"/>
      <c r="C64" s="53" t="s">
        <v>255</v>
      </c>
      <c r="D64" s="20" t="s">
        <v>256</v>
      </c>
      <c r="E64" s="31"/>
      <c r="F64" s="31" t="s">
        <v>257</v>
      </c>
      <c r="G64" s="31"/>
      <c r="H64" s="31"/>
      <c r="I64" s="20"/>
      <c r="J64" s="21"/>
      <c r="K64" s="27"/>
      <c r="L64" s="29"/>
    </row>
    <row r="65" spans="1:12" ht="111" customHeight="1" x14ac:dyDescent="0.15">
      <c r="A65" s="34" t="s">
        <v>277</v>
      </c>
      <c r="B65" s="150"/>
      <c r="C65" s="53" t="s">
        <v>258</v>
      </c>
      <c r="D65" s="20"/>
      <c r="E65" s="31"/>
      <c r="F65" s="31" t="s">
        <v>259</v>
      </c>
      <c r="G65" s="31"/>
      <c r="H65" s="31"/>
      <c r="I65" s="20"/>
      <c r="J65" s="21"/>
      <c r="K65" s="27"/>
      <c r="L65" s="29"/>
    </row>
    <row r="66" spans="1:12" ht="111" customHeight="1" thickBot="1" x14ac:dyDescent="0.2">
      <c r="A66" s="34" t="s">
        <v>278</v>
      </c>
      <c r="B66" s="151"/>
      <c r="C66" s="86" t="s">
        <v>260</v>
      </c>
      <c r="D66" s="88" t="s">
        <v>203</v>
      </c>
      <c r="E66" s="87"/>
      <c r="F66" s="87"/>
      <c r="G66" s="87"/>
      <c r="H66" s="87"/>
      <c r="I66" s="88"/>
      <c r="J66" s="89"/>
      <c r="K66" s="90"/>
      <c r="L66" s="83"/>
    </row>
    <row r="67" spans="1:12" ht="111" customHeight="1" x14ac:dyDescent="0.15">
      <c r="A67" s="34" t="s">
        <v>279</v>
      </c>
      <c r="B67" s="147" t="s">
        <v>190</v>
      </c>
      <c r="C67" s="74" t="s">
        <v>166</v>
      </c>
      <c r="D67" s="77" t="s">
        <v>167</v>
      </c>
      <c r="E67" s="75"/>
      <c r="F67" s="75" t="s">
        <v>168</v>
      </c>
      <c r="G67" s="75"/>
      <c r="H67" s="75"/>
      <c r="I67" s="77"/>
      <c r="J67" s="78"/>
      <c r="K67" s="79"/>
      <c r="L67" s="83"/>
    </row>
    <row r="68" spans="1:12" ht="90.75" customHeight="1" x14ac:dyDescent="0.15">
      <c r="A68" s="34" t="s">
        <v>280</v>
      </c>
      <c r="B68" s="148"/>
      <c r="C68" s="52" t="s">
        <v>169</v>
      </c>
      <c r="D68" s="36" t="s">
        <v>170</v>
      </c>
      <c r="E68" s="35"/>
      <c r="F68" s="35" t="s">
        <v>171</v>
      </c>
      <c r="G68" s="35"/>
      <c r="H68" s="35"/>
      <c r="I68" s="36"/>
      <c r="J68" s="37"/>
      <c r="K68" s="38"/>
      <c r="L68" s="83"/>
    </row>
    <row r="69" spans="1:12" ht="90.75" customHeight="1" x14ac:dyDescent="0.15">
      <c r="A69" s="34" t="s">
        <v>281</v>
      </c>
      <c r="B69" s="148"/>
      <c r="C69" s="52" t="s">
        <v>174</v>
      </c>
      <c r="D69" s="35" t="s">
        <v>172</v>
      </c>
      <c r="E69" s="35"/>
      <c r="F69" s="35" t="s">
        <v>173</v>
      </c>
      <c r="G69" s="35"/>
      <c r="H69" s="35"/>
      <c r="I69" s="36"/>
      <c r="J69" s="37"/>
      <c r="K69" s="38"/>
      <c r="L69" s="83"/>
    </row>
    <row r="70" spans="1:12" ht="90.75" customHeight="1" x14ac:dyDescent="0.15">
      <c r="A70" s="34" t="s">
        <v>282</v>
      </c>
      <c r="B70" s="148"/>
      <c r="C70" s="52" t="s">
        <v>175</v>
      </c>
      <c r="D70" s="35" t="s">
        <v>176</v>
      </c>
      <c r="E70" s="35"/>
      <c r="F70" s="35" t="s">
        <v>176</v>
      </c>
      <c r="G70" s="35"/>
      <c r="H70" s="35"/>
      <c r="I70" s="36"/>
      <c r="J70" s="37"/>
      <c r="K70" s="38"/>
      <c r="L70" s="83"/>
    </row>
    <row r="71" spans="1:12" ht="90.75" customHeight="1" x14ac:dyDescent="0.15">
      <c r="A71" s="34" t="s">
        <v>283</v>
      </c>
      <c r="B71" s="148"/>
      <c r="C71" s="52" t="s">
        <v>177</v>
      </c>
      <c r="D71" s="35"/>
      <c r="E71" s="35"/>
      <c r="F71" s="35" t="s">
        <v>178</v>
      </c>
      <c r="G71" s="35"/>
      <c r="H71" s="35"/>
      <c r="I71" s="36"/>
      <c r="J71" s="37"/>
      <c r="K71" s="38"/>
      <c r="L71" s="83"/>
    </row>
    <row r="72" spans="1:12" ht="90.75" customHeight="1" x14ac:dyDescent="0.15">
      <c r="A72" s="34" t="s">
        <v>284</v>
      </c>
      <c r="B72" s="148"/>
      <c r="C72" s="52" t="s">
        <v>101</v>
      </c>
      <c r="D72" s="35"/>
      <c r="E72" s="35"/>
      <c r="F72" s="35"/>
      <c r="G72" s="35"/>
      <c r="H72" s="35"/>
      <c r="I72" s="36"/>
      <c r="J72" s="37"/>
      <c r="K72" s="38"/>
      <c r="L72" s="83"/>
    </row>
    <row r="73" spans="1:12" ht="90.75" customHeight="1" thickBot="1" x14ac:dyDescent="0.2">
      <c r="A73" s="34" t="s">
        <v>285</v>
      </c>
      <c r="B73" s="149"/>
      <c r="C73" s="92" t="s">
        <v>103</v>
      </c>
      <c r="D73" s="93"/>
      <c r="E73" s="93"/>
      <c r="F73" s="93"/>
      <c r="G73" s="93"/>
      <c r="H73" s="93"/>
      <c r="I73" s="94"/>
      <c r="J73" s="95"/>
      <c r="K73" s="96"/>
      <c r="L73" s="83"/>
    </row>
    <row r="74" spans="1:12" ht="90.75" customHeight="1" x14ac:dyDescent="0.15">
      <c r="A74" s="34" t="s">
        <v>286</v>
      </c>
      <c r="B74" s="150" t="s">
        <v>205</v>
      </c>
      <c r="C74" s="52" t="s">
        <v>179</v>
      </c>
      <c r="D74" s="35"/>
      <c r="E74" s="35"/>
      <c r="F74" s="35"/>
      <c r="G74" s="35"/>
      <c r="H74" s="35"/>
      <c r="I74" s="36"/>
      <c r="J74" s="37"/>
      <c r="K74" s="38"/>
      <c r="L74" s="83"/>
    </row>
    <row r="75" spans="1:12" ht="90.75" customHeight="1" x14ac:dyDescent="0.15">
      <c r="A75" s="34" t="s">
        <v>287</v>
      </c>
      <c r="B75" s="150"/>
      <c r="C75" s="52" t="s">
        <v>180</v>
      </c>
      <c r="D75" s="35" t="s">
        <v>181</v>
      </c>
      <c r="E75" s="35"/>
      <c r="F75" s="35" t="s">
        <v>182</v>
      </c>
      <c r="G75" s="35"/>
      <c r="H75" s="35"/>
      <c r="I75" s="36"/>
      <c r="J75" s="37"/>
      <c r="K75" s="38"/>
      <c r="L75" s="83"/>
    </row>
    <row r="76" spans="1:12" ht="90.75" customHeight="1" thickBot="1" x14ac:dyDescent="0.2">
      <c r="A76" s="34" t="s">
        <v>288</v>
      </c>
      <c r="B76" s="151"/>
      <c r="C76" s="92" t="s">
        <v>183</v>
      </c>
      <c r="D76" s="93" t="s">
        <v>184</v>
      </c>
      <c r="E76" s="93"/>
      <c r="F76" s="93" t="s">
        <v>185</v>
      </c>
      <c r="G76" s="93"/>
      <c r="H76" s="93"/>
      <c r="I76" s="94"/>
      <c r="J76" s="95"/>
      <c r="K76" s="96"/>
      <c r="L76" s="97"/>
    </row>
    <row r="77" spans="1:12" ht="90.75" customHeight="1" thickBot="1" x14ac:dyDescent="0.2">
      <c r="A77" s="34" t="s">
        <v>289</v>
      </c>
      <c r="B77" s="98" t="s">
        <v>206</v>
      </c>
      <c r="C77" s="99" t="s">
        <v>207</v>
      </c>
      <c r="D77" s="100" t="s">
        <v>209</v>
      </c>
      <c r="E77" s="100"/>
      <c r="F77" s="100" t="s">
        <v>208</v>
      </c>
      <c r="G77" s="100"/>
      <c r="H77" s="100"/>
      <c r="I77" s="101"/>
      <c r="J77" s="102"/>
      <c r="K77" s="103"/>
      <c r="L77" s="104"/>
    </row>
    <row r="78" spans="1:12" ht="90.75" customHeight="1" x14ac:dyDescent="0.15">
      <c r="A78" s="34" t="s">
        <v>290</v>
      </c>
      <c r="B78" s="152" t="s">
        <v>210</v>
      </c>
      <c r="C78" s="74" t="s">
        <v>213</v>
      </c>
      <c r="D78" s="155" t="s">
        <v>215</v>
      </c>
      <c r="E78" s="75"/>
      <c r="F78" s="155" t="s">
        <v>214</v>
      </c>
      <c r="G78" s="75"/>
      <c r="H78" s="75"/>
      <c r="I78" s="77"/>
      <c r="J78" s="78"/>
      <c r="K78" s="79"/>
      <c r="L78" s="85"/>
    </row>
    <row r="79" spans="1:12" ht="90.75" customHeight="1" x14ac:dyDescent="0.15">
      <c r="A79" s="34" t="s">
        <v>291</v>
      </c>
      <c r="B79" s="150"/>
      <c r="C79" s="52" t="s">
        <v>212</v>
      </c>
      <c r="D79" s="156"/>
      <c r="E79" s="35"/>
      <c r="F79" s="156"/>
      <c r="G79" s="35"/>
      <c r="H79" s="35"/>
      <c r="I79" s="36"/>
      <c r="J79" s="37"/>
      <c r="K79" s="38"/>
      <c r="L79" s="83"/>
    </row>
    <row r="80" spans="1:12" ht="90.75" customHeight="1" thickBot="1" x14ac:dyDescent="0.2">
      <c r="A80" s="34" t="s">
        <v>292</v>
      </c>
      <c r="B80" s="151"/>
      <c r="C80" s="92" t="s">
        <v>211</v>
      </c>
      <c r="D80" s="173"/>
      <c r="E80" s="93"/>
      <c r="F80" s="173"/>
      <c r="G80" s="93"/>
      <c r="H80" s="93"/>
      <c r="I80" s="94"/>
      <c r="J80" s="95"/>
      <c r="K80" s="96"/>
      <c r="L80" s="97"/>
    </row>
    <row r="81" spans="1:12" ht="90.75" customHeight="1" x14ac:dyDescent="0.15">
      <c r="A81" s="34" t="s">
        <v>293</v>
      </c>
      <c r="B81" s="147" t="s">
        <v>216</v>
      </c>
      <c r="C81" s="74" t="s">
        <v>217</v>
      </c>
      <c r="D81" s="75"/>
      <c r="E81" s="75" t="s">
        <v>221</v>
      </c>
      <c r="F81" s="75" t="s">
        <v>219</v>
      </c>
      <c r="G81" s="75"/>
      <c r="H81" s="75"/>
      <c r="I81" s="77"/>
      <c r="J81" s="78"/>
      <c r="K81" s="79"/>
      <c r="L81" s="85"/>
    </row>
    <row r="82" spans="1:12" ht="90.75" customHeight="1" thickBot="1" x14ac:dyDescent="0.2">
      <c r="A82" s="34" t="s">
        <v>294</v>
      </c>
      <c r="B82" s="149"/>
      <c r="C82" s="92" t="s">
        <v>218</v>
      </c>
      <c r="D82" s="93"/>
      <c r="E82" s="93" t="s">
        <v>221</v>
      </c>
      <c r="F82" s="93" t="s">
        <v>220</v>
      </c>
      <c r="G82" s="93"/>
      <c r="H82" s="93"/>
      <c r="I82" s="94"/>
      <c r="J82" s="95"/>
      <c r="K82" s="96"/>
      <c r="L82" s="97"/>
    </row>
    <row r="83" spans="1:12" ht="186" customHeight="1" x14ac:dyDescent="0.15">
      <c r="A83" s="34" t="s">
        <v>295</v>
      </c>
      <c r="B83" s="152" t="s">
        <v>222</v>
      </c>
      <c r="C83" s="52" t="s">
        <v>223</v>
      </c>
      <c r="D83" s="155" t="s">
        <v>225</v>
      </c>
      <c r="E83" s="35"/>
      <c r="F83" s="35" t="s">
        <v>224</v>
      </c>
      <c r="G83" s="35"/>
      <c r="H83" s="35"/>
      <c r="I83" s="36"/>
      <c r="J83" s="37"/>
      <c r="K83" s="38"/>
      <c r="L83" s="83"/>
    </row>
    <row r="84" spans="1:12" ht="90.75" customHeight="1" x14ac:dyDescent="0.15">
      <c r="A84" s="34" t="s">
        <v>296</v>
      </c>
      <c r="B84" s="150"/>
      <c r="C84" s="52" t="s">
        <v>226</v>
      </c>
      <c r="D84" s="156"/>
      <c r="E84" s="35"/>
      <c r="F84" s="35" t="s">
        <v>227</v>
      </c>
      <c r="G84" s="35"/>
      <c r="H84" s="35"/>
      <c r="I84" s="36"/>
      <c r="J84" s="37"/>
      <c r="K84" s="38"/>
      <c r="L84" s="83"/>
    </row>
    <row r="85" spans="1:12" ht="90.75" customHeight="1" x14ac:dyDescent="0.15">
      <c r="A85" s="34" t="s">
        <v>297</v>
      </c>
      <c r="B85" s="150"/>
      <c r="C85" s="52" t="s">
        <v>228</v>
      </c>
      <c r="D85" s="156"/>
      <c r="E85" s="35"/>
      <c r="F85" s="35" t="s">
        <v>229</v>
      </c>
      <c r="G85" s="35"/>
      <c r="H85" s="35"/>
      <c r="I85" s="36"/>
      <c r="J85" s="37"/>
      <c r="K85" s="38"/>
      <c r="L85" s="83"/>
    </row>
    <row r="86" spans="1:12" ht="83.25" customHeight="1" x14ac:dyDescent="0.15">
      <c r="A86" s="34" t="s">
        <v>298</v>
      </c>
      <c r="B86" s="150"/>
      <c r="C86" s="53" t="s">
        <v>230</v>
      </c>
      <c r="D86" s="141"/>
      <c r="E86" s="31"/>
      <c r="F86" s="31" t="s">
        <v>231</v>
      </c>
      <c r="G86" s="31"/>
      <c r="H86" s="31"/>
      <c r="I86" s="20"/>
      <c r="J86" s="21"/>
      <c r="K86" s="27"/>
      <c r="L86" s="39"/>
    </row>
    <row r="87" spans="1:12" ht="87" customHeight="1" x14ac:dyDescent="0.15">
      <c r="A87" s="34" t="s">
        <v>299</v>
      </c>
      <c r="B87" s="150"/>
      <c r="C87" s="53" t="s">
        <v>232</v>
      </c>
      <c r="D87" s="31" t="s">
        <v>233</v>
      </c>
      <c r="E87" s="31"/>
      <c r="F87" s="31" t="s">
        <v>234</v>
      </c>
      <c r="G87" s="31"/>
      <c r="H87" s="31"/>
      <c r="I87" s="20"/>
      <c r="J87" s="21"/>
      <c r="K87" s="27"/>
      <c r="L87" s="29"/>
    </row>
    <row r="88" spans="1:12" ht="77.25" customHeight="1" x14ac:dyDescent="0.15">
      <c r="A88" s="34" t="s">
        <v>300</v>
      </c>
      <c r="B88" s="150"/>
      <c r="C88" s="53" t="s">
        <v>235</v>
      </c>
      <c r="D88" s="31"/>
      <c r="E88" s="31"/>
      <c r="F88" s="31" t="s">
        <v>236</v>
      </c>
      <c r="G88" s="31"/>
      <c r="H88" s="31"/>
      <c r="I88" s="20"/>
      <c r="J88" s="21"/>
      <c r="K88" s="27"/>
      <c r="L88" s="29"/>
    </row>
    <row r="89" spans="1:12" ht="72" customHeight="1" x14ac:dyDescent="0.15">
      <c r="A89" s="34" t="s">
        <v>301</v>
      </c>
      <c r="B89" s="150"/>
      <c r="C89" s="53" t="s">
        <v>237</v>
      </c>
      <c r="D89" s="31"/>
      <c r="E89" s="31"/>
      <c r="F89" s="31"/>
      <c r="G89" s="31"/>
      <c r="H89" s="31"/>
      <c r="I89" s="20"/>
      <c r="J89" s="21"/>
      <c r="K89" s="27"/>
      <c r="L89" s="29"/>
    </row>
    <row r="90" spans="1:12" ht="84.75" customHeight="1" x14ac:dyDescent="0.15">
      <c r="A90" s="34" t="s">
        <v>302</v>
      </c>
      <c r="B90" s="150"/>
      <c r="C90" s="53" t="s">
        <v>238</v>
      </c>
      <c r="D90" s="31"/>
      <c r="E90" s="31"/>
      <c r="F90" s="31"/>
      <c r="G90" s="31"/>
      <c r="H90" s="31"/>
      <c r="I90" s="20"/>
      <c r="J90" s="21"/>
      <c r="K90" s="27"/>
      <c r="L90" s="29"/>
    </row>
    <row r="91" spans="1:12" ht="72.75" customHeight="1" x14ac:dyDescent="0.15">
      <c r="A91" s="34" t="s">
        <v>303</v>
      </c>
      <c r="B91" s="150"/>
      <c r="C91" s="53" t="s">
        <v>239</v>
      </c>
      <c r="D91" s="31"/>
      <c r="E91" s="31"/>
      <c r="F91" s="31" t="s">
        <v>240</v>
      </c>
      <c r="G91" s="31"/>
      <c r="H91" s="31"/>
      <c r="I91" s="20"/>
      <c r="J91" s="21"/>
      <c r="K91" s="27"/>
      <c r="L91" s="29"/>
    </row>
    <row r="92" spans="1:12" ht="75" customHeight="1" x14ac:dyDescent="0.15">
      <c r="A92" s="34" t="s">
        <v>304</v>
      </c>
      <c r="B92" s="150"/>
      <c r="C92" s="53" t="s">
        <v>241</v>
      </c>
      <c r="D92" s="31" t="s">
        <v>246</v>
      </c>
      <c r="E92" s="31"/>
      <c r="F92" s="31"/>
      <c r="G92" s="31"/>
      <c r="H92" s="31"/>
      <c r="I92" s="20"/>
      <c r="J92" s="21"/>
      <c r="K92" s="27"/>
      <c r="L92" s="29"/>
    </row>
    <row r="93" spans="1:12" ht="75" customHeight="1" x14ac:dyDescent="0.15">
      <c r="A93" s="34" t="s">
        <v>305</v>
      </c>
      <c r="B93" s="150"/>
      <c r="C93" s="53" t="s">
        <v>242</v>
      </c>
      <c r="D93" s="31" t="s">
        <v>245</v>
      </c>
      <c r="E93" s="31"/>
      <c r="F93" s="31"/>
      <c r="G93" s="31"/>
      <c r="H93" s="31"/>
      <c r="I93" s="20"/>
      <c r="J93" s="21"/>
      <c r="K93" s="27"/>
      <c r="L93" s="29"/>
    </row>
    <row r="94" spans="1:12" ht="69" customHeight="1" x14ac:dyDescent="0.15">
      <c r="A94" s="34" t="s">
        <v>306</v>
      </c>
      <c r="B94" s="150"/>
      <c r="C94" s="53" t="s">
        <v>238</v>
      </c>
      <c r="D94" s="31" t="s">
        <v>244</v>
      </c>
      <c r="E94" s="31"/>
      <c r="F94" s="31"/>
      <c r="G94" s="31"/>
      <c r="H94" s="31"/>
      <c r="I94" s="20"/>
      <c r="J94" s="21"/>
      <c r="K94" s="27"/>
      <c r="L94" s="29"/>
    </row>
    <row r="95" spans="1:12" ht="64.5" customHeight="1" x14ac:dyDescent="0.15">
      <c r="A95" s="34" t="s">
        <v>307</v>
      </c>
      <c r="B95" s="157"/>
      <c r="C95" s="53" t="s">
        <v>243</v>
      </c>
      <c r="D95" s="31"/>
      <c r="E95" s="31"/>
      <c r="F95" s="31"/>
      <c r="G95" s="31"/>
      <c r="H95" s="31"/>
      <c r="I95" s="20"/>
      <c r="J95" s="21"/>
      <c r="K95" s="27"/>
      <c r="L95" s="29"/>
    </row>
    <row r="96" spans="1:12" s="65" customFormat="1" ht="38.25" customHeight="1" x14ac:dyDescent="0.15">
      <c r="A96" s="153" t="s">
        <v>264</v>
      </c>
      <c r="B96" s="154"/>
      <c r="C96" s="154"/>
      <c r="D96" s="154"/>
      <c r="E96" s="61"/>
      <c r="F96" s="68"/>
      <c r="G96" s="68"/>
      <c r="H96" s="68"/>
      <c r="I96" s="62"/>
      <c r="J96" s="63"/>
      <c r="K96" s="69"/>
      <c r="L96" s="64"/>
    </row>
    <row r="97" spans="1:12" ht="78" customHeight="1" x14ac:dyDescent="0.15">
      <c r="A97" s="30"/>
      <c r="B97" s="124" t="s">
        <v>386</v>
      </c>
      <c r="C97" s="53" t="s">
        <v>175</v>
      </c>
      <c r="D97" s="31" t="s">
        <v>385</v>
      </c>
      <c r="E97" s="31"/>
      <c r="F97" s="31" t="s">
        <v>385</v>
      </c>
      <c r="G97" s="31"/>
      <c r="H97" s="31"/>
      <c r="I97" s="20"/>
      <c r="J97" s="21"/>
      <c r="K97" s="27"/>
      <c r="L97" s="29"/>
    </row>
    <row r="98" spans="1:12" ht="85.5" customHeight="1" x14ac:dyDescent="0.15">
      <c r="A98" s="30"/>
      <c r="B98" s="164" t="s">
        <v>387</v>
      </c>
      <c r="C98" s="53" t="s">
        <v>101</v>
      </c>
      <c r="D98" s="31"/>
      <c r="E98" s="31"/>
      <c r="F98" s="31"/>
      <c r="G98" s="31"/>
      <c r="H98" s="31"/>
      <c r="I98" s="20"/>
      <c r="J98" s="21"/>
      <c r="K98" s="27"/>
      <c r="L98" s="29"/>
    </row>
    <row r="99" spans="1:12" ht="81.75" customHeight="1" x14ac:dyDescent="0.15">
      <c r="A99" s="30"/>
      <c r="B99" s="165"/>
      <c r="C99" s="53" t="s">
        <v>103</v>
      </c>
      <c r="D99" s="31"/>
      <c r="E99" s="31"/>
      <c r="F99" s="31"/>
      <c r="G99" s="31"/>
      <c r="H99" s="31"/>
      <c r="I99" s="20"/>
      <c r="J99" s="21"/>
      <c r="K99" s="27"/>
      <c r="L99" s="29"/>
    </row>
    <row r="100" spans="1:12" ht="72" customHeight="1" x14ac:dyDescent="0.15">
      <c r="A100" s="30"/>
      <c r="B100" s="166"/>
      <c r="C100" s="53"/>
      <c r="D100" s="31"/>
      <c r="E100" s="31"/>
      <c r="F100" s="31"/>
      <c r="G100" s="31"/>
      <c r="H100" s="31"/>
      <c r="I100" s="20"/>
      <c r="J100" s="21"/>
      <c r="K100" s="27"/>
      <c r="L100" s="29"/>
    </row>
    <row r="101" spans="1:12" ht="15" customHeight="1" x14ac:dyDescent="0.15">
      <c r="A101" s="30"/>
      <c r="B101" s="84"/>
      <c r="C101" s="53"/>
      <c r="D101" s="31"/>
      <c r="E101" s="31"/>
      <c r="F101" s="31"/>
      <c r="G101" s="31"/>
      <c r="H101" s="31"/>
      <c r="I101" s="20"/>
      <c r="J101" s="21"/>
      <c r="K101" s="27"/>
      <c r="L101" s="29"/>
    </row>
    <row r="102" spans="1:12" ht="15" customHeight="1" x14ac:dyDescent="0.15">
      <c r="A102" s="30"/>
      <c r="B102" s="84"/>
      <c r="C102" s="53"/>
      <c r="D102" s="31"/>
      <c r="E102" s="31"/>
      <c r="F102" s="31"/>
      <c r="G102" s="31"/>
      <c r="H102" s="31"/>
      <c r="I102" s="20"/>
      <c r="J102" s="21"/>
      <c r="K102" s="27"/>
      <c r="L102" s="29"/>
    </row>
    <row r="103" spans="1:12" ht="15" customHeight="1" x14ac:dyDescent="0.15">
      <c r="A103" s="30"/>
      <c r="B103" s="84"/>
      <c r="C103" s="53"/>
      <c r="D103" s="31"/>
      <c r="E103" s="31"/>
      <c r="F103" s="31"/>
      <c r="G103" s="31"/>
      <c r="H103" s="31"/>
      <c r="I103" s="20"/>
      <c r="J103" s="21"/>
      <c r="K103" s="27"/>
      <c r="L103" s="29"/>
    </row>
    <row r="104" spans="1:12" ht="15" customHeight="1" x14ac:dyDescent="0.15">
      <c r="A104" s="30"/>
      <c r="B104" s="84"/>
      <c r="C104" s="53"/>
      <c r="D104" s="31"/>
      <c r="E104" s="31"/>
      <c r="F104" s="31"/>
      <c r="G104" s="31"/>
      <c r="H104" s="31"/>
      <c r="I104" s="20"/>
      <c r="J104" s="21"/>
      <c r="K104" s="27"/>
      <c r="L104" s="29"/>
    </row>
    <row r="105" spans="1:12" ht="15" customHeight="1" x14ac:dyDescent="0.15">
      <c r="A105" s="30"/>
      <c r="B105" s="84"/>
      <c r="C105" s="53"/>
      <c r="D105" s="31"/>
      <c r="E105" s="31"/>
      <c r="F105" s="31"/>
      <c r="G105" s="31"/>
      <c r="H105" s="31"/>
      <c r="I105" s="20"/>
      <c r="J105" s="21"/>
      <c r="K105" s="27"/>
      <c r="L105" s="29"/>
    </row>
    <row r="106" spans="1:12" x14ac:dyDescent="0.15">
      <c r="A106" s="30"/>
      <c r="B106" s="33"/>
      <c r="C106" s="53"/>
      <c r="D106" s="31"/>
      <c r="E106" s="31"/>
      <c r="F106" s="31"/>
      <c r="G106" s="31"/>
      <c r="H106" s="31"/>
      <c r="I106" s="20"/>
      <c r="J106" s="21"/>
      <c r="K106" s="27"/>
      <c r="L106" s="28"/>
    </row>
    <row r="107" spans="1:12" x14ac:dyDescent="0.15">
      <c r="A107" s="30"/>
      <c r="B107" s="33"/>
      <c r="C107" s="53"/>
      <c r="D107" s="31"/>
      <c r="E107" s="31"/>
      <c r="F107" s="31"/>
      <c r="G107" s="31"/>
      <c r="H107" s="31"/>
      <c r="I107" s="20"/>
      <c r="J107" s="21"/>
      <c r="K107" s="27"/>
      <c r="L107" s="28"/>
    </row>
    <row r="108" spans="1:12" x14ac:dyDescent="0.15">
      <c r="A108" s="30"/>
      <c r="B108" s="140"/>
      <c r="C108" s="53"/>
      <c r="D108" s="31"/>
      <c r="E108" s="31"/>
      <c r="F108" s="24"/>
      <c r="G108" s="24"/>
      <c r="H108" s="24"/>
      <c r="I108" s="20"/>
      <c r="J108" s="21"/>
      <c r="K108" s="27"/>
      <c r="L108" s="28"/>
    </row>
    <row r="109" spans="1:12" x14ac:dyDescent="0.15">
      <c r="A109" s="30"/>
      <c r="B109" s="141"/>
      <c r="C109" s="53"/>
      <c r="D109" s="31"/>
      <c r="E109" s="31"/>
      <c r="F109" s="31"/>
      <c r="G109" s="31"/>
      <c r="H109" s="31"/>
      <c r="I109" s="20"/>
      <c r="J109" s="21"/>
      <c r="K109" s="27"/>
      <c r="L109" s="28"/>
    </row>
    <row r="110" spans="1:12" x14ac:dyDescent="0.15">
      <c r="A110" s="30"/>
      <c r="B110" s="32"/>
      <c r="C110" s="53"/>
      <c r="D110" s="31"/>
      <c r="E110" s="31"/>
      <c r="F110" s="31"/>
      <c r="G110" s="31"/>
      <c r="H110" s="31"/>
      <c r="I110" s="20"/>
      <c r="J110" s="21"/>
      <c r="K110" s="27"/>
      <c r="L110" s="29"/>
    </row>
  </sheetData>
  <sheetProtection selectLockedCells="1" selectUnlockedCells="1"/>
  <mergeCells count="24">
    <mergeCell ref="B14:B21"/>
    <mergeCell ref="B22:B25"/>
    <mergeCell ref="B26:B28"/>
    <mergeCell ref="B98:B100"/>
    <mergeCell ref="A1:L1"/>
    <mergeCell ref="B4:B11"/>
    <mergeCell ref="B12:B13"/>
    <mergeCell ref="F78:F80"/>
    <mergeCell ref="D78:D80"/>
    <mergeCell ref="B29:D29"/>
    <mergeCell ref="B108:B109"/>
    <mergeCell ref="B30:B36"/>
    <mergeCell ref="B37:B52"/>
    <mergeCell ref="B54:B58"/>
    <mergeCell ref="B74:B76"/>
    <mergeCell ref="B67:B73"/>
    <mergeCell ref="B78:B80"/>
    <mergeCell ref="A96:D96"/>
    <mergeCell ref="B81:B82"/>
    <mergeCell ref="D83:D86"/>
    <mergeCell ref="B59:B66"/>
    <mergeCell ref="B83:B95"/>
    <mergeCell ref="D59:D61"/>
    <mergeCell ref="D62:D63"/>
  </mergeCells>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Dashboard!$T$3:$T$6</xm:f>
          </x14:formula1>
          <xm:sqref>J4:J110</xm:sqref>
        </x14:dataValidation>
        <x14:dataValidation type="list" allowBlank="1" showInputMessage="1" showErrorMessage="1" xr:uid="{00000000-0002-0000-0100-000000000000}">
          <x14:formula1>
            <xm:f>Dashboard!$R$3:$R$7</xm:f>
          </x14:formula1>
          <xm:sqref>I4:I110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1"/>
  <sheetViews>
    <sheetView zoomScale="70" zoomScaleNormal="70" workbookViewId="0">
      <pane xSplit="3" ySplit="2" topLeftCell="F3" activePane="bottomRight" state="frozen"/>
      <selection pane="topRight" activeCell="D1" sqref="D1"/>
      <selection pane="bottomLeft" activeCell="A3" sqref="A3"/>
      <selection pane="bottomRight" activeCell="I4" sqref="I4:J5"/>
    </sheetView>
  </sheetViews>
  <sheetFormatPr baseColWidth="10" defaultColWidth="11.5" defaultRowHeight="15" x14ac:dyDescent="0.15"/>
  <cols>
    <col min="1" max="1" width="11.1640625" style="2" bestFit="1" customWidth="1"/>
    <col min="2" max="2" width="19.33203125" style="2" bestFit="1" customWidth="1"/>
    <col min="3" max="3" width="43.33203125" style="55" customWidth="1"/>
    <col min="4" max="4" width="55.33203125" style="3" customWidth="1"/>
    <col min="5" max="5" width="41.5" style="3" customWidth="1"/>
    <col min="6" max="6" width="60.83203125" style="3" customWidth="1"/>
    <col min="7" max="7" width="39" style="3" customWidth="1"/>
    <col min="8" max="8" width="34" style="3" customWidth="1"/>
    <col min="9" max="9" width="19.6640625" style="22" customWidth="1"/>
    <col min="10" max="10" width="13" style="23" customWidth="1"/>
    <col min="11" max="11" width="18.5" style="23" customWidth="1"/>
    <col min="12" max="12" width="38.5" style="23" customWidth="1"/>
    <col min="13" max="16384" width="11.5" style="2"/>
  </cols>
  <sheetData>
    <row r="1" spans="1:12" s="1" customFormat="1" ht="26.25" customHeight="1" x14ac:dyDescent="0.15">
      <c r="A1" s="167" t="s">
        <v>62</v>
      </c>
      <c r="B1" s="168"/>
      <c r="C1" s="168"/>
      <c r="D1" s="168"/>
      <c r="E1" s="168"/>
      <c r="F1" s="168"/>
      <c r="G1" s="168"/>
      <c r="H1" s="168"/>
      <c r="I1" s="168"/>
      <c r="J1" s="168"/>
      <c r="K1" s="168"/>
      <c r="L1" s="169"/>
    </row>
    <row r="2" spans="1:12" s="4" customFormat="1" ht="40" x14ac:dyDescent="0.15">
      <c r="A2" s="48" t="s">
        <v>0</v>
      </c>
      <c r="B2" s="48" t="s">
        <v>1</v>
      </c>
      <c r="C2" s="48" t="s">
        <v>2</v>
      </c>
      <c r="D2" s="48" t="s">
        <v>104</v>
      </c>
      <c r="E2" s="48" t="s">
        <v>64</v>
      </c>
      <c r="F2" s="48" t="s">
        <v>3</v>
      </c>
      <c r="G2" s="48" t="s">
        <v>4</v>
      </c>
      <c r="H2" s="48" t="s">
        <v>61</v>
      </c>
      <c r="I2" s="48" t="s">
        <v>45</v>
      </c>
      <c r="J2" s="48" t="s">
        <v>47</v>
      </c>
      <c r="K2" s="48" t="s">
        <v>59</v>
      </c>
      <c r="L2" s="48" t="s">
        <v>60</v>
      </c>
    </row>
    <row r="3" spans="1:12" s="51" customFormat="1" ht="31.5" customHeight="1" x14ac:dyDescent="0.15">
      <c r="A3" s="49"/>
      <c r="B3" s="81" t="s">
        <v>65</v>
      </c>
      <c r="C3" s="50"/>
      <c r="D3" s="50"/>
      <c r="E3" s="50"/>
      <c r="F3" s="50"/>
      <c r="G3" s="50"/>
      <c r="H3" s="50"/>
      <c r="I3" s="50"/>
      <c r="J3" s="50"/>
      <c r="K3" s="50"/>
      <c r="L3" s="50"/>
    </row>
    <row r="4" spans="1:12" ht="63.75" customHeight="1" x14ac:dyDescent="0.15">
      <c r="A4" s="30" t="s">
        <v>5</v>
      </c>
      <c r="B4" s="142"/>
      <c r="C4" s="53" t="s">
        <v>143</v>
      </c>
      <c r="D4" s="140" t="s">
        <v>146</v>
      </c>
      <c r="E4" s="31"/>
      <c r="F4" s="31"/>
      <c r="G4" s="31"/>
      <c r="H4" s="31"/>
      <c r="I4" s="20"/>
      <c r="J4" s="21"/>
      <c r="K4" s="27"/>
      <c r="L4" s="28"/>
    </row>
    <row r="5" spans="1:12" ht="73.5" customHeight="1" x14ac:dyDescent="0.15">
      <c r="A5" s="30" t="s">
        <v>6</v>
      </c>
      <c r="B5" s="170"/>
      <c r="C5" s="53" t="s">
        <v>144</v>
      </c>
      <c r="D5" s="141"/>
      <c r="E5" s="31"/>
      <c r="F5" s="31"/>
      <c r="G5" s="31"/>
      <c r="H5" s="31"/>
      <c r="I5" s="20"/>
      <c r="J5" s="21"/>
      <c r="K5" s="27"/>
      <c r="L5" s="28"/>
    </row>
    <row r="6" spans="1:12" ht="57" customHeight="1" x14ac:dyDescent="0.15">
      <c r="A6" s="30" t="s">
        <v>7</v>
      </c>
      <c r="B6" s="170"/>
      <c r="C6" s="53" t="s">
        <v>145</v>
      </c>
      <c r="D6" s="140" t="s">
        <v>262</v>
      </c>
      <c r="E6" s="31"/>
      <c r="F6" s="31"/>
      <c r="G6" s="31"/>
      <c r="H6" s="31"/>
      <c r="I6" s="20"/>
      <c r="J6" s="21"/>
      <c r="K6" s="27"/>
      <c r="L6" s="28"/>
    </row>
    <row r="7" spans="1:12" ht="59.25" customHeight="1" x14ac:dyDescent="0.15">
      <c r="A7" s="30" t="s">
        <v>8</v>
      </c>
      <c r="B7" s="170"/>
      <c r="C7" s="115" t="s">
        <v>147</v>
      </c>
      <c r="D7" s="156"/>
      <c r="E7" s="31"/>
      <c r="F7" s="31"/>
      <c r="G7" s="31"/>
      <c r="H7" s="31"/>
      <c r="I7" s="20"/>
      <c r="J7" s="21"/>
      <c r="K7" s="27"/>
      <c r="L7" s="28"/>
    </row>
    <row r="8" spans="1:12" ht="96" customHeight="1" x14ac:dyDescent="0.15">
      <c r="A8" s="30" t="s">
        <v>9</v>
      </c>
      <c r="B8" s="170"/>
      <c r="C8" s="53" t="s">
        <v>148</v>
      </c>
      <c r="D8" s="141"/>
      <c r="E8" s="31"/>
      <c r="F8" s="31"/>
      <c r="G8" s="31"/>
      <c r="H8" s="31"/>
      <c r="I8" s="20"/>
      <c r="J8" s="21"/>
      <c r="K8" s="27"/>
      <c r="L8" s="28"/>
    </row>
    <row r="9" spans="1:12" ht="48.75" customHeight="1" x14ac:dyDescent="0.15">
      <c r="A9" s="30" t="s">
        <v>10</v>
      </c>
      <c r="B9" s="170"/>
      <c r="C9" s="53" t="s">
        <v>367</v>
      </c>
      <c r="D9" s="31"/>
      <c r="E9" s="31"/>
      <c r="F9" s="31"/>
      <c r="G9" s="31"/>
      <c r="H9" s="31"/>
      <c r="I9" s="20"/>
      <c r="J9" s="21"/>
      <c r="K9" s="27"/>
      <c r="L9" s="28"/>
    </row>
    <row r="10" spans="1:12" ht="78" customHeight="1" x14ac:dyDescent="0.15">
      <c r="A10" s="30" t="s">
        <v>11</v>
      </c>
      <c r="B10" s="170"/>
      <c r="C10" s="53" t="s">
        <v>368</v>
      </c>
      <c r="D10" s="31"/>
      <c r="E10" s="31"/>
      <c r="F10" s="31"/>
      <c r="G10" s="31"/>
      <c r="H10" s="31"/>
      <c r="I10" s="20"/>
      <c r="J10" s="21"/>
      <c r="K10" s="27"/>
      <c r="L10" s="28"/>
    </row>
    <row r="11" spans="1:12" ht="72" customHeight="1" thickBot="1" x14ac:dyDescent="0.2">
      <c r="A11" s="30" t="s">
        <v>12</v>
      </c>
      <c r="B11" s="170"/>
      <c r="C11" s="54" t="s">
        <v>369</v>
      </c>
      <c r="D11" s="40"/>
      <c r="E11" s="40"/>
      <c r="F11" s="40"/>
      <c r="G11" s="40"/>
      <c r="H11" s="40"/>
      <c r="I11" s="41"/>
      <c r="J11" s="42"/>
      <c r="K11" s="43"/>
      <c r="L11" s="44"/>
    </row>
    <row r="12" spans="1:12" ht="96.75" customHeight="1" x14ac:dyDescent="0.15">
      <c r="A12" s="30" t="s">
        <v>13</v>
      </c>
      <c r="B12" s="170"/>
      <c r="C12" s="74" t="s">
        <v>370</v>
      </c>
      <c r="D12" s="75" t="s">
        <v>149</v>
      </c>
      <c r="E12" s="75"/>
      <c r="F12" s="75"/>
      <c r="G12" s="75"/>
      <c r="H12" s="75"/>
      <c r="I12" s="77"/>
      <c r="J12" s="78"/>
      <c r="K12" s="79"/>
      <c r="L12" s="91"/>
    </row>
    <row r="13" spans="1:12" s="71" customFormat="1" ht="86.25" customHeight="1" thickBot="1" x14ac:dyDescent="0.2">
      <c r="A13" s="30" t="s">
        <v>14</v>
      </c>
      <c r="B13" s="170"/>
      <c r="C13" s="92" t="s">
        <v>150</v>
      </c>
      <c r="D13" s="93" t="s">
        <v>151</v>
      </c>
      <c r="E13" s="93"/>
      <c r="F13" s="93"/>
      <c r="G13" s="93"/>
      <c r="H13" s="93"/>
      <c r="I13" s="94"/>
      <c r="J13" s="95"/>
      <c r="K13" s="96"/>
      <c r="L13" s="44"/>
    </row>
    <row r="14" spans="1:12" ht="86.25" customHeight="1" x14ac:dyDescent="0.15">
      <c r="A14" s="30" t="s">
        <v>15</v>
      </c>
      <c r="B14" s="170"/>
      <c r="C14" s="52" t="s">
        <v>152</v>
      </c>
      <c r="D14" s="35" t="s">
        <v>263</v>
      </c>
      <c r="E14" s="35"/>
      <c r="F14" s="35"/>
      <c r="G14" s="35"/>
      <c r="H14" s="35"/>
      <c r="I14" s="36"/>
      <c r="J14" s="37"/>
      <c r="K14" s="38"/>
      <c r="L14" s="45"/>
    </row>
    <row r="15" spans="1:12" ht="93" customHeight="1" x14ac:dyDescent="0.15">
      <c r="A15" s="30" t="s">
        <v>16</v>
      </c>
      <c r="B15" s="170"/>
      <c r="C15" s="53" t="s">
        <v>153</v>
      </c>
      <c r="D15" s="31"/>
      <c r="E15" s="31"/>
      <c r="F15" s="31"/>
      <c r="G15" s="35"/>
      <c r="H15" s="35"/>
      <c r="I15" s="36"/>
      <c r="J15" s="37"/>
      <c r="K15" s="38"/>
      <c r="L15" s="45"/>
    </row>
    <row r="16" spans="1:12" ht="102.75" customHeight="1" x14ac:dyDescent="0.15">
      <c r="A16" s="30" t="s">
        <v>17</v>
      </c>
      <c r="B16" s="170"/>
      <c r="C16" s="114" t="s">
        <v>154</v>
      </c>
      <c r="D16" s="56"/>
      <c r="E16" s="56"/>
      <c r="F16" s="56"/>
      <c r="G16" s="35"/>
      <c r="H16" s="35"/>
      <c r="I16" s="36"/>
      <c r="J16" s="37"/>
      <c r="K16" s="38"/>
      <c r="L16" s="45"/>
    </row>
    <row r="17" spans="1:12" ht="89.25" customHeight="1" x14ac:dyDescent="0.15">
      <c r="A17" s="30" t="s">
        <v>18</v>
      </c>
      <c r="B17" s="170"/>
      <c r="C17" s="114" t="s">
        <v>155</v>
      </c>
      <c r="D17" s="56"/>
      <c r="E17" s="56"/>
      <c r="F17" s="56"/>
      <c r="G17" s="35"/>
      <c r="H17" s="35"/>
      <c r="I17" s="36"/>
      <c r="J17" s="37"/>
      <c r="K17" s="38"/>
      <c r="L17" s="45"/>
    </row>
    <row r="18" spans="1:12" ht="102.75" customHeight="1" x14ac:dyDescent="0.15">
      <c r="A18" s="30" t="s">
        <v>19</v>
      </c>
      <c r="B18" s="170"/>
      <c r="C18" s="114" t="s">
        <v>156</v>
      </c>
      <c r="D18" s="56"/>
      <c r="E18" s="56"/>
      <c r="F18" s="56"/>
      <c r="G18" s="35"/>
      <c r="H18" s="35"/>
      <c r="I18" s="36"/>
      <c r="J18" s="37"/>
      <c r="K18" s="38"/>
      <c r="L18" s="45"/>
    </row>
    <row r="19" spans="1:12" ht="120" customHeight="1" x14ac:dyDescent="0.15">
      <c r="A19" s="30" t="s">
        <v>20</v>
      </c>
      <c r="B19" s="170"/>
      <c r="C19" s="114" t="s">
        <v>157</v>
      </c>
      <c r="D19" s="56" t="s">
        <v>308</v>
      </c>
      <c r="E19" s="56"/>
      <c r="F19" s="56"/>
      <c r="G19" s="35"/>
      <c r="H19" s="35"/>
      <c r="I19" s="36"/>
      <c r="J19" s="37"/>
      <c r="K19" s="38"/>
      <c r="L19" s="45"/>
    </row>
    <row r="20" spans="1:12" ht="120" customHeight="1" x14ac:dyDescent="0.15">
      <c r="A20" s="30" t="s">
        <v>21</v>
      </c>
      <c r="B20" s="170"/>
      <c r="C20" s="114" t="s">
        <v>158</v>
      </c>
      <c r="D20" s="56"/>
      <c r="E20" s="56"/>
      <c r="F20" s="56"/>
      <c r="G20" s="35"/>
      <c r="H20" s="35"/>
      <c r="I20" s="36"/>
      <c r="J20" s="37"/>
      <c r="K20" s="38"/>
      <c r="L20" s="45"/>
    </row>
    <row r="21" spans="1:12" ht="96" customHeight="1" x14ac:dyDescent="0.15">
      <c r="A21" s="30" t="s">
        <v>22</v>
      </c>
      <c r="B21" s="170"/>
      <c r="C21" s="114" t="s">
        <v>159</v>
      </c>
      <c r="D21" s="56" t="s">
        <v>160</v>
      </c>
      <c r="E21" s="56"/>
      <c r="F21" s="56"/>
      <c r="G21" s="31"/>
      <c r="H21" s="31"/>
      <c r="I21" s="20"/>
      <c r="J21" s="21"/>
      <c r="K21" s="27"/>
      <c r="L21" s="28"/>
    </row>
    <row r="22" spans="1:12" ht="96" customHeight="1" x14ac:dyDescent="0.15">
      <c r="A22" s="30" t="s">
        <v>23</v>
      </c>
      <c r="B22" s="172"/>
      <c r="C22" s="114" t="s">
        <v>161</v>
      </c>
      <c r="D22" s="56" t="s">
        <v>162</v>
      </c>
      <c r="E22" s="56"/>
      <c r="F22" s="56"/>
      <c r="G22" s="56"/>
      <c r="H22" s="56"/>
      <c r="I22" s="57"/>
      <c r="J22" s="58"/>
      <c r="K22" s="59"/>
      <c r="L22" s="60"/>
    </row>
    <row r="23" spans="1:12" s="65" customFormat="1" ht="38.25" customHeight="1" x14ac:dyDescent="0.15">
      <c r="A23" s="66"/>
      <c r="B23" s="154"/>
      <c r="C23" s="154"/>
      <c r="D23" s="154"/>
      <c r="E23" s="61"/>
      <c r="F23" s="68"/>
      <c r="G23" s="68"/>
      <c r="H23" s="68"/>
      <c r="I23" s="62"/>
      <c r="J23" s="63"/>
      <c r="K23" s="69"/>
      <c r="L23" s="64"/>
    </row>
    <row r="24" spans="1:12" ht="82.5" customHeight="1" x14ac:dyDescent="0.15">
      <c r="A24" s="34" t="s">
        <v>23</v>
      </c>
      <c r="B24" s="142"/>
      <c r="C24" s="35"/>
      <c r="D24" s="35"/>
      <c r="E24" s="35"/>
      <c r="F24" s="35"/>
      <c r="G24" s="35"/>
      <c r="H24" s="35"/>
      <c r="I24" s="36"/>
      <c r="J24" s="37"/>
      <c r="K24" s="38"/>
      <c r="L24" s="45"/>
    </row>
    <row r="25" spans="1:12" ht="86.25" customHeight="1" x14ac:dyDescent="0.15">
      <c r="A25" s="30" t="s">
        <v>24</v>
      </c>
      <c r="B25" s="143"/>
      <c r="C25" s="31"/>
      <c r="D25" s="31"/>
      <c r="E25" s="31"/>
      <c r="F25" s="31"/>
      <c r="G25" s="31"/>
      <c r="H25" s="31"/>
      <c r="I25" s="20"/>
      <c r="J25" s="21"/>
      <c r="K25" s="27"/>
      <c r="L25" s="28"/>
    </row>
    <row r="26" spans="1:12" ht="115.5" customHeight="1" x14ac:dyDescent="0.15">
      <c r="A26" s="30" t="s">
        <v>25</v>
      </c>
      <c r="B26" s="143"/>
      <c r="C26" s="31"/>
      <c r="D26" s="31"/>
      <c r="E26" s="31"/>
      <c r="F26" s="31"/>
      <c r="G26" s="31"/>
      <c r="H26" s="31"/>
      <c r="I26" s="20"/>
      <c r="J26" s="21"/>
      <c r="K26" s="27"/>
      <c r="L26" s="28"/>
    </row>
    <row r="27" spans="1:12" ht="91.5" customHeight="1" x14ac:dyDescent="0.15">
      <c r="A27" s="34" t="s">
        <v>26</v>
      </c>
      <c r="B27" s="143"/>
      <c r="C27" s="31"/>
      <c r="D27" s="31"/>
      <c r="E27" s="31"/>
      <c r="F27" s="24"/>
      <c r="G27" s="24"/>
      <c r="H27" s="24"/>
      <c r="I27" s="20"/>
      <c r="J27" s="21"/>
      <c r="K27" s="27"/>
      <c r="L27" s="28"/>
    </row>
    <row r="28" spans="1:12" ht="159.75" customHeight="1" x14ac:dyDescent="0.15">
      <c r="A28" s="30" t="s">
        <v>27</v>
      </c>
      <c r="B28" s="143"/>
      <c r="C28" s="56"/>
      <c r="D28" s="56"/>
      <c r="E28" s="56"/>
      <c r="F28" s="70"/>
      <c r="G28" s="70"/>
      <c r="H28" s="70"/>
      <c r="I28" s="57"/>
      <c r="J28" s="58"/>
      <c r="K28" s="59"/>
      <c r="L28" s="60"/>
    </row>
    <row r="29" spans="1:12" ht="108.75" customHeight="1" x14ac:dyDescent="0.15">
      <c r="A29" s="30" t="s">
        <v>28</v>
      </c>
      <c r="B29" s="143"/>
      <c r="C29" s="56"/>
      <c r="D29" s="56"/>
      <c r="E29" s="56"/>
      <c r="F29" s="70"/>
      <c r="G29" s="70"/>
      <c r="H29" s="70"/>
      <c r="I29" s="57"/>
      <c r="J29" s="58"/>
      <c r="K29" s="59"/>
      <c r="L29" s="60"/>
    </row>
    <row r="30" spans="1:12" s="71" customFormat="1" ht="115.5" customHeight="1" thickBot="1" x14ac:dyDescent="0.2">
      <c r="A30" s="34" t="s">
        <v>29</v>
      </c>
      <c r="B30" s="144"/>
      <c r="C30" s="40"/>
      <c r="D30" s="40"/>
      <c r="E30" s="40"/>
      <c r="F30" s="40"/>
      <c r="G30" s="40"/>
      <c r="H30" s="40"/>
      <c r="I30" s="41"/>
      <c r="J30" s="42"/>
      <c r="K30" s="43"/>
      <c r="L30" s="72"/>
    </row>
    <row r="31" spans="1:12" ht="400.5" customHeight="1" x14ac:dyDescent="0.15">
      <c r="A31" s="30" t="s">
        <v>30</v>
      </c>
      <c r="B31" s="145"/>
      <c r="C31" s="74"/>
      <c r="D31" s="75"/>
      <c r="E31" s="75"/>
      <c r="F31" s="75"/>
      <c r="G31" s="75"/>
      <c r="H31" s="76"/>
      <c r="I31" s="77"/>
      <c r="J31" s="78"/>
      <c r="K31" s="79"/>
      <c r="L31" s="80"/>
    </row>
    <row r="32" spans="1:12" ht="408.75" customHeight="1" x14ac:dyDescent="0.15">
      <c r="A32" s="30" t="s">
        <v>31</v>
      </c>
      <c r="B32" s="146"/>
      <c r="C32" s="52"/>
      <c r="D32" s="35"/>
      <c r="E32" s="35"/>
      <c r="F32" s="35"/>
      <c r="G32" s="35"/>
      <c r="H32" s="35"/>
      <c r="I32" s="36"/>
      <c r="J32" s="37"/>
      <c r="K32" s="38"/>
      <c r="L32" s="39"/>
    </row>
    <row r="33" spans="1:12" ht="408.75" customHeight="1" x14ac:dyDescent="0.15">
      <c r="A33" s="34" t="s">
        <v>32</v>
      </c>
      <c r="B33" s="146"/>
      <c r="C33" s="73"/>
      <c r="D33" s="35"/>
      <c r="E33" s="35"/>
      <c r="F33" s="35"/>
      <c r="G33" s="35"/>
      <c r="H33" s="35"/>
      <c r="I33" s="36"/>
      <c r="J33" s="37"/>
      <c r="K33" s="38"/>
      <c r="L33" s="39"/>
    </row>
    <row r="34" spans="1:12" ht="401.25" customHeight="1" x14ac:dyDescent="0.15">
      <c r="A34" s="30" t="s">
        <v>33</v>
      </c>
      <c r="B34" s="146"/>
      <c r="C34" s="52"/>
      <c r="D34" s="35"/>
      <c r="E34" s="35"/>
      <c r="F34" s="35"/>
      <c r="G34" s="35"/>
      <c r="H34" s="35"/>
      <c r="I34" s="36"/>
      <c r="J34" s="37"/>
      <c r="K34" s="38"/>
      <c r="L34" s="39"/>
    </row>
    <row r="35" spans="1:12" ht="399" customHeight="1" x14ac:dyDescent="0.15">
      <c r="A35" s="30" t="s">
        <v>34</v>
      </c>
      <c r="B35" s="146"/>
      <c r="C35" s="52"/>
      <c r="D35" s="35"/>
      <c r="E35" s="35"/>
      <c r="F35" s="35"/>
      <c r="G35" s="35"/>
      <c r="H35" s="35"/>
      <c r="I35" s="36"/>
      <c r="J35" s="37"/>
      <c r="K35" s="38"/>
      <c r="L35" s="39"/>
    </row>
    <row r="36" spans="1:12" ht="397.5" customHeight="1" x14ac:dyDescent="0.15">
      <c r="A36" s="34" t="s">
        <v>35</v>
      </c>
      <c r="B36" s="146"/>
      <c r="C36" s="53"/>
      <c r="D36" s="35"/>
      <c r="E36" s="35"/>
      <c r="F36" s="35"/>
      <c r="G36" s="24"/>
      <c r="H36" s="24"/>
      <c r="I36" s="20"/>
      <c r="J36" s="21"/>
      <c r="K36" s="27"/>
      <c r="L36" s="28"/>
    </row>
    <row r="37" spans="1:12" ht="385.5" customHeight="1" thickBot="1" x14ac:dyDescent="0.2">
      <c r="A37" s="30" t="s">
        <v>36</v>
      </c>
      <c r="B37" s="146"/>
      <c r="C37" s="53"/>
      <c r="D37" s="35"/>
      <c r="E37" s="35"/>
      <c r="F37" s="35"/>
      <c r="G37" s="24"/>
      <c r="H37" s="24"/>
      <c r="I37" s="20"/>
      <c r="J37" s="21"/>
      <c r="K37" s="27"/>
      <c r="L37" s="28"/>
    </row>
    <row r="38" spans="1:12" ht="385.5" customHeight="1" x14ac:dyDescent="0.15">
      <c r="A38" s="30" t="s">
        <v>37</v>
      </c>
      <c r="B38" s="146"/>
      <c r="C38" s="53"/>
      <c r="D38" s="75"/>
      <c r="E38" s="75"/>
      <c r="F38" s="75"/>
      <c r="G38" s="24"/>
      <c r="H38" s="24"/>
      <c r="I38" s="20"/>
      <c r="J38" s="21"/>
      <c r="K38" s="27"/>
      <c r="L38" s="28"/>
    </row>
    <row r="39" spans="1:12" ht="396.75" customHeight="1" x14ac:dyDescent="0.15">
      <c r="A39" s="34" t="s">
        <v>38</v>
      </c>
      <c r="B39" s="146"/>
      <c r="C39" s="53"/>
      <c r="D39" s="35"/>
      <c r="E39" s="35"/>
      <c r="F39" s="35"/>
      <c r="G39" s="31"/>
      <c r="H39" s="31"/>
      <c r="I39" s="20"/>
      <c r="J39" s="21"/>
      <c r="K39" s="27"/>
      <c r="L39" s="28"/>
    </row>
    <row r="40" spans="1:12" ht="396.75" customHeight="1" x14ac:dyDescent="0.15">
      <c r="A40" s="30" t="s">
        <v>39</v>
      </c>
      <c r="B40" s="146"/>
      <c r="C40" s="53"/>
      <c r="D40" s="35"/>
      <c r="E40" s="35"/>
      <c r="F40" s="35"/>
      <c r="G40" s="31"/>
      <c r="H40" s="35"/>
      <c r="I40" s="20"/>
      <c r="J40" s="21"/>
      <c r="K40" s="27"/>
      <c r="L40" s="28"/>
    </row>
    <row r="41" spans="1:12" ht="401.25" customHeight="1" thickBot="1" x14ac:dyDescent="0.2">
      <c r="A41" s="30" t="s">
        <v>40</v>
      </c>
      <c r="B41" s="146"/>
      <c r="C41" s="53"/>
      <c r="D41" s="35"/>
      <c r="E41" s="35"/>
      <c r="F41" s="35"/>
      <c r="G41" s="31"/>
      <c r="H41" s="35"/>
      <c r="I41" s="20"/>
      <c r="J41" s="21"/>
      <c r="K41" s="27"/>
      <c r="L41" s="28"/>
    </row>
    <row r="42" spans="1:12" ht="396.75" customHeight="1" thickBot="1" x14ac:dyDescent="0.2">
      <c r="A42" s="34" t="s">
        <v>41</v>
      </c>
      <c r="B42" s="146"/>
      <c r="C42" s="53"/>
      <c r="D42" s="75"/>
      <c r="E42" s="75"/>
      <c r="F42" s="75"/>
      <c r="G42" s="31"/>
      <c r="H42" s="35"/>
      <c r="I42" s="20"/>
      <c r="J42" s="21"/>
      <c r="K42" s="27"/>
      <c r="L42" s="28"/>
    </row>
    <row r="43" spans="1:12" ht="396.75" customHeight="1" thickBot="1" x14ac:dyDescent="0.2">
      <c r="A43" s="30" t="s">
        <v>42</v>
      </c>
      <c r="B43" s="146"/>
      <c r="C43" s="53"/>
      <c r="D43" s="75"/>
      <c r="E43" s="75"/>
      <c r="F43" s="75"/>
      <c r="G43" s="31"/>
      <c r="H43" s="35"/>
      <c r="I43" s="20"/>
      <c r="J43" s="21"/>
      <c r="K43" s="27"/>
      <c r="L43" s="28"/>
    </row>
    <row r="44" spans="1:12" ht="396.75" customHeight="1" x14ac:dyDescent="0.15">
      <c r="A44" s="30" t="s">
        <v>43</v>
      </c>
      <c r="B44" s="146"/>
      <c r="C44" s="53"/>
      <c r="D44" s="75"/>
      <c r="E44" s="75"/>
      <c r="F44" s="75"/>
      <c r="G44" s="31"/>
      <c r="H44" s="35"/>
      <c r="I44" s="20"/>
      <c r="J44" s="21"/>
      <c r="K44" s="27"/>
      <c r="L44" s="28"/>
    </row>
    <row r="45" spans="1:12" ht="62.25" customHeight="1" x14ac:dyDescent="0.15">
      <c r="A45" s="34" t="s">
        <v>44</v>
      </c>
      <c r="B45" s="146"/>
      <c r="C45" s="53"/>
      <c r="D45" s="31"/>
      <c r="E45" s="31"/>
      <c r="F45" s="31"/>
      <c r="G45" s="31"/>
      <c r="H45" s="35"/>
      <c r="I45" s="20"/>
      <c r="J45" s="21"/>
      <c r="K45" s="27"/>
      <c r="L45" s="28"/>
    </row>
    <row r="46" spans="1:12" ht="79.5" customHeight="1" x14ac:dyDescent="0.15">
      <c r="A46" s="30" t="s">
        <v>265</v>
      </c>
      <c r="B46" s="146"/>
      <c r="C46" s="53"/>
      <c r="D46" s="31"/>
      <c r="E46" s="31"/>
      <c r="F46" s="31"/>
      <c r="G46" s="31"/>
      <c r="H46" s="35"/>
      <c r="I46" s="20"/>
      <c r="J46" s="21"/>
      <c r="K46" s="27"/>
      <c r="L46" s="28"/>
    </row>
    <row r="47" spans="1:12" s="65" customFormat="1" ht="38.25" customHeight="1" thickBot="1" x14ac:dyDescent="0.2">
      <c r="A47" s="66"/>
      <c r="B47" s="82"/>
      <c r="C47" s="67"/>
      <c r="D47" s="61"/>
      <c r="E47" s="61"/>
      <c r="F47" s="68"/>
      <c r="G47" s="68"/>
      <c r="H47" s="68"/>
      <c r="I47" s="62"/>
      <c r="J47" s="63"/>
      <c r="K47" s="69"/>
      <c r="L47" s="64"/>
    </row>
    <row r="48" spans="1:12" ht="111" customHeight="1" x14ac:dyDescent="0.15">
      <c r="A48" s="34"/>
      <c r="B48" s="147"/>
      <c r="C48" s="52"/>
      <c r="D48" s="35"/>
      <c r="E48" s="35"/>
      <c r="F48" s="35"/>
      <c r="G48" s="35"/>
      <c r="H48" s="35"/>
      <c r="I48" s="36"/>
      <c r="J48" s="37"/>
      <c r="K48" s="38"/>
      <c r="L48" s="85"/>
    </row>
    <row r="49" spans="1:12" ht="111" customHeight="1" thickBot="1" x14ac:dyDescent="0.2">
      <c r="A49" s="34"/>
      <c r="B49" s="148"/>
      <c r="C49" s="52"/>
      <c r="D49" s="35"/>
      <c r="E49" s="35"/>
      <c r="F49" s="35"/>
      <c r="G49" s="35"/>
      <c r="H49" s="35"/>
      <c r="I49" s="36"/>
      <c r="J49" s="37"/>
      <c r="K49" s="38"/>
      <c r="L49" s="83"/>
    </row>
    <row r="50" spans="1:12" ht="111" customHeight="1" x14ac:dyDescent="0.15">
      <c r="A50" s="34"/>
      <c r="B50" s="148"/>
      <c r="C50" s="52"/>
      <c r="D50" s="77"/>
      <c r="E50" s="35"/>
      <c r="F50" s="35"/>
      <c r="G50" s="35"/>
      <c r="H50" s="35"/>
      <c r="I50" s="36"/>
      <c r="J50" s="37"/>
      <c r="K50" s="38"/>
      <c r="L50" s="83"/>
    </row>
    <row r="51" spans="1:12" ht="111" customHeight="1" x14ac:dyDescent="0.15">
      <c r="A51" s="34"/>
      <c r="B51" s="148"/>
      <c r="C51" s="52"/>
      <c r="D51" s="20"/>
      <c r="E51" s="35"/>
      <c r="F51" s="35"/>
      <c r="G51" s="35"/>
      <c r="H51" s="35"/>
      <c r="I51" s="36"/>
      <c r="J51" s="37"/>
      <c r="K51" s="38"/>
      <c r="L51" s="83"/>
    </row>
    <row r="52" spans="1:12" ht="111" customHeight="1" thickBot="1" x14ac:dyDescent="0.2">
      <c r="A52" s="34"/>
      <c r="B52" s="149"/>
      <c r="C52" s="92"/>
      <c r="D52" s="41"/>
      <c r="E52" s="93"/>
      <c r="F52" s="93"/>
      <c r="G52" s="40"/>
      <c r="H52" s="40"/>
      <c r="I52" s="41"/>
      <c r="J52" s="42"/>
      <c r="K52" s="43"/>
      <c r="L52" s="97"/>
    </row>
    <row r="53" spans="1:12" ht="87.75" customHeight="1" x14ac:dyDescent="0.15">
      <c r="A53" s="34"/>
      <c r="B53" s="150"/>
      <c r="C53" s="52"/>
      <c r="D53" s="141"/>
      <c r="E53" s="35"/>
      <c r="F53" s="35"/>
      <c r="G53" s="35"/>
      <c r="H53" s="35"/>
      <c r="I53" s="36"/>
      <c r="J53" s="37"/>
      <c r="K53" s="38"/>
      <c r="L53" s="39"/>
    </row>
    <row r="54" spans="1:12" ht="84" customHeight="1" x14ac:dyDescent="0.15">
      <c r="A54" s="34"/>
      <c r="B54" s="150"/>
      <c r="C54" s="53"/>
      <c r="D54" s="158"/>
      <c r="E54" s="31"/>
      <c r="F54" s="31"/>
      <c r="G54" s="31"/>
      <c r="H54" s="31"/>
      <c r="I54" s="20"/>
      <c r="J54" s="21"/>
      <c r="K54" s="27"/>
      <c r="L54" s="29"/>
    </row>
    <row r="55" spans="1:12" ht="80.25" customHeight="1" x14ac:dyDescent="0.15">
      <c r="A55" s="34"/>
      <c r="B55" s="150"/>
      <c r="C55" s="53"/>
      <c r="D55" s="158"/>
      <c r="E55" s="31"/>
      <c r="F55" s="31"/>
      <c r="G55" s="31"/>
      <c r="H55" s="31"/>
      <c r="I55" s="20"/>
      <c r="J55" s="21"/>
      <c r="K55" s="27"/>
      <c r="L55" s="29"/>
    </row>
    <row r="56" spans="1:12" ht="111" customHeight="1" x14ac:dyDescent="0.15">
      <c r="A56" s="34"/>
      <c r="B56" s="150"/>
      <c r="C56" s="53"/>
      <c r="D56" s="158"/>
      <c r="E56" s="31"/>
      <c r="F56" s="31"/>
      <c r="G56" s="31"/>
      <c r="H56" s="31"/>
      <c r="I56" s="20"/>
      <c r="J56" s="21"/>
      <c r="K56" s="27"/>
      <c r="L56" s="29"/>
    </row>
    <row r="57" spans="1:12" ht="111" customHeight="1" x14ac:dyDescent="0.15">
      <c r="A57" s="34"/>
      <c r="B57" s="150"/>
      <c r="C57" s="53"/>
      <c r="D57" s="158"/>
      <c r="E57" s="31"/>
      <c r="F57" s="31"/>
      <c r="G57" s="31"/>
      <c r="H57" s="31"/>
      <c r="I57" s="20"/>
      <c r="J57" s="21"/>
      <c r="K57" s="27"/>
      <c r="L57" s="29"/>
    </row>
    <row r="58" spans="1:12" ht="111" customHeight="1" x14ac:dyDescent="0.15">
      <c r="A58" s="34"/>
      <c r="B58" s="150"/>
      <c r="C58" s="53"/>
      <c r="D58" s="20"/>
      <c r="E58" s="31"/>
      <c r="F58" s="31"/>
      <c r="G58" s="31"/>
      <c r="H58" s="31"/>
      <c r="I58" s="20"/>
      <c r="J58" s="21"/>
      <c r="K58" s="27"/>
      <c r="L58" s="29"/>
    </row>
    <row r="59" spans="1:12" ht="111" customHeight="1" x14ac:dyDescent="0.15">
      <c r="A59" s="34"/>
      <c r="B59" s="150"/>
      <c r="C59" s="53"/>
      <c r="D59" s="20"/>
      <c r="E59" s="31"/>
      <c r="F59" s="31"/>
      <c r="G59" s="31"/>
      <c r="H59" s="31"/>
      <c r="I59" s="20"/>
      <c r="J59" s="21"/>
      <c r="K59" s="27"/>
      <c r="L59" s="29"/>
    </row>
    <row r="60" spans="1:12" ht="111" customHeight="1" thickBot="1" x14ac:dyDescent="0.2">
      <c r="A60" s="34"/>
      <c r="B60" s="151"/>
      <c r="C60" s="86"/>
      <c r="D60" s="88"/>
      <c r="E60" s="87"/>
      <c r="F60" s="87"/>
      <c r="G60" s="87"/>
      <c r="H60" s="87"/>
      <c r="I60" s="88"/>
      <c r="J60" s="89"/>
      <c r="K60" s="90"/>
      <c r="L60" s="83"/>
    </row>
    <row r="61" spans="1:12" ht="111" customHeight="1" x14ac:dyDescent="0.15">
      <c r="A61" s="34"/>
      <c r="B61" s="147"/>
      <c r="C61" s="74"/>
      <c r="D61" s="77"/>
      <c r="E61" s="75"/>
      <c r="F61" s="75"/>
      <c r="G61" s="75"/>
      <c r="H61" s="75"/>
      <c r="I61" s="77"/>
      <c r="J61" s="78"/>
      <c r="K61" s="79"/>
      <c r="L61" s="83"/>
    </row>
    <row r="62" spans="1:12" ht="90.75" customHeight="1" x14ac:dyDescent="0.15">
      <c r="A62" s="34"/>
      <c r="B62" s="148"/>
      <c r="C62" s="52"/>
      <c r="D62" s="36"/>
      <c r="E62" s="35"/>
      <c r="F62" s="35"/>
      <c r="G62" s="35"/>
      <c r="H62" s="35"/>
      <c r="I62" s="36"/>
      <c r="J62" s="37"/>
      <c r="K62" s="38"/>
      <c r="L62" s="83"/>
    </row>
    <row r="63" spans="1:12" ht="90.75" customHeight="1" x14ac:dyDescent="0.15">
      <c r="A63" s="34"/>
      <c r="B63" s="148"/>
      <c r="C63" s="52"/>
      <c r="D63" s="35"/>
      <c r="E63" s="35"/>
      <c r="F63" s="35"/>
      <c r="G63" s="35"/>
      <c r="H63" s="35"/>
      <c r="I63" s="36"/>
      <c r="J63" s="37"/>
      <c r="K63" s="38"/>
      <c r="L63" s="83"/>
    </row>
    <row r="64" spans="1:12" ht="90.75" customHeight="1" x14ac:dyDescent="0.15">
      <c r="A64" s="34"/>
      <c r="B64" s="148"/>
      <c r="C64" s="52"/>
      <c r="D64" s="35"/>
      <c r="E64" s="35"/>
      <c r="F64" s="35"/>
      <c r="G64" s="35"/>
      <c r="H64" s="35"/>
      <c r="I64" s="36"/>
      <c r="J64" s="37"/>
      <c r="K64" s="38"/>
      <c r="L64" s="83"/>
    </row>
    <row r="65" spans="1:12" ht="90.75" customHeight="1" x14ac:dyDescent="0.15">
      <c r="A65" s="34"/>
      <c r="B65" s="148"/>
      <c r="C65" s="52"/>
      <c r="D65" s="35"/>
      <c r="E65" s="35"/>
      <c r="F65" s="35"/>
      <c r="G65" s="35"/>
      <c r="H65" s="35"/>
      <c r="I65" s="36"/>
      <c r="J65" s="37"/>
      <c r="K65" s="38"/>
      <c r="L65" s="83"/>
    </row>
    <row r="66" spans="1:12" ht="90.75" customHeight="1" x14ac:dyDescent="0.15">
      <c r="A66" s="34"/>
      <c r="B66" s="148"/>
      <c r="C66" s="52"/>
      <c r="D66" s="35"/>
      <c r="E66" s="35"/>
      <c r="F66" s="35"/>
      <c r="G66" s="35"/>
      <c r="H66" s="35"/>
      <c r="I66" s="36"/>
      <c r="J66" s="37"/>
      <c r="K66" s="38"/>
      <c r="L66" s="83"/>
    </row>
    <row r="67" spans="1:12" ht="90.75" customHeight="1" thickBot="1" x14ac:dyDescent="0.2">
      <c r="A67" s="34"/>
      <c r="B67" s="149"/>
      <c r="C67" s="92"/>
      <c r="D67" s="93"/>
      <c r="E67" s="93"/>
      <c r="F67" s="93"/>
      <c r="G67" s="93"/>
      <c r="H67" s="93"/>
      <c r="I67" s="94"/>
      <c r="J67" s="95"/>
      <c r="K67" s="96"/>
      <c r="L67" s="83"/>
    </row>
    <row r="68" spans="1:12" ht="90.75" customHeight="1" x14ac:dyDescent="0.15">
      <c r="A68" s="34"/>
      <c r="B68" s="150"/>
      <c r="C68" s="52"/>
      <c r="D68" s="35"/>
      <c r="E68" s="35"/>
      <c r="F68" s="35"/>
      <c r="G68" s="35"/>
      <c r="H68" s="35"/>
      <c r="I68" s="36"/>
      <c r="J68" s="37"/>
      <c r="K68" s="38"/>
      <c r="L68" s="83"/>
    </row>
    <row r="69" spans="1:12" ht="90.75" customHeight="1" x14ac:dyDescent="0.15">
      <c r="A69" s="34"/>
      <c r="B69" s="150"/>
      <c r="C69" s="52"/>
      <c r="D69" s="35"/>
      <c r="E69" s="35"/>
      <c r="F69" s="35"/>
      <c r="G69" s="35"/>
      <c r="H69" s="35"/>
      <c r="I69" s="36"/>
      <c r="J69" s="37"/>
      <c r="K69" s="38"/>
      <c r="L69" s="83"/>
    </row>
    <row r="70" spans="1:12" ht="90.75" customHeight="1" thickBot="1" x14ac:dyDescent="0.2">
      <c r="A70" s="34"/>
      <c r="B70" s="151"/>
      <c r="C70" s="92"/>
      <c r="D70" s="93"/>
      <c r="E70" s="93"/>
      <c r="F70" s="93"/>
      <c r="G70" s="93"/>
      <c r="H70" s="93"/>
      <c r="I70" s="94"/>
      <c r="J70" s="95"/>
      <c r="K70" s="96"/>
      <c r="L70" s="97"/>
    </row>
    <row r="71" spans="1:12" ht="90.75" customHeight="1" thickBot="1" x14ac:dyDescent="0.2">
      <c r="A71" s="34"/>
      <c r="B71" s="98"/>
      <c r="C71" s="99"/>
      <c r="D71" s="100"/>
      <c r="E71" s="100"/>
      <c r="F71" s="100"/>
      <c r="G71" s="100"/>
      <c r="H71" s="100"/>
      <c r="I71" s="101"/>
      <c r="J71" s="102"/>
      <c r="K71" s="103"/>
      <c r="L71" s="104"/>
    </row>
    <row r="72" spans="1:12" ht="90.75" customHeight="1" x14ac:dyDescent="0.15">
      <c r="A72" s="34"/>
      <c r="B72" s="152"/>
      <c r="C72" s="74"/>
      <c r="D72" s="155"/>
      <c r="E72" s="75"/>
      <c r="F72" s="155"/>
      <c r="G72" s="75"/>
      <c r="H72" s="75"/>
      <c r="I72" s="77"/>
      <c r="J72" s="78"/>
      <c r="K72" s="79"/>
      <c r="L72" s="85"/>
    </row>
    <row r="73" spans="1:12" ht="90.75" customHeight="1" x14ac:dyDescent="0.15">
      <c r="A73" s="34"/>
      <c r="B73" s="150"/>
      <c r="C73" s="52"/>
      <c r="D73" s="156"/>
      <c r="E73" s="35"/>
      <c r="F73" s="156"/>
      <c r="G73" s="35"/>
      <c r="H73" s="35"/>
      <c r="I73" s="36"/>
      <c r="J73" s="37"/>
      <c r="K73" s="38"/>
      <c r="L73" s="83"/>
    </row>
    <row r="74" spans="1:12" ht="90.75" customHeight="1" thickBot="1" x14ac:dyDescent="0.2">
      <c r="A74" s="34"/>
      <c r="B74" s="151"/>
      <c r="C74" s="92"/>
      <c r="D74" s="173"/>
      <c r="E74" s="93"/>
      <c r="F74" s="173"/>
      <c r="G74" s="93"/>
      <c r="H74" s="93"/>
      <c r="I74" s="94"/>
      <c r="J74" s="95"/>
      <c r="K74" s="96"/>
      <c r="L74" s="97"/>
    </row>
    <row r="75" spans="1:12" ht="90.75" customHeight="1" x14ac:dyDescent="0.15">
      <c r="A75" s="34"/>
      <c r="B75" s="147"/>
      <c r="C75" s="74"/>
      <c r="D75" s="75"/>
      <c r="E75" s="75"/>
      <c r="F75" s="75"/>
      <c r="G75" s="75"/>
      <c r="H75" s="75"/>
      <c r="I75" s="77"/>
      <c r="J75" s="78"/>
      <c r="K75" s="79"/>
      <c r="L75" s="85"/>
    </row>
    <row r="76" spans="1:12" ht="90.75" customHeight="1" thickBot="1" x14ac:dyDescent="0.2">
      <c r="A76" s="34"/>
      <c r="B76" s="149"/>
      <c r="C76" s="92"/>
      <c r="D76" s="93"/>
      <c r="E76" s="93"/>
      <c r="F76" s="93"/>
      <c r="G76" s="93"/>
      <c r="H76" s="93"/>
      <c r="I76" s="94"/>
      <c r="J76" s="95"/>
      <c r="K76" s="96"/>
      <c r="L76" s="97"/>
    </row>
    <row r="77" spans="1:12" ht="186" customHeight="1" x14ac:dyDescent="0.15">
      <c r="A77" s="34"/>
      <c r="B77" s="152"/>
      <c r="C77" s="52"/>
      <c r="D77" s="155"/>
      <c r="E77" s="35"/>
      <c r="F77" s="35"/>
      <c r="G77" s="35"/>
      <c r="H77" s="35"/>
      <c r="I77" s="36"/>
      <c r="J77" s="37"/>
      <c r="K77" s="38"/>
      <c r="L77" s="83"/>
    </row>
    <row r="78" spans="1:12" ht="90.75" customHeight="1" x14ac:dyDescent="0.15">
      <c r="A78" s="34"/>
      <c r="B78" s="150"/>
      <c r="C78" s="52"/>
      <c r="D78" s="156"/>
      <c r="E78" s="35"/>
      <c r="F78" s="35"/>
      <c r="G78" s="35"/>
      <c r="H78" s="35"/>
      <c r="I78" s="36"/>
      <c r="J78" s="37"/>
      <c r="K78" s="38"/>
      <c r="L78" s="83"/>
    </row>
    <row r="79" spans="1:12" ht="90.75" customHeight="1" x14ac:dyDescent="0.15">
      <c r="A79" s="34"/>
      <c r="B79" s="150"/>
      <c r="C79" s="52"/>
      <c r="D79" s="156"/>
      <c r="E79" s="35"/>
      <c r="F79" s="35"/>
      <c r="G79" s="35"/>
      <c r="H79" s="35"/>
      <c r="I79" s="36"/>
      <c r="J79" s="37"/>
      <c r="K79" s="38"/>
      <c r="L79" s="83"/>
    </row>
    <row r="80" spans="1:12" ht="83.25" customHeight="1" x14ac:dyDescent="0.15">
      <c r="A80" s="34"/>
      <c r="B80" s="150"/>
      <c r="C80" s="53"/>
      <c r="D80" s="141"/>
      <c r="E80" s="31"/>
      <c r="F80" s="31"/>
      <c r="G80" s="31"/>
      <c r="H80" s="31"/>
      <c r="I80" s="20"/>
      <c r="J80" s="21"/>
      <c r="K80" s="27"/>
      <c r="L80" s="39"/>
    </row>
    <row r="81" spans="1:12" ht="87" customHeight="1" x14ac:dyDescent="0.15">
      <c r="A81" s="34"/>
      <c r="B81" s="150"/>
      <c r="C81" s="53"/>
      <c r="D81" s="31"/>
      <c r="E81" s="31"/>
      <c r="F81" s="31"/>
      <c r="G81" s="31"/>
      <c r="H81" s="31"/>
      <c r="I81" s="20"/>
      <c r="J81" s="21"/>
      <c r="K81" s="27"/>
      <c r="L81" s="29"/>
    </row>
    <row r="82" spans="1:12" ht="77.25" customHeight="1" x14ac:dyDescent="0.15">
      <c r="A82" s="34"/>
      <c r="B82" s="150"/>
      <c r="C82" s="53"/>
      <c r="D82" s="31"/>
      <c r="E82" s="31"/>
      <c r="F82" s="31"/>
      <c r="G82" s="31"/>
      <c r="H82" s="31"/>
      <c r="I82" s="20"/>
      <c r="J82" s="21"/>
      <c r="K82" s="27"/>
      <c r="L82" s="29"/>
    </row>
    <row r="83" spans="1:12" ht="72" customHeight="1" x14ac:dyDescent="0.15">
      <c r="A83" s="34"/>
      <c r="B83" s="150"/>
      <c r="C83" s="53"/>
      <c r="D83" s="31"/>
      <c r="E83" s="31"/>
      <c r="F83" s="31"/>
      <c r="G83" s="31"/>
      <c r="H83" s="31"/>
      <c r="I83" s="20"/>
      <c r="J83" s="21"/>
      <c r="K83" s="27"/>
      <c r="L83" s="29"/>
    </row>
    <row r="84" spans="1:12" ht="84.75" customHeight="1" x14ac:dyDescent="0.15">
      <c r="A84" s="34"/>
      <c r="B84" s="150"/>
      <c r="C84" s="53"/>
      <c r="D84" s="31"/>
      <c r="E84" s="31"/>
      <c r="F84" s="31"/>
      <c r="G84" s="31"/>
      <c r="H84" s="31"/>
      <c r="I84" s="20"/>
      <c r="J84" s="21"/>
      <c r="K84" s="27"/>
      <c r="L84" s="29"/>
    </row>
    <row r="85" spans="1:12" ht="72.75" customHeight="1" x14ac:dyDescent="0.15">
      <c r="A85" s="34"/>
      <c r="B85" s="150"/>
      <c r="C85" s="53"/>
      <c r="D85" s="31"/>
      <c r="E85" s="31"/>
      <c r="F85" s="31"/>
      <c r="G85" s="31"/>
      <c r="H85" s="31"/>
      <c r="I85" s="20"/>
      <c r="J85" s="21"/>
      <c r="K85" s="27"/>
      <c r="L85" s="29"/>
    </row>
    <row r="86" spans="1:12" ht="75" customHeight="1" x14ac:dyDescent="0.15">
      <c r="A86" s="34"/>
      <c r="B86" s="150"/>
      <c r="C86" s="53"/>
      <c r="D86" s="31"/>
      <c r="E86" s="31"/>
      <c r="F86" s="31"/>
      <c r="G86" s="31"/>
      <c r="H86" s="31"/>
      <c r="I86" s="20"/>
      <c r="J86" s="21"/>
      <c r="K86" s="27"/>
      <c r="L86" s="29"/>
    </row>
    <row r="87" spans="1:12" ht="75" customHeight="1" x14ac:dyDescent="0.15">
      <c r="A87" s="34"/>
      <c r="B87" s="150"/>
      <c r="C87" s="53"/>
      <c r="D87" s="31"/>
      <c r="E87" s="31"/>
      <c r="F87" s="31"/>
      <c r="G87" s="31"/>
      <c r="H87" s="31"/>
      <c r="I87" s="20"/>
      <c r="J87" s="21"/>
      <c r="K87" s="27"/>
      <c r="L87" s="29"/>
    </row>
    <row r="88" spans="1:12" ht="69" customHeight="1" x14ac:dyDescent="0.15">
      <c r="A88" s="34"/>
      <c r="B88" s="150"/>
      <c r="C88" s="53"/>
      <c r="D88" s="31"/>
      <c r="E88" s="31"/>
      <c r="F88" s="31"/>
      <c r="G88" s="31"/>
      <c r="H88" s="31"/>
      <c r="I88" s="20"/>
      <c r="J88" s="21"/>
      <c r="K88" s="27"/>
      <c r="L88" s="29"/>
    </row>
    <row r="89" spans="1:12" ht="64.5" customHeight="1" x14ac:dyDescent="0.15">
      <c r="A89" s="34"/>
      <c r="B89" s="157"/>
      <c r="C89" s="53"/>
      <c r="D89" s="31"/>
      <c r="E89" s="31"/>
      <c r="F89" s="31"/>
      <c r="G89" s="31"/>
      <c r="H89" s="31"/>
      <c r="I89" s="20"/>
      <c r="J89" s="21"/>
      <c r="K89" s="27"/>
      <c r="L89" s="29"/>
    </row>
    <row r="90" spans="1:12" s="65" customFormat="1" ht="38.25" customHeight="1" x14ac:dyDescent="0.15">
      <c r="A90" s="153"/>
      <c r="B90" s="154"/>
      <c r="C90" s="154"/>
      <c r="D90" s="154"/>
      <c r="E90" s="61"/>
      <c r="F90" s="68"/>
      <c r="G90" s="68"/>
      <c r="H90" s="68"/>
      <c r="I90" s="62"/>
      <c r="J90" s="63"/>
      <c r="K90" s="69"/>
      <c r="L90" s="64"/>
    </row>
    <row r="91" spans="1:12" ht="33" customHeight="1" x14ac:dyDescent="0.15">
      <c r="A91" s="30"/>
      <c r="B91" s="84"/>
      <c r="C91" s="53"/>
      <c r="D91" s="31"/>
      <c r="E91" s="31"/>
      <c r="F91" s="31"/>
      <c r="G91" s="31"/>
      <c r="H91" s="31"/>
      <c r="I91" s="20"/>
      <c r="J91" s="21"/>
      <c r="K91" s="27"/>
      <c r="L91" s="29"/>
    </row>
    <row r="92" spans="1:12" ht="15" customHeight="1" x14ac:dyDescent="0.15">
      <c r="A92" s="30"/>
      <c r="B92" s="84"/>
      <c r="C92" s="53"/>
      <c r="D92" s="31"/>
      <c r="E92" s="31"/>
      <c r="F92" s="31"/>
      <c r="G92" s="31"/>
      <c r="H92" s="31"/>
      <c r="I92" s="20"/>
      <c r="J92" s="21"/>
      <c r="K92" s="27"/>
      <c r="L92" s="29"/>
    </row>
    <row r="93" spans="1:12" ht="15" customHeight="1" x14ac:dyDescent="0.15">
      <c r="A93" s="30"/>
      <c r="B93" s="84"/>
      <c r="C93" s="53"/>
      <c r="D93" s="31"/>
      <c r="E93" s="31"/>
      <c r="F93" s="31"/>
      <c r="G93" s="31"/>
      <c r="H93" s="31"/>
      <c r="I93" s="20"/>
      <c r="J93" s="21"/>
      <c r="K93" s="27"/>
      <c r="L93" s="29"/>
    </row>
    <row r="94" spans="1:12" ht="15" customHeight="1" x14ac:dyDescent="0.15">
      <c r="A94" s="30"/>
      <c r="B94" s="84"/>
      <c r="C94" s="53"/>
      <c r="D94" s="31"/>
      <c r="E94" s="31"/>
      <c r="F94" s="31"/>
      <c r="G94" s="31"/>
      <c r="H94" s="31"/>
      <c r="I94" s="20"/>
      <c r="J94" s="21"/>
      <c r="K94" s="27"/>
      <c r="L94" s="29"/>
    </row>
    <row r="95" spans="1:12" ht="15" customHeight="1" x14ac:dyDescent="0.15">
      <c r="A95" s="30"/>
      <c r="B95" s="84"/>
      <c r="C95" s="53"/>
      <c r="D95" s="31"/>
      <c r="E95" s="31"/>
      <c r="F95" s="31"/>
      <c r="G95" s="31"/>
      <c r="H95" s="31"/>
      <c r="I95" s="20"/>
      <c r="J95" s="21"/>
      <c r="K95" s="27"/>
      <c r="L95" s="29"/>
    </row>
    <row r="96" spans="1:12" ht="15" customHeight="1" x14ac:dyDescent="0.15">
      <c r="A96" s="30"/>
      <c r="B96" s="84"/>
      <c r="C96" s="53"/>
      <c r="D96" s="31"/>
      <c r="E96" s="31"/>
      <c r="F96" s="31"/>
      <c r="G96" s="31"/>
      <c r="H96" s="31"/>
      <c r="I96" s="20"/>
      <c r="J96" s="21"/>
      <c r="K96" s="27"/>
      <c r="L96" s="29"/>
    </row>
    <row r="97" spans="1:12" x14ac:dyDescent="0.15">
      <c r="A97" s="30"/>
      <c r="B97" s="47"/>
      <c r="C97" s="53"/>
      <c r="D97" s="31"/>
      <c r="E97" s="31"/>
      <c r="F97" s="31"/>
      <c r="G97" s="31"/>
      <c r="H97" s="31"/>
      <c r="I97" s="20"/>
      <c r="J97" s="21"/>
      <c r="K97" s="27"/>
      <c r="L97" s="28"/>
    </row>
    <row r="98" spans="1:12" x14ac:dyDescent="0.15">
      <c r="A98" s="30"/>
      <c r="B98" s="47"/>
      <c r="C98" s="53"/>
      <c r="D98" s="31"/>
      <c r="E98" s="31"/>
      <c r="F98" s="31"/>
      <c r="G98" s="31"/>
      <c r="H98" s="31"/>
      <c r="I98" s="20"/>
      <c r="J98" s="21"/>
      <c r="K98" s="27"/>
      <c r="L98" s="28"/>
    </row>
    <row r="99" spans="1:12" x14ac:dyDescent="0.15">
      <c r="A99" s="30"/>
      <c r="B99" s="140"/>
      <c r="C99" s="53"/>
      <c r="D99" s="31"/>
      <c r="E99" s="31"/>
      <c r="F99" s="24"/>
      <c r="G99" s="24"/>
      <c r="H99" s="24"/>
      <c r="I99" s="20"/>
      <c r="J99" s="21"/>
      <c r="K99" s="27"/>
      <c r="L99" s="28"/>
    </row>
    <row r="100" spans="1:12" x14ac:dyDescent="0.15">
      <c r="A100" s="30"/>
      <c r="B100" s="141"/>
      <c r="C100" s="53"/>
      <c r="D100" s="31"/>
      <c r="E100" s="31"/>
      <c r="F100" s="31"/>
      <c r="G100" s="31"/>
      <c r="H100" s="31"/>
      <c r="I100" s="20"/>
      <c r="J100" s="21"/>
      <c r="K100" s="27"/>
      <c r="L100" s="28"/>
    </row>
    <row r="101" spans="1:12" x14ac:dyDescent="0.15">
      <c r="A101" s="30"/>
      <c r="B101" s="46"/>
      <c r="C101" s="53"/>
      <c r="D101" s="31"/>
      <c r="E101" s="31"/>
      <c r="F101" s="31"/>
      <c r="G101" s="31"/>
      <c r="H101" s="31"/>
      <c r="I101" s="20"/>
      <c r="J101" s="21"/>
      <c r="K101" s="27"/>
      <c r="L101" s="29"/>
    </row>
  </sheetData>
  <sheetProtection selectLockedCells="1" selectUnlockedCells="1"/>
  <mergeCells count="21">
    <mergeCell ref="A1:L1"/>
    <mergeCell ref="B23:D23"/>
    <mergeCell ref="B24:B30"/>
    <mergeCell ref="B31:B46"/>
    <mergeCell ref="B48:B52"/>
    <mergeCell ref="B99:B100"/>
    <mergeCell ref="D4:D5"/>
    <mergeCell ref="D6:D8"/>
    <mergeCell ref="B4:B22"/>
    <mergeCell ref="F72:F74"/>
    <mergeCell ref="B75:B76"/>
    <mergeCell ref="B77:B89"/>
    <mergeCell ref="D77:D80"/>
    <mergeCell ref="A90:D90"/>
    <mergeCell ref="D53:D55"/>
    <mergeCell ref="D56:D57"/>
    <mergeCell ref="B61:B67"/>
    <mergeCell ref="B68:B70"/>
    <mergeCell ref="B72:B74"/>
    <mergeCell ref="D72:D74"/>
    <mergeCell ref="B53:B60"/>
  </mergeCells>
  <pageMargins left="0.78749999999999998" right="0.78749999999999998" top="1.0249999999999999" bottom="1.0249999999999999" header="0.78749999999999998" footer="0.78749999999999998"/>
  <pageSetup paperSize="9" orientation="portrait" useFirstPageNumber="1" horizontalDpi="300" verticalDpi="300" r:id="rId1"/>
  <headerFooter alignWithMargins="0">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6A8C49AF-3F46-4D19-8957-9B1DCB119169}">
          <x14:formula1>
            <xm:f>Dashboard!$T$3:$T$6</xm:f>
          </x14:formula1>
          <xm:sqref>J4:J101</xm:sqref>
        </x14:dataValidation>
        <x14:dataValidation type="list" allowBlank="1" showInputMessage="1" showErrorMessage="1" xr:uid="{1EE14018-0AE9-4FE1-8132-433E571DA4AB}">
          <x14:formula1>
            <xm:f>Dashboard!$R$3:$R$7</xm:f>
          </x14:formula1>
          <xm:sqref>I4:I101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2442C-96FD-4DA6-A6B9-ABDF1DEB73F8}">
  <sheetPr>
    <pageSetUpPr fitToPage="1"/>
  </sheetPr>
  <dimension ref="B2:D21"/>
  <sheetViews>
    <sheetView tabSelected="1" workbookViewId="0">
      <selection activeCell="B4" sqref="B4:C19"/>
    </sheetView>
  </sheetViews>
  <sheetFormatPr baseColWidth="10" defaultColWidth="8.83203125" defaultRowHeight="13" x14ac:dyDescent="0.15"/>
  <cols>
    <col min="2" max="2" width="34.1640625" style="112" bestFit="1" customWidth="1"/>
    <col min="3" max="3" width="61.5" style="112" customWidth="1"/>
    <col min="4" max="4" width="78.6640625" style="133" customWidth="1"/>
  </cols>
  <sheetData>
    <row r="2" spans="2:4" ht="14" x14ac:dyDescent="0.2">
      <c r="B2" s="174" t="s">
        <v>331</v>
      </c>
      <c r="C2" s="174"/>
    </row>
    <row r="3" spans="2:4" x14ac:dyDescent="0.15">
      <c r="B3" s="105"/>
      <c r="C3" s="105"/>
    </row>
    <row r="4" spans="2:4" ht="16" x14ac:dyDescent="0.2">
      <c r="B4" s="106" t="s">
        <v>332</v>
      </c>
      <c r="C4" s="107" t="s">
        <v>333</v>
      </c>
      <c r="D4" s="134" t="s">
        <v>395</v>
      </c>
    </row>
    <row r="5" spans="2:4" ht="66" customHeight="1" x14ac:dyDescent="0.2">
      <c r="B5" s="108" t="s">
        <v>334</v>
      </c>
      <c r="C5" s="109" t="s">
        <v>335</v>
      </c>
      <c r="D5" s="131" t="s">
        <v>401</v>
      </c>
    </row>
    <row r="6" spans="2:4" ht="140" x14ac:dyDescent="0.2">
      <c r="B6" s="108" t="s">
        <v>336</v>
      </c>
      <c r="C6" s="109" t="s">
        <v>393</v>
      </c>
      <c r="D6" s="131" t="s">
        <v>397</v>
      </c>
    </row>
    <row r="7" spans="2:4" ht="126" x14ac:dyDescent="0.2">
      <c r="B7" s="108" t="s">
        <v>337</v>
      </c>
      <c r="C7" s="109" t="s">
        <v>338</v>
      </c>
      <c r="D7" s="131" t="s">
        <v>404</v>
      </c>
    </row>
    <row r="8" spans="2:4" ht="33" hidden="1" x14ac:dyDescent="0.2">
      <c r="B8" s="108" t="s">
        <v>339</v>
      </c>
      <c r="C8" s="109" t="s">
        <v>340</v>
      </c>
      <c r="D8" s="132"/>
    </row>
    <row r="9" spans="2:4" ht="63" x14ac:dyDescent="0.2">
      <c r="B9" s="108" t="s">
        <v>341</v>
      </c>
      <c r="C9" s="109" t="s">
        <v>342</v>
      </c>
      <c r="D9" s="131" t="s">
        <v>402</v>
      </c>
    </row>
    <row r="10" spans="2:4" ht="62" x14ac:dyDescent="0.2">
      <c r="B10" s="108" t="s">
        <v>343</v>
      </c>
      <c r="C10" s="109" t="s">
        <v>394</v>
      </c>
      <c r="D10" s="131" t="s">
        <v>396</v>
      </c>
    </row>
    <row r="11" spans="2:4" ht="32" hidden="1" x14ac:dyDescent="0.2">
      <c r="B11" s="108" t="s">
        <v>344</v>
      </c>
      <c r="C11" s="109" t="s">
        <v>345</v>
      </c>
      <c r="D11" s="132"/>
    </row>
    <row r="12" spans="2:4" ht="16" hidden="1" x14ac:dyDescent="0.2">
      <c r="B12" s="108" t="s">
        <v>346</v>
      </c>
      <c r="C12" s="109" t="s">
        <v>347</v>
      </c>
      <c r="D12" s="132"/>
    </row>
    <row r="13" spans="2:4" ht="203" hidden="1" x14ac:dyDescent="0.2">
      <c r="B13" s="108" t="s">
        <v>348</v>
      </c>
      <c r="C13" s="109" t="s">
        <v>349</v>
      </c>
      <c r="D13" s="132"/>
    </row>
    <row r="14" spans="2:4" ht="112" x14ac:dyDescent="0.2">
      <c r="B14" s="108" t="s">
        <v>350</v>
      </c>
      <c r="C14" s="109" t="s">
        <v>351</v>
      </c>
      <c r="D14" s="131" t="s">
        <v>403</v>
      </c>
    </row>
    <row r="15" spans="2:4" ht="56" x14ac:dyDescent="0.2">
      <c r="B15" s="108" t="s">
        <v>352</v>
      </c>
      <c r="C15" s="109" t="s">
        <v>353</v>
      </c>
      <c r="D15" s="131" t="s">
        <v>398</v>
      </c>
    </row>
    <row r="16" spans="2:4" ht="28" x14ac:dyDescent="0.2">
      <c r="B16" s="108" t="s">
        <v>354</v>
      </c>
      <c r="C16" s="109" t="s">
        <v>355</v>
      </c>
      <c r="D16" s="131" t="s">
        <v>399</v>
      </c>
    </row>
    <row r="17" spans="2:4" ht="70" x14ac:dyDescent="0.2">
      <c r="B17" s="108" t="s">
        <v>356</v>
      </c>
      <c r="C17" s="109" t="s">
        <v>357</v>
      </c>
      <c r="D17" s="131" t="s">
        <v>405</v>
      </c>
    </row>
    <row r="18" spans="2:4" ht="33" hidden="1" x14ac:dyDescent="0.2">
      <c r="B18" s="108" t="s">
        <v>358</v>
      </c>
      <c r="C18" s="109" t="s">
        <v>359</v>
      </c>
      <c r="D18" s="132"/>
    </row>
    <row r="19" spans="2:4" ht="50" x14ac:dyDescent="0.2">
      <c r="B19" s="108" t="s">
        <v>222</v>
      </c>
      <c r="C19" s="109" t="s">
        <v>360</v>
      </c>
      <c r="D19" s="131" t="s">
        <v>400</v>
      </c>
    </row>
    <row r="20" spans="2:4" ht="49" hidden="1" x14ac:dyDescent="0.2">
      <c r="B20" s="108" t="s">
        <v>361</v>
      </c>
      <c r="C20" s="109" t="s">
        <v>362</v>
      </c>
      <c r="D20" s="132"/>
    </row>
    <row r="21" spans="2:4" ht="32" hidden="1" x14ac:dyDescent="0.2">
      <c r="B21" s="110" t="s">
        <v>363</v>
      </c>
      <c r="C21" s="111" t="s">
        <v>364</v>
      </c>
      <c r="D21" s="132"/>
    </row>
  </sheetData>
  <mergeCells count="1">
    <mergeCell ref="B2:C2"/>
  </mergeCells>
  <pageMargins left="0.7" right="0.7" top="0.75" bottom="0.75" header="0.3" footer="0.3"/>
  <pageSetup scale="63" orientation="landscape"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F526-B05D-4B75-9E4E-BD2D26D91C6C}">
  <dimension ref="B2:M95"/>
  <sheetViews>
    <sheetView workbookViewId="0">
      <selection activeCell="E66" sqref="E66:L66"/>
    </sheetView>
  </sheetViews>
  <sheetFormatPr baseColWidth="10" defaultColWidth="8.83203125" defaultRowHeight="13" x14ac:dyDescent="0.15"/>
  <cols>
    <col min="2" max="2" width="9.1640625" style="113"/>
  </cols>
  <sheetData>
    <row r="2" spans="2:13" ht="14" x14ac:dyDescent="0.15">
      <c r="E2" s="175" t="s">
        <v>365</v>
      </c>
      <c r="F2" s="175"/>
      <c r="G2" s="175"/>
      <c r="H2" s="175"/>
      <c r="I2" s="175"/>
      <c r="J2" s="175"/>
      <c r="K2" s="175"/>
      <c r="L2" s="175"/>
      <c r="M2" s="175"/>
    </row>
    <row r="6" spans="2:13" x14ac:dyDescent="0.15">
      <c r="B6" s="127"/>
    </row>
    <row r="7" spans="2:13" x14ac:dyDescent="0.15">
      <c r="B7" s="127"/>
    </row>
    <row r="8" spans="2:13" x14ac:dyDescent="0.15">
      <c r="B8" s="127"/>
    </row>
    <row r="9" spans="2:13" x14ac:dyDescent="0.15">
      <c r="B9" s="127"/>
    </row>
    <row r="10" spans="2:13" x14ac:dyDescent="0.15">
      <c r="B10" s="127"/>
    </row>
    <row r="11" spans="2:13" x14ac:dyDescent="0.15">
      <c r="B11" s="127"/>
    </row>
    <row r="12" spans="2:13" x14ac:dyDescent="0.15">
      <c r="B12" s="127"/>
    </row>
    <row r="13" spans="2:13" x14ac:dyDescent="0.15">
      <c r="B13" s="127"/>
    </row>
    <row r="14" spans="2:13" x14ac:dyDescent="0.15">
      <c r="B14" s="127"/>
    </row>
    <row r="15" spans="2:13" x14ac:dyDescent="0.15">
      <c r="B15" s="127"/>
    </row>
    <row r="16" spans="2:13" x14ac:dyDescent="0.15">
      <c r="B16" s="127"/>
    </row>
    <row r="17" spans="2:2" x14ac:dyDescent="0.15">
      <c r="B17" s="127"/>
    </row>
    <row r="18" spans="2:2" x14ac:dyDescent="0.15">
      <c r="B18" s="127"/>
    </row>
    <row r="19" spans="2:2" x14ac:dyDescent="0.15">
      <c r="B19" s="127"/>
    </row>
    <row r="20" spans="2:2" x14ac:dyDescent="0.15">
      <c r="B20" s="127"/>
    </row>
    <row r="21" spans="2:2" x14ac:dyDescent="0.15">
      <c r="B21" s="127"/>
    </row>
    <row r="22" spans="2:2" x14ac:dyDescent="0.15">
      <c r="B22" s="127"/>
    </row>
    <row r="23" spans="2:2" x14ac:dyDescent="0.15">
      <c r="B23" s="127"/>
    </row>
    <row r="24" spans="2:2" x14ac:dyDescent="0.15">
      <c r="B24" s="127"/>
    </row>
    <row r="25" spans="2:2" x14ac:dyDescent="0.15">
      <c r="B25" s="127"/>
    </row>
    <row r="26" spans="2:2" x14ac:dyDescent="0.15">
      <c r="B26" s="127"/>
    </row>
    <row r="27" spans="2:2" x14ac:dyDescent="0.15">
      <c r="B27" s="127"/>
    </row>
    <row r="28" spans="2:2" x14ac:dyDescent="0.15">
      <c r="B28" s="127"/>
    </row>
    <row r="29" spans="2:2" x14ac:dyDescent="0.15">
      <c r="B29" s="127"/>
    </row>
    <row r="30" spans="2:2" x14ac:dyDescent="0.15">
      <c r="B30" s="127"/>
    </row>
    <row r="31" spans="2:2" x14ac:dyDescent="0.15">
      <c r="B31" s="127"/>
    </row>
    <row r="32" spans="2:2" x14ac:dyDescent="0.15">
      <c r="B32" s="127"/>
    </row>
    <row r="33" spans="2:12" x14ac:dyDescent="0.15">
      <c r="B33" s="127"/>
    </row>
    <row r="34" spans="2:12" ht="14" x14ac:dyDescent="0.15">
      <c r="E34" s="175" t="s">
        <v>389</v>
      </c>
      <c r="F34" s="176"/>
      <c r="G34" s="176"/>
      <c r="H34" s="176"/>
      <c r="I34" s="176"/>
      <c r="J34" s="176"/>
      <c r="K34" s="176"/>
      <c r="L34" s="176"/>
    </row>
    <row r="35" spans="2:12" ht="13.5" customHeight="1" x14ac:dyDescent="0.15"/>
    <row r="36" spans="2:12" s="125" customFormat="1" x14ac:dyDescent="0.15">
      <c r="B36" s="126"/>
    </row>
    <row r="38" spans="2:12" x14ac:dyDescent="0.15">
      <c r="B38" s="128"/>
    </row>
    <row r="39" spans="2:12" x14ac:dyDescent="0.15">
      <c r="B39" s="128"/>
    </row>
    <row r="40" spans="2:12" x14ac:dyDescent="0.15">
      <c r="B40" s="128"/>
    </row>
    <row r="41" spans="2:12" x14ac:dyDescent="0.15">
      <c r="B41" s="128"/>
    </row>
    <row r="42" spans="2:12" x14ac:dyDescent="0.15">
      <c r="B42" s="128"/>
    </row>
    <row r="43" spans="2:12" x14ac:dyDescent="0.15">
      <c r="B43" s="128"/>
    </row>
    <row r="44" spans="2:12" x14ac:dyDescent="0.15">
      <c r="B44" s="128"/>
    </row>
    <row r="45" spans="2:12" x14ac:dyDescent="0.15">
      <c r="B45" s="128"/>
    </row>
    <row r="46" spans="2:12" x14ac:dyDescent="0.15">
      <c r="B46" s="128"/>
    </row>
    <row r="47" spans="2:12" x14ac:dyDescent="0.15">
      <c r="B47" s="128"/>
    </row>
    <row r="48" spans="2:12" x14ac:dyDescent="0.15">
      <c r="B48" s="128"/>
    </row>
    <row r="49" spans="2:2" x14ac:dyDescent="0.15">
      <c r="B49" s="128"/>
    </row>
    <row r="50" spans="2:2" x14ac:dyDescent="0.15">
      <c r="B50" s="128"/>
    </row>
    <row r="51" spans="2:2" x14ac:dyDescent="0.15">
      <c r="B51" s="128"/>
    </row>
    <row r="52" spans="2:2" x14ac:dyDescent="0.15">
      <c r="B52" s="128"/>
    </row>
    <row r="53" spans="2:2" x14ac:dyDescent="0.15">
      <c r="B53" s="128"/>
    </row>
    <row r="54" spans="2:2" x14ac:dyDescent="0.15">
      <c r="B54" s="128"/>
    </row>
    <row r="55" spans="2:2" x14ac:dyDescent="0.15">
      <c r="B55" s="128"/>
    </row>
    <row r="56" spans="2:2" x14ac:dyDescent="0.15">
      <c r="B56" s="128"/>
    </row>
    <row r="57" spans="2:2" x14ac:dyDescent="0.15">
      <c r="B57" s="128"/>
    </row>
    <row r="58" spans="2:2" x14ac:dyDescent="0.15">
      <c r="B58" s="128"/>
    </row>
    <row r="59" spans="2:2" x14ac:dyDescent="0.15">
      <c r="B59" s="128"/>
    </row>
    <row r="60" spans="2:2" x14ac:dyDescent="0.15">
      <c r="B60" s="128"/>
    </row>
    <row r="61" spans="2:2" x14ac:dyDescent="0.15">
      <c r="B61" s="128"/>
    </row>
    <row r="62" spans="2:2" x14ac:dyDescent="0.15">
      <c r="B62" s="128"/>
    </row>
    <row r="63" spans="2:2" x14ac:dyDescent="0.15">
      <c r="B63" s="128"/>
    </row>
    <row r="64" spans="2:2" x14ac:dyDescent="0.15">
      <c r="B64" s="128"/>
    </row>
    <row r="65" spans="2:12" x14ac:dyDescent="0.15">
      <c r="B65" s="128"/>
    </row>
    <row r="66" spans="2:12" ht="14" x14ac:dyDescent="0.15">
      <c r="E66" s="175" t="s">
        <v>388</v>
      </c>
      <c r="F66" s="176"/>
      <c r="G66" s="176"/>
      <c r="H66" s="176"/>
      <c r="I66" s="176"/>
      <c r="J66" s="176"/>
      <c r="K66" s="176"/>
      <c r="L66" s="176"/>
    </row>
    <row r="67" spans="2:12" s="125" customFormat="1" x14ac:dyDescent="0.15">
      <c r="B67" s="126"/>
    </row>
    <row r="69" spans="2:12" x14ac:dyDescent="0.15">
      <c r="B69" s="129"/>
    </row>
    <row r="70" spans="2:12" x14ac:dyDescent="0.15">
      <c r="B70" s="129"/>
    </row>
    <row r="71" spans="2:12" x14ac:dyDescent="0.15">
      <c r="B71" s="129"/>
    </row>
    <row r="72" spans="2:12" x14ac:dyDescent="0.15">
      <c r="B72" s="129"/>
    </row>
    <row r="73" spans="2:12" x14ac:dyDescent="0.15">
      <c r="B73" s="129"/>
    </row>
    <row r="74" spans="2:12" x14ac:dyDescent="0.15">
      <c r="B74" s="129"/>
    </row>
    <row r="75" spans="2:12" x14ac:dyDescent="0.15">
      <c r="B75" s="129"/>
    </row>
    <row r="76" spans="2:12" x14ac:dyDescent="0.15">
      <c r="B76" s="129"/>
    </row>
    <row r="77" spans="2:12" x14ac:dyDescent="0.15">
      <c r="B77" s="129"/>
    </row>
    <row r="78" spans="2:12" x14ac:dyDescent="0.15">
      <c r="B78" s="129"/>
    </row>
    <row r="79" spans="2:12" x14ac:dyDescent="0.15">
      <c r="B79" s="129"/>
    </row>
    <row r="80" spans="2:12" x14ac:dyDescent="0.15">
      <c r="B80" s="129"/>
    </row>
    <row r="81" spans="2:2" x14ac:dyDescent="0.15">
      <c r="B81" s="129"/>
    </row>
    <row r="82" spans="2:2" x14ac:dyDescent="0.15">
      <c r="B82" s="129"/>
    </row>
    <row r="83" spans="2:2" x14ac:dyDescent="0.15">
      <c r="B83" s="129"/>
    </row>
    <row r="84" spans="2:2" x14ac:dyDescent="0.15">
      <c r="B84" s="129"/>
    </row>
    <row r="85" spans="2:2" x14ac:dyDescent="0.15">
      <c r="B85" s="129"/>
    </row>
    <row r="86" spans="2:2" x14ac:dyDescent="0.15">
      <c r="B86" s="129"/>
    </row>
    <row r="87" spans="2:2" x14ac:dyDescent="0.15">
      <c r="B87" s="129"/>
    </row>
    <row r="88" spans="2:2" x14ac:dyDescent="0.15">
      <c r="B88" s="129"/>
    </row>
    <row r="89" spans="2:2" x14ac:dyDescent="0.15">
      <c r="B89" s="129"/>
    </row>
    <row r="90" spans="2:2" x14ac:dyDescent="0.15">
      <c r="B90" s="129"/>
    </row>
    <row r="91" spans="2:2" x14ac:dyDescent="0.15">
      <c r="B91" s="129"/>
    </row>
    <row r="92" spans="2:2" x14ac:dyDescent="0.15">
      <c r="B92" s="129"/>
    </row>
    <row r="93" spans="2:2" x14ac:dyDescent="0.15">
      <c r="B93" s="129"/>
    </row>
    <row r="94" spans="2:2" x14ac:dyDescent="0.15">
      <c r="B94" s="129"/>
    </row>
    <row r="95" spans="2:2" x14ac:dyDescent="0.15">
      <c r="B95" s="129"/>
    </row>
  </sheetData>
  <mergeCells count="3">
    <mergeCell ref="E2:M2"/>
    <mergeCell ref="E34:L34"/>
    <mergeCell ref="E66:L6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84796-8583-402E-9F82-35B0F1829963}">
  <dimension ref="B1:M68"/>
  <sheetViews>
    <sheetView topLeftCell="A76" workbookViewId="0">
      <selection activeCell="E2" sqref="E2:L2"/>
    </sheetView>
  </sheetViews>
  <sheetFormatPr baseColWidth="10" defaultColWidth="8.83203125" defaultRowHeight="13" x14ac:dyDescent="0.15"/>
  <sheetData>
    <row r="1" spans="2:12" x14ac:dyDescent="0.15">
      <c r="B1" s="130"/>
    </row>
    <row r="2" spans="2:12" ht="14" x14ac:dyDescent="0.15">
      <c r="B2" s="130"/>
      <c r="E2" s="177" t="s">
        <v>390</v>
      </c>
      <c r="F2" s="177"/>
      <c r="G2" s="177"/>
      <c r="H2" s="177"/>
      <c r="I2" s="177"/>
      <c r="J2" s="177"/>
      <c r="K2" s="177"/>
      <c r="L2" s="177"/>
    </row>
    <row r="3" spans="2:12" x14ac:dyDescent="0.15">
      <c r="B3" s="130"/>
    </row>
    <row r="4" spans="2:12" x14ac:dyDescent="0.15">
      <c r="B4" s="130"/>
    </row>
    <row r="5" spans="2:12" x14ac:dyDescent="0.15">
      <c r="B5" s="130"/>
    </row>
    <row r="6" spans="2:12" x14ac:dyDescent="0.15">
      <c r="B6" s="130"/>
    </row>
    <row r="7" spans="2:12" x14ac:dyDescent="0.15">
      <c r="B7" s="130"/>
    </row>
    <row r="8" spans="2:12" x14ac:dyDescent="0.15">
      <c r="B8" s="130"/>
    </row>
    <row r="9" spans="2:12" x14ac:dyDescent="0.15">
      <c r="B9" s="130"/>
    </row>
    <row r="10" spans="2:12" x14ac:dyDescent="0.15">
      <c r="B10" s="130"/>
    </row>
    <row r="11" spans="2:12" x14ac:dyDescent="0.15">
      <c r="B11" s="130"/>
    </row>
    <row r="12" spans="2:12" x14ac:dyDescent="0.15">
      <c r="B12" s="130"/>
    </row>
    <row r="13" spans="2:12" x14ac:dyDescent="0.15">
      <c r="B13" s="130"/>
    </row>
    <row r="14" spans="2:12" x14ac:dyDescent="0.15">
      <c r="B14" s="130"/>
    </row>
    <row r="15" spans="2:12" x14ac:dyDescent="0.15">
      <c r="B15" s="130"/>
    </row>
    <row r="16" spans="2:12" x14ac:dyDescent="0.15">
      <c r="B16" s="130"/>
    </row>
    <row r="17" spans="2:2" x14ac:dyDescent="0.15">
      <c r="B17" s="130"/>
    </row>
    <row r="18" spans="2:2" x14ac:dyDescent="0.15">
      <c r="B18" s="130"/>
    </row>
    <row r="19" spans="2:2" x14ac:dyDescent="0.15">
      <c r="B19" s="130"/>
    </row>
    <row r="20" spans="2:2" x14ac:dyDescent="0.15">
      <c r="B20" s="130"/>
    </row>
    <row r="21" spans="2:2" x14ac:dyDescent="0.15">
      <c r="B21" s="130"/>
    </row>
    <row r="22" spans="2:2" x14ac:dyDescent="0.15">
      <c r="B22" s="130"/>
    </row>
    <row r="23" spans="2:2" x14ac:dyDescent="0.15">
      <c r="B23" s="130"/>
    </row>
    <row r="24" spans="2:2" x14ac:dyDescent="0.15">
      <c r="B24" s="130"/>
    </row>
    <row r="35" spans="5:13" ht="14" x14ac:dyDescent="0.15">
      <c r="E35" s="175" t="s">
        <v>391</v>
      </c>
      <c r="F35" s="175"/>
      <c r="G35" s="175"/>
      <c r="H35" s="175"/>
      <c r="I35" s="175"/>
      <c r="J35" s="175"/>
      <c r="K35" s="175"/>
      <c r="L35" s="175"/>
      <c r="M35" s="175"/>
    </row>
    <row r="68" spans="6:13" ht="16" x14ac:dyDescent="0.2">
      <c r="F68" s="178" t="s">
        <v>392</v>
      </c>
      <c r="G68" s="178"/>
      <c r="H68" s="178"/>
      <c r="I68" s="178"/>
      <c r="J68" s="178"/>
      <c r="K68" s="178"/>
      <c r="L68" s="178"/>
      <c r="M68" s="178"/>
    </row>
  </sheetData>
  <mergeCells count="3">
    <mergeCell ref="E2:L2"/>
    <mergeCell ref="E35:M35"/>
    <mergeCell ref="F68:M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rchive_x003f_ xmlns="$ListId:Documents;">false</Archive_x003f_>
    <Solution_x002d_Service xmlns="$ListId:Documents;">1</Solution_x002d_Service>
    <Document_x0020_type xmlns="$ListId:Documents;">6</Document_x0020_type>
    <Lifecycle xmlns="$ListId:Documents;">6</Lifecycle>
    <Dimension xmlns="$ListId:Documents;" xsi:nil="true"/>
    <_dlc_DocId xmlns="c969cd57-e480-4507-a988-26a59e84e26f">WCVZNU6PDKPC-3530-32</_dlc_DocId>
    <_dlc_DocIdUrl xmlns="c969cd57-e480-4507-a988-26a59e84e26f">
      <Url>http://teams.sabre.com/sites/asprojectzone/KQ/GO/_layouts/DocIdRedir.aspx?ID=WCVZNU6PDKPC-3530-32</Url>
      <Description>WCVZNU6PDKPC-3530-32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84ED41FD0C57054AA791A8AE55D969C2" ma:contentTypeVersion="0" ma:contentTypeDescription="Create a new document." ma:contentTypeScope="" ma:versionID="2625bef523862af548573c69a1cefeb0">
  <xsd:schema xmlns:xsd="http://www.w3.org/2001/XMLSchema" xmlns:xs="http://www.w3.org/2001/XMLSchema" xmlns:p="http://schemas.microsoft.com/office/2006/metadata/properties" xmlns:ns2="c969cd57-e480-4507-a988-26a59e84e26f" xmlns:ns3="$ListId:Documents;" targetNamespace="http://schemas.microsoft.com/office/2006/metadata/properties" ma:root="true" ma:fieldsID="4c5aeb516c213be2bc6ece9c892b8249" ns2:_="" ns3:_="">
    <xsd:import namespace="c969cd57-e480-4507-a988-26a59e84e26f"/>
    <xsd:import namespace="$ListId:Documents;"/>
    <xsd:element name="properties">
      <xsd:complexType>
        <xsd:sequence>
          <xsd:element name="documentManagement">
            <xsd:complexType>
              <xsd:all>
                <xsd:element ref="ns2:_dlc_DocId" minOccurs="0"/>
                <xsd:element ref="ns2:_dlc_DocIdUrl" minOccurs="0"/>
                <xsd:element ref="ns2:_dlc_DocIdPersistId" minOccurs="0"/>
                <xsd:element ref="ns3:Lifecycle" minOccurs="0"/>
                <xsd:element ref="ns3:Dimension" minOccurs="0"/>
                <xsd:element ref="ns3:Solution_x002d_Service" minOccurs="0"/>
                <xsd:element ref="ns3:Document_x0020_type" minOccurs="0"/>
                <xsd:element ref="ns3:Archive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69cd57-e480-4507-a988-26a59e84e26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ListId:Documents;" elementFormDefault="qualified">
    <xsd:import namespace="http://schemas.microsoft.com/office/2006/documentManagement/types"/>
    <xsd:import namespace="http://schemas.microsoft.com/office/infopath/2007/PartnerControls"/>
    <xsd:element name="Lifecycle" ma:index="11" nillable="true" ma:displayName="Lifecycle" ma:description="Lifecycle phase to which this is applicable.  If applicable to more than one lifecycle phase, then select the lifecycle phase of when this was created." ma:list="{30AFDE63-5BC9-429F-B28C-B13088E5E950}" ma:internalName="Lifecycle" ma:readOnly="false" ma:showField="LinkTitleNoMenu">
      <xsd:simpleType>
        <xsd:restriction base="dms:Lookup"/>
      </xsd:simpleType>
    </xsd:element>
    <xsd:element name="Dimension" ma:index="12" nillable="true" ma:displayName="Dimension" ma:description="Select (none) if a unique value does not apply." ma:list="{6E399239-FFE7-4320-AA94-744AD1BA006E}" ma:internalName="Dimension" ma:readOnly="false" ma:showField="LinkTitleNoMenu">
      <xsd:simpleType>
        <xsd:restriction base="dms:Lookup"/>
      </xsd:simpleType>
    </xsd:element>
    <xsd:element name="Solution_x002d_Service" ma:index="13" nillable="true" ma:displayName="Solution-Service" ma:description="Select (none) if a unique value does not apply (e.g. for program content)." ma:list="{E2043E07-C191-48C7-B896-B08AC4AF9573}" ma:internalName="Solution_x002d_Service" ma:showField="LinkTitleNoMenu">
      <xsd:simpleType>
        <xsd:restriction base="dms:Lookup"/>
      </xsd:simpleType>
    </xsd:element>
    <xsd:element name="Document_x0020_type" ma:index="14" nillable="true" ma:displayName="Document type" ma:description="Contact the PMO if none of these options apply." ma:list="{D2CAA81C-453A-4CC1-AEB1-64483FAB619E}" ma:internalName="Document_x0020_type" ma:readOnly="false" ma:showField="LinkTitleNoMenu">
      <xsd:simpleType>
        <xsd:restriction base="dms:Lookup"/>
      </xsd:simpleType>
    </xsd:element>
    <xsd:element name="Archive_x003f_" ma:index="15" nillable="true" ma:displayName="Archive?" ma:default="0" ma:internalName="Archive_x003f_">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396C95-F26A-4A9F-83B7-9141334054F6}">
  <ds:schemaRefs>
    <ds:schemaRef ds:uri="http://schemas.openxmlformats.org/package/2006/metadata/core-properties"/>
    <ds:schemaRef ds:uri="http://purl.org/dc/elements/1.1/"/>
    <ds:schemaRef ds:uri="$ListId:Documents;"/>
    <ds:schemaRef ds:uri="c969cd57-e480-4507-a988-26a59e84e26f"/>
    <ds:schemaRef ds:uri="http://purl.org/dc/terms/"/>
    <ds:schemaRef ds:uri="http://schemas.microsoft.com/office/2006/metadata/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C715C436-F96E-4B35-B129-70511B3CA02A}">
  <ds:schemaRefs>
    <ds:schemaRef ds:uri="http://schemas.microsoft.com/sharepoint/v3/contenttype/forms"/>
  </ds:schemaRefs>
</ds:datastoreItem>
</file>

<file path=customXml/itemProps3.xml><?xml version="1.0" encoding="utf-8"?>
<ds:datastoreItem xmlns:ds="http://schemas.openxmlformats.org/officeDocument/2006/customXml" ds:itemID="{26CE7293-A607-42A9-8D85-A0F9E830CDA1}">
  <ds:schemaRefs>
    <ds:schemaRef ds:uri="http://schemas.microsoft.com/sharepoint/events"/>
  </ds:schemaRefs>
</ds:datastoreItem>
</file>

<file path=customXml/itemProps4.xml><?xml version="1.0" encoding="utf-8"?>
<ds:datastoreItem xmlns:ds="http://schemas.openxmlformats.org/officeDocument/2006/customXml" ds:itemID="{CD2C433C-1F2A-4232-AC42-9379789A21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69cd57-e480-4507-a988-26a59e84e26f"/>
    <ds:schemaRef ds:uri="$ListId:Document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MN</vt:lpstr>
      <vt:lpstr>Admin</vt:lpstr>
      <vt:lpstr>Business Rules</vt:lpstr>
      <vt:lpstr>Check-in process flows</vt:lpstr>
      <vt:lpstr>Flight cancellation process flo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GO TEST CASES - Airline Request Management</dc:title>
  <dc:creator>Serale, Piero</dc:creator>
  <cp:lastModifiedBy>Microsoft Office User</cp:lastModifiedBy>
  <cp:lastPrinted>2018-12-13T07:36:55Z</cp:lastPrinted>
  <dcterms:created xsi:type="dcterms:W3CDTF">2017-01-19T11:43:23Z</dcterms:created>
  <dcterms:modified xsi:type="dcterms:W3CDTF">2019-03-24T14:16:10Z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KQ_DOMAIN_1\mmalanda</vt:lpwstr>
  </property>
  <property fmtid="{D5CDD505-2E9C-101B-9397-08002B2CF9AE}" pid="4" name="DLPManualFileClassificationLastModificationDate">
    <vt:lpwstr>1493722269</vt:lpwstr>
  </property>
  <property fmtid="{D5CDD505-2E9C-101B-9397-08002B2CF9AE}" pid="5" name="DLPManualFileClassificationVersion">
    <vt:lpwstr>10.0.230.14</vt:lpwstr>
  </property>
  <property fmtid="{D5CDD505-2E9C-101B-9397-08002B2CF9AE}" pid="6" name="ContentTypeId">
    <vt:lpwstr>0x01010084ED41FD0C57054AA791A8AE55D969C2</vt:lpwstr>
  </property>
  <property fmtid="{D5CDD505-2E9C-101B-9397-08002B2CF9AE}" pid="7" name="_dlc_DocIdItemGuid">
    <vt:lpwstr>5693332d-f77d-427a-8fb0-6be76c706461</vt:lpwstr>
  </property>
</Properties>
</file>