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l242\repositories\Iridium_9603_Beacon\Eagle\"/>
    </mc:Choice>
  </mc:AlternateContent>
  <xr:revisionPtr revIDLastSave="0" documentId="13_ncr:1_{72E012CF-8A70-4609-9B2A-14614EECFA1A}" xr6:coauthVersionLast="40" xr6:coauthVersionMax="40" xr10:uidLastSave="{00000000-0000-0000-0000-000000000000}"/>
  <bookViews>
    <workbookView xWindow="-120" yWindow="-120" windowWidth="29040" windowHeight="15840" xr2:uid="{3D564F82-D3D8-4CC0-A9F4-2EE497ABD4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1" l="1"/>
  <c r="E50" i="1"/>
  <c r="E51" i="1"/>
  <c r="E52" i="1"/>
  <c r="E53" i="1"/>
  <c r="E54" i="1"/>
  <c r="E55" i="1"/>
  <c r="E56" i="1"/>
  <c r="E48" i="1"/>
  <c r="E47" i="1"/>
  <c r="E46" i="1"/>
  <c r="E44" i="1" l="1"/>
  <c r="E45" i="1" l="1"/>
  <c r="E43" i="1"/>
  <c r="E42" i="1"/>
  <c r="E32" i="1" l="1"/>
  <c r="E33" i="1"/>
  <c r="E34" i="1"/>
  <c r="E35" i="1"/>
  <c r="E36" i="1"/>
  <c r="E37" i="1"/>
  <c r="E38" i="1"/>
  <c r="E39" i="1"/>
  <c r="E40" i="1"/>
  <c r="E41" i="1"/>
  <c r="E3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<sst xmlns="http://schemas.openxmlformats.org/spreadsheetml/2006/main" count="420" uniqueCount="280">
  <si>
    <t>Mfg Part #</t>
  </si>
  <si>
    <t>Description</t>
  </si>
  <si>
    <t>Value</t>
  </si>
  <si>
    <t>Pkg</t>
  </si>
  <si>
    <r>
      <t xml:space="preserve">Description Value Pkg </t>
    </r>
    <r>
      <rPr>
        <b/>
        <sz val="10"/>
        <color theme="9" tint="-0.249977111117893"/>
        <rFont val="Calibri"/>
        <family val="2"/>
        <scheme val="minor"/>
      </rPr>
      <t>*AAPCB Format*</t>
    </r>
  </si>
  <si>
    <t>Ref. Des.</t>
  </si>
  <si>
    <t>Qty</t>
  </si>
  <si>
    <t>DNI</t>
  </si>
  <si>
    <t>Notes</t>
  </si>
  <si>
    <r>
      <t xml:space="preserve">Mfg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</si>
  <si>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Vendor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</si>
  <si>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Vendor Part #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</si>
  <si>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Alternate Mfg Part #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</si>
  <si>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Type </t>
    </r>
    <r>
      <rPr>
        <b/>
        <sz val="10"/>
        <color rgb="FF007E39"/>
        <rFont val="Calibri"/>
        <family val="2"/>
        <scheme val="minor"/>
      </rPr>
      <t>(Optional)</t>
    </r>
  </si>
  <si>
    <t>CL10B105KP8NNNC</t>
  </si>
  <si>
    <t>CAP CER</t>
  </si>
  <si>
    <t>1uF 10V 10%</t>
  </si>
  <si>
    <t>0603 SMD</t>
  </si>
  <si>
    <t>Samsung</t>
  </si>
  <si>
    <t>Digi-key</t>
  </si>
  <si>
    <t>1276-1946-1-ND</t>
  </si>
  <si>
    <t>CL21X106KPCLRNC</t>
  </si>
  <si>
    <t>10uF 10V 10%</t>
  </si>
  <si>
    <t>0805 SMD</t>
  </si>
  <si>
    <t>1276-2717-1-ND</t>
  </si>
  <si>
    <t>08053C104KAT2A</t>
  </si>
  <si>
    <t>0.1UF 25V 10%</t>
  </si>
  <si>
    <t>AVX</t>
  </si>
  <si>
    <t>478-3755-1-ND</t>
  </si>
  <si>
    <t>CC0603KRX7R7BB224</t>
  </si>
  <si>
    <t>0.22uF 16V 10%</t>
  </si>
  <si>
    <t>C16</t>
  </si>
  <si>
    <t>Alternate Part: 220nF 25V ±10% 0603 Samsung</t>
  </si>
  <si>
    <t>Yageo</t>
  </si>
  <si>
    <t>311-1426-1-ND</t>
  </si>
  <si>
    <t>CL21B225KAFNFNE</t>
  </si>
  <si>
    <t>2.2uF 25V 10%</t>
  </si>
  <si>
    <t>C17</t>
  </si>
  <si>
    <t>1276-2953-1-ND</t>
  </si>
  <si>
    <t>CL21B103KBANNNC</t>
  </si>
  <si>
    <t>10nF 50V 10%</t>
  </si>
  <si>
    <t>C18</t>
  </si>
  <si>
    <t>1276-1015-6-ND</t>
  </si>
  <si>
    <t>10103594-0001LF</t>
  </si>
  <si>
    <t>CONN RCPT</t>
  </si>
  <si>
    <t>USB2.0</t>
  </si>
  <si>
    <t>MICRO B SMD</t>
  </si>
  <si>
    <t>CON1</t>
  </si>
  <si>
    <t>Amphenol</t>
  </si>
  <si>
    <t>609-4050-1-ND</t>
  </si>
  <si>
    <t>U.FL-R-SMT(01)</t>
  </si>
  <si>
    <t>CONN U.FL RCPT</t>
  </si>
  <si>
    <t>STR 50 OHM</t>
  </si>
  <si>
    <t>SMD</t>
  </si>
  <si>
    <t>CON4</t>
  </si>
  <si>
    <t>Hirose</t>
  </si>
  <si>
    <t>H9161-ND</t>
  </si>
  <si>
    <t>MBR120VLSFT1G</t>
  </si>
  <si>
    <t>DIODE SCHOTTKY</t>
  </si>
  <si>
    <t>20V 1A</t>
  </si>
  <si>
    <t>ON Semi</t>
  </si>
  <si>
    <t>MBR120VLSFT1GOSDKR-ND</t>
  </si>
  <si>
    <t>SS4-10-3.50-L-D-K-TR</t>
  </si>
  <si>
    <t>.4MM SOCKET STRIP</t>
  </si>
  <si>
    <t>20 POS</t>
  </si>
  <si>
    <t>J1</t>
  </si>
  <si>
    <t>Samtec</t>
  </si>
  <si>
    <t>SAM13255CT-ND</t>
  </si>
  <si>
    <t>74476013C</t>
  </si>
  <si>
    <t>FIXED IND</t>
  </si>
  <si>
    <t>33nH 500mA 270 MOHM</t>
  </si>
  <si>
    <t>L1</t>
  </si>
  <si>
    <t>Wurth Elec</t>
  </si>
  <si>
    <t>732-1783-1-ND</t>
  </si>
  <si>
    <t>LED1</t>
  </si>
  <si>
    <t>Sparkfun</t>
  </si>
  <si>
    <t>150080RS75000</t>
  </si>
  <si>
    <t>LED</t>
  </si>
  <si>
    <t>RED CLEAR</t>
  </si>
  <si>
    <t>LED2</t>
  </si>
  <si>
    <t>732-4984-6-ND</t>
  </si>
  <si>
    <t>DMP2045U-7</t>
  </si>
  <si>
    <t>MOSFET P-CHAN</t>
  </si>
  <si>
    <t>24V</t>
  </si>
  <si>
    <t>SOT-23 SMD</t>
  </si>
  <si>
    <t>SOD-123 SMD</t>
  </si>
  <si>
    <t>Diodes Inc</t>
  </si>
  <si>
    <t>DMP2045U-7DIDKR-ND</t>
  </si>
  <si>
    <t>MMBT2222A-TP</t>
  </si>
  <si>
    <t>TRANS NPN</t>
  </si>
  <si>
    <t>40V 0.6A</t>
  </si>
  <si>
    <t>Q5</t>
  </si>
  <si>
    <t>Micro Commercial</t>
  </si>
  <si>
    <t>MMBT2222ATPMSDKR-ND</t>
  </si>
  <si>
    <t>RMCF0805FG100K</t>
  </si>
  <si>
    <t>RES</t>
  </si>
  <si>
    <t>100K 1% 1/8W</t>
  </si>
  <si>
    <t>C1,C7,C14,C15</t>
  </si>
  <si>
    <t>C2,C4</t>
  </si>
  <si>
    <t>C3,C5,C6,C8,C10,C19</t>
  </si>
  <si>
    <t>C9,C13</t>
  </si>
  <si>
    <t>Q1,Q2,Q3,Q4</t>
  </si>
  <si>
    <t>R1,R3,R4,R6,R12,R13</t>
  </si>
  <si>
    <t>Stackpole Elec</t>
  </si>
  <si>
    <t>RMCF0805FG100KCT-ND</t>
  </si>
  <si>
    <t>RMCF0805FT12K0</t>
  </si>
  <si>
    <t>12K 1% 1/8W</t>
  </si>
  <si>
    <t>R2</t>
  </si>
  <si>
    <t>RMCF0805FT12K0DKR-ND</t>
  </si>
  <si>
    <t>RC1608F102CS</t>
  </si>
  <si>
    <t>1K 1% 1/10W</t>
  </si>
  <si>
    <t>1276-3484-6-ND</t>
  </si>
  <si>
    <t>RC1608F473CS</t>
  </si>
  <si>
    <t>47K 1% 1/10W</t>
  </si>
  <si>
    <t>R7</t>
  </si>
  <si>
    <t>1276-4808-6-ND</t>
  </si>
  <si>
    <t>CRG0805F10R</t>
  </si>
  <si>
    <t>10 1% 1/8W</t>
  </si>
  <si>
    <t>R9</t>
  </si>
  <si>
    <t>TE Connectivity</t>
  </si>
  <si>
    <t>A106055DKR-ND</t>
  </si>
  <si>
    <t>CRG0805F30K</t>
  </si>
  <si>
    <t>30K 1% 1/8W</t>
  </si>
  <si>
    <t>R11</t>
  </si>
  <si>
    <t>A126360DKR-ND</t>
  </si>
  <si>
    <t>RNCP0603FTD10K0</t>
  </si>
  <si>
    <t>10K 1% 1/8W</t>
  </si>
  <si>
    <t>R15,R16,R17</t>
  </si>
  <si>
    <t>RNCP0603FTD10K0CT-ND</t>
  </si>
  <si>
    <t>KMR231NG LFS</t>
  </si>
  <si>
    <t>SWITCH TACTILE SPST-NO</t>
  </si>
  <si>
    <t>0.05A 32V</t>
  </si>
  <si>
    <t>SW1</t>
  </si>
  <si>
    <t>C&amp;K</t>
  </si>
  <si>
    <t>CKN10246CT-ND</t>
  </si>
  <si>
    <t>MCP111T-240E/TT</t>
  </si>
  <si>
    <t>IC VOLT DET</t>
  </si>
  <si>
    <t>2.32V LOW</t>
  </si>
  <si>
    <t>SOT-23-3 SMD</t>
  </si>
  <si>
    <t>U1</t>
  </si>
  <si>
    <t>Microchip</t>
  </si>
  <si>
    <t>MCP111T-240E/TTDKR-ND</t>
  </si>
  <si>
    <t>SPX3819M5-L-3-3/TR</t>
  </si>
  <si>
    <t>IC REG LINEAR</t>
  </si>
  <si>
    <t>3.3V 500mA</t>
  </si>
  <si>
    <t>SOT-23-5 SMD</t>
  </si>
  <si>
    <t>U2</t>
  </si>
  <si>
    <t>MaxLinear</t>
  </si>
  <si>
    <t>1016-1873-6-ND</t>
  </si>
  <si>
    <t>LTC3225EDDB-1#TRMPBFCT-ND</t>
  </si>
  <si>
    <t>IC SUPERCAP CHARGER</t>
  </si>
  <si>
    <t>150mA</t>
  </si>
  <si>
    <t>10-DFN SMD</t>
  </si>
  <si>
    <t>U3</t>
  </si>
  <si>
    <t>Linear</t>
  </si>
  <si>
    <t>LTC3225EDDB-1#TRMPBF</t>
  </si>
  <si>
    <t>MPL3115A2</t>
  </si>
  <si>
    <t>IC ALTIMETER I2C</t>
  </si>
  <si>
    <t>8-LGA SMD</t>
  </si>
  <si>
    <t>U4</t>
  </si>
  <si>
    <t>NXP USA</t>
  </si>
  <si>
    <t>MPL3115A2-ND</t>
  </si>
  <si>
    <t>ATSAMD21G18A-MFT</t>
  </si>
  <si>
    <t>IC MCU 32BIT 256KB FLASH</t>
  </si>
  <si>
    <t>48-QFN</t>
  </si>
  <si>
    <t>U5</t>
  </si>
  <si>
    <t>ATSAMD21G18A-MFTDKR-ND</t>
  </si>
  <si>
    <t>MAX-M8Q-0</t>
  </si>
  <si>
    <t>IC RECEIVER GPS/GNSS</t>
  </si>
  <si>
    <t>18LCC SMD</t>
  </si>
  <si>
    <t>U6</t>
  </si>
  <si>
    <t>U-Blox America</t>
  </si>
  <si>
    <t>672-1003-6-ND</t>
  </si>
  <si>
    <t>LT1634BCMS8-1.25#PBF</t>
  </si>
  <si>
    <t>IC VREF SHUNT</t>
  </si>
  <si>
    <t>1.25V</t>
  </si>
  <si>
    <t>8-MSOP SMD</t>
  </si>
  <si>
    <t>U7</t>
  </si>
  <si>
    <t>LT1634BCMS8-1.25#PBF-ND</t>
  </si>
  <si>
    <t>FC-135 32.7680KA-A5</t>
  </si>
  <si>
    <t>CRYSTAL</t>
  </si>
  <si>
    <t>32.7680 kHz 12.5 pF</t>
  </si>
  <si>
    <t>X1</t>
  </si>
  <si>
    <t>EPSON</t>
  </si>
  <si>
    <t>SER4103DKR-ND</t>
  </si>
  <si>
    <t>BATT CONTACT CLIP</t>
  </si>
  <si>
    <t>PC PIN</t>
  </si>
  <si>
    <t>BAT1,BAT2,BAT3,BAT4,BAT5,BAT6</t>
  </si>
  <si>
    <t>Keystone Elec</t>
  </si>
  <si>
    <t>36-92-ND</t>
  </si>
  <si>
    <t>HV0810-2R7105-R</t>
  </si>
  <si>
    <t>CAP</t>
  </si>
  <si>
    <t>1F -10% +30% 2.7V</t>
  </si>
  <si>
    <t>RADIAL</t>
  </si>
  <si>
    <t>C11,C12</t>
  </si>
  <si>
    <t>Eaton</t>
  </si>
  <si>
    <t>283-4198-ND</t>
  </si>
  <si>
    <t>G6SK-2 DC3</t>
  </si>
  <si>
    <t>RELAY TELECOM DPDT</t>
  </si>
  <si>
    <t>2A 250V</t>
  </si>
  <si>
    <t>RELAY1</t>
  </si>
  <si>
    <t>Omron</t>
  </si>
  <si>
    <t>Z5234-ND</t>
  </si>
  <si>
    <t>CONN SMA JACK STR</t>
  </si>
  <si>
    <t>50 OHM</t>
  </si>
  <si>
    <t>BOARD EDGE</t>
  </si>
  <si>
    <t>GNSS,IRIDIUM</t>
  </si>
  <si>
    <t>Cinch Connectivity</t>
  </si>
  <si>
    <t>7101K2AV2QE</t>
  </si>
  <si>
    <t>SWITCH TOGGLE SPDT</t>
  </si>
  <si>
    <t>5A 120V</t>
  </si>
  <si>
    <t>U53</t>
  </si>
  <si>
    <t>CKN1441-ND</t>
  </si>
  <si>
    <t>142-0701-871</t>
  </si>
  <si>
    <t>J610-ND</t>
  </si>
  <si>
    <t>4POS 2.5MM</t>
  </si>
  <si>
    <t>PIN</t>
  </si>
  <si>
    <t>CONN HEADER VERT MALE</t>
  </si>
  <si>
    <t>Molex</t>
  </si>
  <si>
    <t>WM14967-ND</t>
  </si>
  <si>
    <t>NANOFIT RCPT</t>
  </si>
  <si>
    <t>WM14960-ND</t>
  </si>
  <si>
    <t>NANOFIT CRIMP TERM</t>
  </si>
  <si>
    <t>WM14957CT-ND</t>
  </si>
  <si>
    <t>LF10WBR-4S</t>
  </si>
  <si>
    <t>CONN RCPT FMALE</t>
  </si>
  <si>
    <t>4POS</t>
  </si>
  <si>
    <t>HR557-ND</t>
  </si>
  <si>
    <t>U.FL-2LP-088K1T-A-(50)</t>
  </si>
  <si>
    <t>CBL ASSY U.FL PLUG-PLUG</t>
  </si>
  <si>
    <t>1.969"</t>
  </si>
  <si>
    <t>H125218-ND</t>
  </si>
  <si>
    <t>95117A411</t>
  </si>
  <si>
    <t>PRESS-FIT NUT</t>
  </si>
  <si>
    <t>2-56 0.07" HEIGHT</t>
  </si>
  <si>
    <t>McMaster-Carr</t>
  </si>
  <si>
    <t>S1,S2</t>
  </si>
  <si>
    <t>R5,R8,R10,R14</t>
  </si>
  <si>
    <t>12 pF 50V 5%</t>
  </si>
  <si>
    <t>Johanson</t>
  </si>
  <si>
    <t>709-1141-1-ND</t>
  </si>
  <si>
    <t>500R14N120JV4T</t>
  </si>
  <si>
    <t>LCS_032_CTP</t>
  </si>
  <si>
    <t>LIGHTPIPE THREADED</t>
  </si>
  <si>
    <t>VCC</t>
  </si>
  <si>
    <t>LCS_032_CTP-ND</t>
  </si>
  <si>
    <t>Bulkhead Version, Enclosure Cutout: 7 mm diameter (1/4", 6.35 datasheet)</t>
  </si>
  <si>
    <t>Enclosure Cutout: 7 mm diameter (1/4", 6.35 datasheet)</t>
  </si>
  <si>
    <t>Enclosure cutout: 11.05 mm diameter datasheet (11 actual)</t>
  </si>
  <si>
    <t>Enclosure cutout: 7.93 mm diameter datasheet (8 mm actual)</t>
  </si>
  <si>
    <t>COM-13667</t>
  </si>
  <si>
    <t>RGB</t>
  </si>
  <si>
    <t>SMD LED - RGB WS2812B</t>
  </si>
  <si>
    <t>Must be this part number.</t>
  </si>
  <si>
    <t>94669A100</t>
  </si>
  <si>
    <t>ALUMINUM SPACER</t>
  </si>
  <si>
    <t>M2.5 Screw Size, 4.5 mm OD, 6 mm Long</t>
  </si>
  <si>
    <t>92185A081</t>
  </si>
  <si>
    <t>316 STAINLESS SOCKET HEAD SCREW</t>
  </si>
  <si>
    <t>2-56 7/16" Long</t>
  </si>
  <si>
    <t>90107A003</t>
  </si>
  <si>
    <t>316 STAINLESS WASHER</t>
  </si>
  <si>
    <t>#2 Screw, 0.094" ID, 0.25" OD</t>
  </si>
  <si>
    <t>92147A410</t>
  </si>
  <si>
    <t>316 STAINLESS SPLIT WASHER</t>
  </si>
  <si>
    <t>#2 Screw, 0.094" ID, 0.172" OD</t>
  </si>
  <si>
    <t>92290A113</t>
  </si>
  <si>
    <t>M3 x 0.5 Thread, 8 mm Long</t>
  </si>
  <si>
    <t>90965A130</t>
  </si>
  <si>
    <t>M3 Screw, 3.2 mm ID, 7 mm OD</t>
  </si>
  <si>
    <t>92153A416</t>
  </si>
  <si>
    <t>M3 Screw, 3.4 mm ID, 6.2 mm OD</t>
  </si>
  <si>
    <t>94500A226</t>
  </si>
  <si>
    <t>316 STAINLESS BUTTON HEAD HEX SCREW</t>
  </si>
  <si>
    <t>M4 x 0.7 mm, 8 mm Long</t>
  </si>
  <si>
    <t>90965A150</t>
  </si>
  <si>
    <t>M4 Screw, 4.3 mm ID, 0.9 mm OD</t>
  </si>
  <si>
    <t>92153A418</t>
  </si>
  <si>
    <t>M4 Screw, 4.4 mm ID, 7.6 mm OD</t>
  </si>
  <si>
    <t>D1,D2,D3,D4,D5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</si>
</sst>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007E39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4" fillId="0" borderId="0" xfId="0" applyFont="1" applyAlignment="1" applyProtection="1">
      <alignment horizontal="left" vertical="top"/>
      <protection locked="0"/>
    </xf>
    <xf numFmtId="49" fontId="4" fillId="0" borderId="0" xfId="0" applyNumberFormat="1" applyFont="1" applyAlignment="1" applyProtection="1">
      <alignment horizontal="left" vertical="top"/>
      <protection locked="0"/>
    </xf>
    <xf numFmtId="0" fontId="4" fillId="0" borderId="0" xfId="0" applyFont="1" applyAlignment="1">
      <alignment horizontal="left" vertical="top"/>
    </xf>
    <xf numFmtId="0" fontId="4" fillId="0" borderId="0" xfId="0" applyFont="1" applyAlignment="1" applyProtection="1">
      <alignment horizontal="left" vertical="top" wrapText="1"/>
      <protection locked="0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top"/>
    </xf>
    <xf numFmtId="0" fontId="6" fillId="0" borderId="0" xfId="0" applyFont="1"/>
    <xf numFmtId="0" fontId="4" fillId="0" borderId="0" xfId="0" applyFont="1" applyAlignment="1">
      <alignment vertical="top"/>
    </xf>
    <xf numFmtId="49" fontId="6" fillId="0" borderId="0" xfId="0" applyNumberFormat="1" applyFont="1"/>
    <xf numFmtId="0" fontId="7" fillId="0" borderId="0" xfId="0" applyFont="1"/>
    <xf numFmtId="49" fontId="7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A09A-FCAE-4580-9D34-D8EB72A353D0}">
  <sheetPr>
    <pageSetUpPr fitToPage="1"/>
  </sheetPr>
  <dimension ref="A1:N58"/>
  <sheetViews>
    <sheetView tabSelected="1" workbookViewId="0">
      <selection activeCell="F11" sqref="F11"/>
    </sheetView>
  </sheetViews>
  <sheetFormatPr defaultRowHeight="15" x14ac:dyDescent="0.25"/>
  <cols>
    <col min="1" max="1" width="29.5703125" style="3" customWidth="1"/>
    <col min="2" max="2" width="21.85546875" customWidth="1"/>
    <col min="3" max="3" width="24.140625" customWidth="1"/>
    <col min="4" max="4" width="14.7109375" customWidth="1"/>
    <col min="5" max="5" width="36.7109375" customWidth="1"/>
    <col min="6" max="6" width="27.85546875" customWidth="1"/>
    <col min="9" max="9" width="29.42578125" customWidth="1"/>
    <col min="12" max="12" width="19.140625" customWidth="1"/>
  </cols>
  <sheetData>
    <row r="1" spans="1:14" s="1" customFormat="1" ht="12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4" customFormat="1" ht="12.75" x14ac:dyDescent="0.25">
      <c r="A2" s="10" t="s">
        <v>14</v>
      </c>
      <c r="B2" s="4" t="s">
        <v>15</v>
      </c>
      <c r="C2" s="4" t="s">
        <v>16</v>
      </c>
      <c r="D2" s="5" t="s">
        <v>17</v>
      </c>
      <c r="E2" s="6" t="str">
        <f t="shared" ref="E2:E56" si="0">B2&amp;" "&amp;C2&amp;" "&amp;D2</f>
        <v>CAP CER 1uF 10V 10% 0603 SMD</v>
      </c>
      <c r="F2" s="7" t="s">
        <v>97</v>
      </c>
      <c r="G2" s="4">
        <v>4</v>
      </c>
      <c r="I2" s="7"/>
      <c r="J2" s="4" t="s">
        <v>18</v>
      </c>
      <c r="K2" s="4" t="s">
        <v>19</v>
      </c>
      <c r="L2" s="4" t="s">
        <v>20</v>
      </c>
    </row>
    <row r="3" spans="1:14" s="4" customFormat="1" ht="12.75" x14ac:dyDescent="0.2">
      <c r="A3" s="16" t="s">
        <v>241</v>
      </c>
      <c r="B3" s="4" t="s">
        <v>15</v>
      </c>
      <c r="C3" s="4" t="s">
        <v>238</v>
      </c>
      <c r="D3" s="4" t="s">
        <v>17</v>
      </c>
      <c r="E3" s="6" t="str">
        <f t="shared" si="0"/>
        <v>CAP CER 12 pF 50V 5% 0603 SMD</v>
      </c>
      <c r="F3" s="7" t="s">
        <v>98</v>
      </c>
      <c r="G3" s="4">
        <v>2</v>
      </c>
      <c r="I3" s="7"/>
      <c r="J3" s="4" t="s">
        <v>239</v>
      </c>
      <c r="K3" s="4" t="s">
        <v>19</v>
      </c>
      <c r="L3" s="16" t="s">
        <v>240</v>
      </c>
    </row>
    <row r="4" spans="1:14" s="4" customFormat="1" ht="12.75" x14ac:dyDescent="0.2">
      <c r="A4" s="10" t="s">
        <v>21</v>
      </c>
      <c r="B4" s="4" t="s">
        <v>15</v>
      </c>
      <c r="C4" s="4" t="s">
        <v>22</v>
      </c>
      <c r="D4" s="4" t="s">
        <v>23</v>
      </c>
      <c r="E4" s="6" t="str">
        <f t="shared" si="0"/>
        <v>CAP CER 10uF 10V 10% 0805 SMD</v>
      </c>
      <c r="F4" s="7" t="s">
        <v>99</v>
      </c>
      <c r="G4" s="4">
        <v>6</v>
      </c>
      <c r="I4" s="7"/>
      <c r="J4" s="4" t="s">
        <v>18</v>
      </c>
      <c r="K4" s="4" t="s">
        <v>19</v>
      </c>
      <c r="L4" s="11" t="s">
        <v>24</v>
      </c>
    </row>
    <row r="5" spans="1:14" s="4" customFormat="1" ht="12.75" x14ac:dyDescent="0.2">
      <c r="A5" s="10" t="s">
        <v>25</v>
      </c>
      <c r="B5" s="4" t="s">
        <v>15</v>
      </c>
      <c r="C5" s="4" t="s">
        <v>26</v>
      </c>
      <c r="D5" s="4" t="s">
        <v>23</v>
      </c>
      <c r="E5" s="6" t="str">
        <f t="shared" si="0"/>
        <v>CAP CER 0.1UF 25V 10% 0805 SMD</v>
      </c>
      <c r="F5" s="7" t="s">
        <v>100</v>
      </c>
      <c r="G5" s="4">
        <v>2</v>
      </c>
      <c r="I5" s="7"/>
      <c r="J5" s="4" t="s">
        <v>27</v>
      </c>
      <c r="K5" s="4" t="s">
        <v>19</v>
      </c>
      <c r="L5" s="11" t="s">
        <v>28</v>
      </c>
    </row>
    <row r="6" spans="1:14" s="4" customFormat="1" ht="25.5" x14ac:dyDescent="0.2">
      <c r="A6" s="10" t="s">
        <v>29</v>
      </c>
      <c r="B6" s="4" t="s">
        <v>15</v>
      </c>
      <c r="C6" s="4" t="s">
        <v>30</v>
      </c>
      <c r="D6" s="4" t="s">
        <v>17</v>
      </c>
      <c r="E6" s="6" t="str">
        <f t="shared" si="0"/>
        <v>CAP CER 0.22uF 16V 10% 0603 SMD</v>
      </c>
      <c r="F6" s="7" t="s">
        <v>31</v>
      </c>
      <c r="G6" s="4">
        <v>1</v>
      </c>
      <c r="I6" s="7" t="s">
        <v>32</v>
      </c>
      <c r="J6" s="4" t="s">
        <v>33</v>
      </c>
      <c r="K6" s="4" t="s">
        <v>19</v>
      </c>
      <c r="L6" s="11" t="s">
        <v>34</v>
      </c>
    </row>
    <row r="7" spans="1:14" s="8" customFormat="1" ht="12.75" x14ac:dyDescent="0.2">
      <c r="A7" s="11" t="s">
        <v>35</v>
      </c>
      <c r="B7" s="4" t="s">
        <v>15</v>
      </c>
      <c r="C7" s="4" t="s">
        <v>36</v>
      </c>
      <c r="D7" s="4" t="s">
        <v>23</v>
      </c>
      <c r="E7" s="6" t="str">
        <f t="shared" si="0"/>
        <v>CAP CER 2.2uF 25V 10% 0805 SMD</v>
      </c>
      <c r="F7" s="7" t="s">
        <v>37</v>
      </c>
      <c r="G7" s="4">
        <v>1</v>
      </c>
      <c r="J7" s="4" t="s">
        <v>18</v>
      </c>
      <c r="K7" s="4" t="s">
        <v>19</v>
      </c>
      <c r="L7" s="11" t="s">
        <v>38</v>
      </c>
    </row>
    <row r="8" spans="1:14" s="8" customFormat="1" ht="12.75" x14ac:dyDescent="0.2">
      <c r="A8" s="11" t="s">
        <v>39</v>
      </c>
      <c r="B8" s="4" t="s">
        <v>15</v>
      </c>
      <c r="C8" s="4" t="s">
        <v>40</v>
      </c>
      <c r="D8" s="4" t="s">
        <v>23</v>
      </c>
      <c r="E8" s="6" t="str">
        <f t="shared" si="0"/>
        <v>CAP CER 10nF 50V 10% 0805 SMD</v>
      </c>
      <c r="F8" s="7" t="s">
        <v>41</v>
      </c>
      <c r="G8" s="4">
        <v>1</v>
      </c>
      <c r="J8" s="4" t="s">
        <v>18</v>
      </c>
      <c r="K8" s="4" t="s">
        <v>19</v>
      </c>
      <c r="L8" s="11" t="s">
        <v>42</v>
      </c>
    </row>
    <row r="9" spans="1:14" s="8" customFormat="1" ht="12.75" x14ac:dyDescent="0.2">
      <c r="A9" s="11" t="s">
        <v>43</v>
      </c>
      <c r="B9" s="4" t="s">
        <v>44</v>
      </c>
      <c r="C9" s="4" t="s">
        <v>45</v>
      </c>
      <c r="D9" s="4" t="s">
        <v>46</v>
      </c>
      <c r="E9" s="6" t="str">
        <f t="shared" si="0"/>
        <v>CONN RCPT USB2.0 MICRO B SMD</v>
      </c>
      <c r="F9" s="7" t="s">
        <v>47</v>
      </c>
      <c r="G9" s="4">
        <v>1</v>
      </c>
      <c r="J9" s="4" t="s">
        <v>48</v>
      </c>
      <c r="K9" s="4" t="s">
        <v>19</v>
      </c>
      <c r="L9" s="11" t="s">
        <v>49</v>
      </c>
    </row>
    <row r="10" spans="1:14" s="8" customFormat="1" ht="12.75" x14ac:dyDescent="0.2">
      <c r="A10" s="11" t="s">
        <v>50</v>
      </c>
      <c r="B10" s="4" t="s">
        <v>51</v>
      </c>
      <c r="C10" s="4" t="s">
        <v>52</v>
      </c>
      <c r="D10" s="4" t="s">
        <v>53</v>
      </c>
      <c r="E10" s="6" t="str">
        <f t="shared" si="0"/>
        <v>CONN U.FL RCPT STR 50 OHM SMD</v>
      </c>
      <c r="F10" s="7" t="s">
        <v>54</v>
      </c>
      <c r="G10" s="4">
        <v>1</v>
      </c>
      <c r="J10" s="4" t="s">
        <v>55</v>
      </c>
      <c r="K10" s="4" t="s">
        <v>19</v>
      </c>
      <c r="L10" s="11" t="s">
        <v>56</v>
      </c>
    </row>
    <row r="11" spans="1:14" s="8" customFormat="1" ht="12.75" x14ac:dyDescent="0.2">
      <c r="A11" s="11" t="s">
        <v>57</v>
      </c>
      <c r="B11" s="4" t="s">
        <v>58</v>
      </c>
      <c r="C11" s="4" t="s">
        <v>59</v>
      </c>
      <c r="D11" s="4" t="s">
        <v>85</v>
      </c>
      <c r="E11" s="6" t="str">
        <f t="shared" si="0"/>
        <v>DIODE SCHOTTKY 20V 1A SOD-123 SMD</v>
      </c>
      <c r="F11" s="7" t="s">
        <v>279</v>
      </c>
      <c r="G11" s="4">
        <v>5</v>
      </c>
      <c r="J11" s="4" t="s">
        <v>60</v>
      </c>
      <c r="K11" s="4" t="s">
        <v>19</v>
      </c>
      <c r="L11" s="11" t="s">
        <v>61</v>
      </c>
    </row>
    <row r="12" spans="1:14" s="8" customFormat="1" ht="12.75" x14ac:dyDescent="0.2">
      <c r="A12" s="11" t="s">
        <v>62</v>
      </c>
      <c r="B12" s="4" t="s">
        <v>63</v>
      </c>
      <c r="C12" s="4" t="s">
        <v>64</v>
      </c>
      <c r="D12" s="4" t="s">
        <v>53</v>
      </c>
      <c r="E12" s="6" t="str">
        <f t="shared" si="0"/>
        <v>.4MM SOCKET STRIP 20 POS SMD</v>
      </c>
      <c r="F12" s="7" t="s">
        <v>65</v>
      </c>
      <c r="G12" s="4">
        <v>1</v>
      </c>
      <c r="J12" s="4" t="s">
        <v>66</v>
      </c>
      <c r="K12" s="4" t="s">
        <v>19</v>
      </c>
      <c r="L12" s="11" t="s">
        <v>67</v>
      </c>
    </row>
    <row r="13" spans="1:14" s="8" customFormat="1" ht="12.75" x14ac:dyDescent="0.2">
      <c r="A13" s="11" t="s">
        <v>68</v>
      </c>
      <c r="B13" s="4" t="s">
        <v>69</v>
      </c>
      <c r="C13" s="4" t="s">
        <v>70</v>
      </c>
      <c r="D13" s="4" t="s">
        <v>23</v>
      </c>
      <c r="E13" s="6" t="str">
        <f t="shared" si="0"/>
        <v>FIXED IND 33nH 500mA 270 MOHM 0805 SMD</v>
      </c>
      <c r="F13" s="7" t="s">
        <v>71</v>
      </c>
      <c r="G13" s="4">
        <v>1</v>
      </c>
      <c r="J13" s="8" t="s">
        <v>72</v>
      </c>
      <c r="K13" s="4" t="s">
        <v>19</v>
      </c>
      <c r="L13" s="11" t="s">
        <v>73</v>
      </c>
    </row>
    <row r="14" spans="1:14" s="8" customFormat="1" ht="12.75" x14ac:dyDescent="0.2">
      <c r="A14" s="11" t="s">
        <v>250</v>
      </c>
      <c r="B14" s="4" t="s">
        <v>77</v>
      </c>
      <c r="C14" s="4" t="s">
        <v>251</v>
      </c>
      <c r="D14" s="4" t="s">
        <v>53</v>
      </c>
      <c r="E14" s="6" t="str">
        <f t="shared" si="0"/>
        <v>LED RGB SMD</v>
      </c>
      <c r="F14" s="7" t="s">
        <v>74</v>
      </c>
      <c r="G14" s="4">
        <v>1</v>
      </c>
      <c r="I14" s="8" t="s">
        <v>253</v>
      </c>
      <c r="J14" s="4" t="s">
        <v>75</v>
      </c>
      <c r="K14" s="4" t="s">
        <v>75</v>
      </c>
      <c r="L14" s="11" t="s">
        <v>252</v>
      </c>
    </row>
    <row r="15" spans="1:14" s="8" customFormat="1" ht="12.75" x14ac:dyDescent="0.2">
      <c r="A15" s="11" t="s">
        <v>76</v>
      </c>
      <c r="B15" s="8" t="s">
        <v>77</v>
      </c>
      <c r="C15" s="8" t="s">
        <v>78</v>
      </c>
      <c r="D15" s="8" t="s">
        <v>23</v>
      </c>
      <c r="E15" s="6" t="str">
        <f t="shared" si="0"/>
        <v>LED RED CLEAR 0805 SMD</v>
      </c>
      <c r="F15" s="8" t="s">
        <v>79</v>
      </c>
      <c r="G15" s="4">
        <v>1</v>
      </c>
      <c r="J15" s="8" t="s">
        <v>72</v>
      </c>
      <c r="K15" s="8" t="s">
        <v>19</v>
      </c>
      <c r="L15" s="11" t="s">
        <v>80</v>
      </c>
    </row>
    <row r="16" spans="1:14" s="8" customFormat="1" ht="12.75" x14ac:dyDescent="0.2">
      <c r="A16" s="11" t="s">
        <v>81</v>
      </c>
      <c r="B16" s="8" t="s">
        <v>82</v>
      </c>
      <c r="C16" s="8" t="s">
        <v>83</v>
      </c>
      <c r="D16" s="8" t="s">
        <v>84</v>
      </c>
      <c r="E16" s="6" t="str">
        <f t="shared" si="0"/>
        <v>MOSFET P-CHAN 24V SOT-23 SMD</v>
      </c>
      <c r="F16" s="8" t="s">
        <v>101</v>
      </c>
      <c r="G16" s="4">
        <v>4</v>
      </c>
      <c r="J16" s="8" t="s">
        <v>86</v>
      </c>
      <c r="K16" s="8" t="s">
        <v>19</v>
      </c>
      <c r="L16" s="11" t="s">
        <v>87</v>
      </c>
    </row>
    <row r="17" spans="1:12" s="8" customFormat="1" ht="12.75" x14ac:dyDescent="0.2">
      <c r="A17" s="11" t="s">
        <v>88</v>
      </c>
      <c r="B17" s="8" t="s">
        <v>89</v>
      </c>
      <c r="C17" s="8" t="s">
        <v>90</v>
      </c>
      <c r="D17" s="8" t="s">
        <v>84</v>
      </c>
      <c r="E17" s="6" t="str">
        <f t="shared" si="0"/>
        <v>TRANS NPN 40V 0.6A SOT-23 SMD</v>
      </c>
      <c r="F17" s="8" t="s">
        <v>91</v>
      </c>
      <c r="G17" s="4">
        <v>1</v>
      </c>
      <c r="J17" s="8" t="s">
        <v>92</v>
      </c>
      <c r="K17" s="8" t="s">
        <v>19</v>
      </c>
      <c r="L17" s="11" t="s">
        <v>93</v>
      </c>
    </row>
    <row r="18" spans="1:12" s="8" customFormat="1" ht="12.75" x14ac:dyDescent="0.2">
      <c r="A18" s="11" t="s">
        <v>94</v>
      </c>
      <c r="B18" s="8" t="s">
        <v>95</v>
      </c>
      <c r="C18" s="8" t="s">
        <v>96</v>
      </c>
      <c r="D18" s="8" t="s">
        <v>23</v>
      </c>
      <c r="E18" s="6" t="str">
        <f t="shared" si="0"/>
        <v>RES 100K 1% 1/8W 0805 SMD</v>
      </c>
      <c r="F18" s="8" t="s">
        <v>102</v>
      </c>
      <c r="G18" s="4">
        <v>6</v>
      </c>
      <c r="J18" s="8" t="s">
        <v>103</v>
      </c>
      <c r="K18" s="8" t="s">
        <v>19</v>
      </c>
      <c r="L18" s="11" t="s">
        <v>104</v>
      </c>
    </row>
    <row r="19" spans="1:12" s="8" customFormat="1" ht="12.75" x14ac:dyDescent="0.2">
      <c r="A19" s="11" t="s">
        <v>105</v>
      </c>
      <c r="B19" s="8" t="s">
        <v>95</v>
      </c>
      <c r="C19" s="8" t="s">
        <v>106</v>
      </c>
      <c r="D19" s="8" t="s">
        <v>23</v>
      </c>
      <c r="E19" s="6" t="str">
        <f t="shared" si="0"/>
        <v>RES 12K 1% 1/8W 0805 SMD</v>
      </c>
      <c r="F19" s="8" t="s">
        <v>107</v>
      </c>
      <c r="G19" s="4">
        <v>1</v>
      </c>
      <c r="J19" s="8" t="s">
        <v>103</v>
      </c>
      <c r="K19" s="8" t="s">
        <v>19</v>
      </c>
      <c r="L19" s="11" t="s">
        <v>108</v>
      </c>
    </row>
    <row r="20" spans="1:12" s="8" customFormat="1" ht="12.75" x14ac:dyDescent="0.2">
      <c r="A20" s="11" t="s">
        <v>109</v>
      </c>
      <c r="B20" s="8" t="s">
        <v>95</v>
      </c>
      <c r="C20" s="8" t="s">
        <v>110</v>
      </c>
      <c r="D20" s="8" t="s">
        <v>17</v>
      </c>
      <c r="E20" s="6" t="str">
        <f t="shared" si="0"/>
        <v>RES 1K 1% 1/10W 0603 SMD</v>
      </c>
      <c r="F20" s="8" t="s">
        <v>237</v>
      </c>
      <c r="G20" s="4">
        <v>3</v>
      </c>
      <c r="J20" s="8" t="s">
        <v>18</v>
      </c>
      <c r="K20" s="8" t="s">
        <v>19</v>
      </c>
      <c r="L20" s="11" t="s">
        <v>111</v>
      </c>
    </row>
    <row r="21" spans="1:12" s="8" customFormat="1" ht="12.75" x14ac:dyDescent="0.2">
      <c r="A21" s="11" t="s">
        <v>112</v>
      </c>
      <c r="B21" s="8" t="s">
        <v>95</v>
      </c>
      <c r="C21" s="8" t="s">
        <v>113</v>
      </c>
      <c r="D21" s="8" t="s">
        <v>17</v>
      </c>
      <c r="E21" s="6" t="str">
        <f t="shared" si="0"/>
        <v>RES 47K 1% 1/10W 0603 SMD</v>
      </c>
      <c r="F21" s="8" t="s">
        <v>114</v>
      </c>
      <c r="G21" s="4">
        <v>1</v>
      </c>
      <c r="J21" s="8" t="s">
        <v>18</v>
      </c>
      <c r="K21" s="8" t="s">
        <v>19</v>
      </c>
      <c r="L21" s="11" t="s">
        <v>115</v>
      </c>
    </row>
    <row r="22" spans="1:12" s="8" customFormat="1" ht="12.75" x14ac:dyDescent="0.2">
      <c r="A22" s="11" t="s">
        <v>116</v>
      </c>
      <c r="B22" s="8" t="s">
        <v>95</v>
      </c>
      <c r="C22" s="8" t="s">
        <v>117</v>
      </c>
      <c r="D22" s="8" t="s">
        <v>23</v>
      </c>
      <c r="E22" s="6" t="str">
        <f t="shared" si="0"/>
        <v>RES 10 1% 1/8W 0805 SMD</v>
      </c>
      <c r="F22" s="8" t="s">
        <v>118</v>
      </c>
      <c r="G22" s="4">
        <v>1</v>
      </c>
      <c r="J22" s="8" t="s">
        <v>119</v>
      </c>
      <c r="K22" s="8" t="s">
        <v>19</v>
      </c>
      <c r="L22" s="11" t="s">
        <v>120</v>
      </c>
    </row>
    <row r="23" spans="1:12" s="8" customFormat="1" ht="12.75" x14ac:dyDescent="0.2">
      <c r="A23" s="11" t="s">
        <v>121</v>
      </c>
      <c r="B23" s="8" t="s">
        <v>95</v>
      </c>
      <c r="C23" s="8" t="s">
        <v>122</v>
      </c>
      <c r="D23" s="8" t="s">
        <v>23</v>
      </c>
      <c r="E23" s="6" t="str">
        <f t="shared" si="0"/>
        <v>RES 30K 1% 1/8W 0805 SMD</v>
      </c>
      <c r="F23" s="8" t="s">
        <v>123</v>
      </c>
      <c r="G23" s="4">
        <v>1</v>
      </c>
      <c r="J23" s="8" t="s">
        <v>119</v>
      </c>
      <c r="K23" s="8" t="s">
        <v>19</v>
      </c>
      <c r="L23" s="11" t="s">
        <v>124</v>
      </c>
    </row>
    <row r="24" spans="1:12" s="8" customFormat="1" ht="12.75" x14ac:dyDescent="0.2">
      <c r="A24" s="11" t="s">
        <v>125</v>
      </c>
      <c r="B24" s="8" t="s">
        <v>95</v>
      </c>
      <c r="C24" s="8" t="s">
        <v>126</v>
      </c>
      <c r="D24" s="8" t="s">
        <v>17</v>
      </c>
      <c r="E24" s="6" t="str">
        <f t="shared" si="0"/>
        <v>RES 10K 1% 1/8W 0603 SMD</v>
      </c>
      <c r="F24" s="8" t="s">
        <v>127</v>
      </c>
      <c r="G24" s="4">
        <v>3</v>
      </c>
      <c r="J24" s="8" t="s">
        <v>103</v>
      </c>
      <c r="K24" s="8" t="s">
        <v>19</v>
      </c>
      <c r="L24" s="11" t="s">
        <v>128</v>
      </c>
    </row>
    <row r="25" spans="1:12" s="8" customFormat="1" ht="12.75" x14ac:dyDescent="0.2">
      <c r="A25" s="11" t="s">
        <v>129</v>
      </c>
      <c r="B25" s="8" t="s">
        <v>130</v>
      </c>
      <c r="C25" s="8" t="s">
        <v>131</v>
      </c>
      <c r="D25" s="8" t="s">
        <v>53</v>
      </c>
      <c r="E25" s="6" t="str">
        <f t="shared" si="0"/>
        <v>SWITCH TACTILE SPST-NO 0.05A 32V SMD</v>
      </c>
      <c r="F25" s="8" t="s">
        <v>132</v>
      </c>
      <c r="G25" s="4">
        <v>1</v>
      </c>
      <c r="J25" s="8" t="s">
        <v>133</v>
      </c>
      <c r="K25" s="8" t="s">
        <v>19</v>
      </c>
      <c r="L25" s="11" t="s">
        <v>134</v>
      </c>
    </row>
    <row r="26" spans="1:12" s="8" customFormat="1" ht="12.75" x14ac:dyDescent="0.2">
      <c r="A26" s="11" t="s">
        <v>135</v>
      </c>
      <c r="B26" s="8" t="s">
        <v>136</v>
      </c>
      <c r="C26" s="8" t="s">
        <v>137</v>
      </c>
      <c r="D26" s="8" t="s">
        <v>138</v>
      </c>
      <c r="E26" s="6" t="str">
        <f t="shared" si="0"/>
        <v>IC VOLT DET 2.32V LOW SOT-23-3 SMD</v>
      </c>
      <c r="F26" s="8" t="s">
        <v>139</v>
      </c>
      <c r="G26" s="4">
        <v>1</v>
      </c>
      <c r="J26" s="8" t="s">
        <v>140</v>
      </c>
      <c r="K26" s="8" t="s">
        <v>19</v>
      </c>
      <c r="L26" s="11" t="s">
        <v>141</v>
      </c>
    </row>
    <row r="27" spans="1:12" s="8" customFormat="1" ht="12.75" x14ac:dyDescent="0.2">
      <c r="A27" s="11" t="s">
        <v>142</v>
      </c>
      <c r="B27" s="8" t="s">
        <v>143</v>
      </c>
      <c r="C27" s="8" t="s">
        <v>144</v>
      </c>
      <c r="D27" s="8" t="s">
        <v>145</v>
      </c>
      <c r="E27" s="6" t="str">
        <f t="shared" si="0"/>
        <v>IC REG LINEAR 3.3V 500mA SOT-23-5 SMD</v>
      </c>
      <c r="F27" s="8" t="s">
        <v>146</v>
      </c>
      <c r="G27" s="4">
        <v>1</v>
      </c>
      <c r="J27" s="8" t="s">
        <v>147</v>
      </c>
      <c r="K27" s="8" t="s">
        <v>19</v>
      </c>
      <c r="L27" s="11" t="s">
        <v>148</v>
      </c>
    </row>
    <row r="28" spans="1:12" s="8" customFormat="1" ht="12.75" x14ac:dyDescent="0.2">
      <c r="A28" s="12" t="s">
        <v>155</v>
      </c>
      <c r="B28" s="8" t="s">
        <v>150</v>
      </c>
      <c r="C28" s="8" t="s">
        <v>151</v>
      </c>
      <c r="D28" s="8" t="s">
        <v>152</v>
      </c>
      <c r="E28" s="6" t="str">
        <f t="shared" si="0"/>
        <v>IC SUPERCAP CHARGER 150mA 10-DFN SMD</v>
      </c>
      <c r="F28" s="8" t="s">
        <v>153</v>
      </c>
      <c r="G28" s="4">
        <v>1</v>
      </c>
      <c r="J28" s="8" t="s">
        <v>154</v>
      </c>
      <c r="K28" s="8" t="s">
        <v>19</v>
      </c>
      <c r="L28" s="11" t="s">
        <v>149</v>
      </c>
    </row>
    <row r="29" spans="1:12" s="8" customFormat="1" ht="12.75" x14ac:dyDescent="0.2">
      <c r="A29" s="11" t="s">
        <v>156</v>
      </c>
      <c r="B29" s="8" t="s">
        <v>157</v>
      </c>
      <c r="D29" s="8" t="s">
        <v>158</v>
      </c>
      <c r="E29" s="6" t="str">
        <f t="shared" si="0"/>
        <v>IC ALTIMETER I2C  8-LGA SMD</v>
      </c>
      <c r="F29" s="8" t="s">
        <v>159</v>
      </c>
      <c r="G29" s="4">
        <v>1</v>
      </c>
      <c r="J29" s="8" t="s">
        <v>160</v>
      </c>
      <c r="K29" s="8" t="s">
        <v>19</v>
      </c>
      <c r="L29" s="11" t="s">
        <v>161</v>
      </c>
    </row>
    <row r="30" spans="1:12" s="8" customFormat="1" ht="12.75" x14ac:dyDescent="0.2">
      <c r="A30" s="11" t="s">
        <v>162</v>
      </c>
      <c r="B30" s="8" t="s">
        <v>163</v>
      </c>
      <c r="D30" s="8" t="s">
        <v>164</v>
      </c>
      <c r="E30" s="6" t="str">
        <f t="shared" si="0"/>
        <v>IC MCU 32BIT 256KB FLASH  48-QFN</v>
      </c>
      <c r="F30" s="8" t="s">
        <v>165</v>
      </c>
      <c r="G30" s="4">
        <v>1</v>
      </c>
      <c r="J30" s="8" t="s">
        <v>140</v>
      </c>
      <c r="K30" s="8" t="s">
        <v>19</v>
      </c>
      <c r="L30" s="11" t="s">
        <v>166</v>
      </c>
    </row>
    <row r="31" spans="1:12" s="8" customFormat="1" ht="12.75" x14ac:dyDescent="0.2">
      <c r="A31" s="11" t="s">
        <v>167</v>
      </c>
      <c r="B31" s="8" t="s">
        <v>168</v>
      </c>
      <c r="D31" s="8" t="s">
        <v>169</v>
      </c>
      <c r="E31" s="8" t="str">
        <f t="shared" si="0"/>
        <v>IC RECEIVER GPS/GNSS  18LCC SMD</v>
      </c>
      <c r="F31" s="8" t="s">
        <v>170</v>
      </c>
      <c r="G31" s="4">
        <v>1</v>
      </c>
      <c r="J31" s="8" t="s">
        <v>171</v>
      </c>
      <c r="K31" s="8" t="s">
        <v>19</v>
      </c>
      <c r="L31" s="11" t="s">
        <v>172</v>
      </c>
    </row>
    <row r="32" spans="1:12" s="8" customFormat="1" ht="12.75" x14ac:dyDescent="0.2">
      <c r="A32" s="11" t="s">
        <v>173</v>
      </c>
      <c r="B32" s="8" t="s">
        <v>174</v>
      </c>
      <c r="C32" s="8" t="s">
        <v>175</v>
      </c>
      <c r="D32" s="8" t="s">
        <v>176</v>
      </c>
      <c r="E32" s="8" t="str">
        <f t="shared" si="0"/>
        <v>IC VREF SHUNT 1.25V 8-MSOP SMD</v>
      </c>
      <c r="F32" s="8" t="s">
        <v>177</v>
      </c>
      <c r="G32" s="4">
        <v>1</v>
      </c>
      <c r="J32" s="8" t="s">
        <v>154</v>
      </c>
      <c r="K32" s="8" t="s">
        <v>19</v>
      </c>
      <c r="L32" s="11" t="s">
        <v>178</v>
      </c>
    </row>
    <row r="33" spans="1:12" s="8" customFormat="1" ht="12.75" x14ac:dyDescent="0.2">
      <c r="A33" s="11" t="s">
        <v>179</v>
      </c>
      <c r="B33" s="8" t="s">
        <v>180</v>
      </c>
      <c r="C33" s="8" t="s">
        <v>181</v>
      </c>
      <c r="D33" s="8" t="s">
        <v>53</v>
      </c>
      <c r="E33" s="8" t="str">
        <f t="shared" si="0"/>
        <v>CRYSTAL 32.7680 kHz 12.5 pF SMD</v>
      </c>
      <c r="F33" s="8" t="s">
        <v>182</v>
      </c>
      <c r="G33" s="4">
        <v>1</v>
      </c>
      <c r="J33" s="8" t="s">
        <v>183</v>
      </c>
      <c r="K33" s="8" t="s">
        <v>19</v>
      </c>
      <c r="L33" s="11" t="s">
        <v>184</v>
      </c>
    </row>
    <row r="34" spans="1:12" s="8" customFormat="1" ht="12.75" x14ac:dyDescent="0.2">
      <c r="A34" s="13">
        <v>92</v>
      </c>
      <c r="B34" s="8" t="s">
        <v>185</v>
      </c>
      <c r="D34" s="8" t="s">
        <v>186</v>
      </c>
      <c r="E34" s="8" t="str">
        <f t="shared" si="0"/>
        <v>BATT CONTACT CLIP  PC PIN</v>
      </c>
      <c r="F34" s="8" t="s">
        <v>187</v>
      </c>
      <c r="G34" s="4">
        <v>12</v>
      </c>
      <c r="H34" s="8" t="s">
        <v>7</v>
      </c>
      <c r="J34" s="8" t="s">
        <v>188</v>
      </c>
      <c r="K34" s="8" t="s">
        <v>19</v>
      </c>
      <c r="L34" s="11" t="s">
        <v>189</v>
      </c>
    </row>
    <row r="35" spans="1:12" s="8" customFormat="1" ht="12.75" x14ac:dyDescent="0.2">
      <c r="A35" s="11" t="s">
        <v>190</v>
      </c>
      <c r="B35" s="8" t="s">
        <v>191</v>
      </c>
      <c r="C35" s="8" t="s">
        <v>192</v>
      </c>
      <c r="D35" s="8" t="s">
        <v>193</v>
      </c>
      <c r="E35" s="8" t="str">
        <f t="shared" si="0"/>
        <v>CAP 1F -10% +30% 2.7V RADIAL</v>
      </c>
      <c r="F35" s="8" t="s">
        <v>194</v>
      </c>
      <c r="G35" s="4">
        <v>2</v>
      </c>
      <c r="H35" s="8" t="s">
        <v>7</v>
      </c>
      <c r="J35" s="8" t="s">
        <v>195</v>
      </c>
      <c r="K35" s="8" t="s">
        <v>19</v>
      </c>
      <c r="L35" s="11" t="s">
        <v>196</v>
      </c>
    </row>
    <row r="36" spans="1:12" s="8" customFormat="1" ht="12.75" x14ac:dyDescent="0.2">
      <c r="A36" s="11" t="s">
        <v>197</v>
      </c>
      <c r="B36" s="8" t="s">
        <v>198</v>
      </c>
      <c r="C36" s="8" t="s">
        <v>199</v>
      </c>
      <c r="D36" s="8" t="s">
        <v>186</v>
      </c>
      <c r="E36" s="8" t="str">
        <f t="shared" si="0"/>
        <v>RELAY TELECOM DPDT 2A 250V PC PIN</v>
      </c>
      <c r="F36" s="8" t="s">
        <v>200</v>
      </c>
      <c r="G36" s="4">
        <v>1</v>
      </c>
      <c r="H36" s="8" t="s">
        <v>7</v>
      </c>
      <c r="J36" s="8" t="s">
        <v>201</v>
      </c>
      <c r="K36" s="8" t="s">
        <v>19</v>
      </c>
      <c r="L36" s="11" t="s">
        <v>202</v>
      </c>
    </row>
    <row r="37" spans="1:12" s="8" customFormat="1" ht="12.75" x14ac:dyDescent="0.2">
      <c r="A37" s="11" t="s">
        <v>213</v>
      </c>
      <c r="B37" s="8" t="s">
        <v>203</v>
      </c>
      <c r="C37" s="8" t="s">
        <v>204</v>
      </c>
      <c r="D37" s="8" t="s">
        <v>205</v>
      </c>
      <c r="E37" s="8" t="str">
        <f t="shared" si="0"/>
        <v>CONN SMA JACK STR 50 OHM BOARD EDGE</v>
      </c>
      <c r="F37" s="8" t="s">
        <v>206</v>
      </c>
      <c r="G37" s="4">
        <v>2</v>
      </c>
      <c r="H37" s="8" t="s">
        <v>7</v>
      </c>
      <c r="I37" s="8" t="s">
        <v>246</v>
      </c>
      <c r="J37" s="8" t="s">
        <v>207</v>
      </c>
      <c r="K37" s="8" t="s">
        <v>19</v>
      </c>
      <c r="L37" s="11" t="s">
        <v>214</v>
      </c>
    </row>
    <row r="38" spans="1:12" s="8" customFormat="1" ht="12.75" x14ac:dyDescent="0.2">
      <c r="A38" s="11" t="s">
        <v>208</v>
      </c>
      <c r="B38" s="8" t="s">
        <v>209</v>
      </c>
      <c r="C38" s="8" t="s">
        <v>210</v>
      </c>
      <c r="D38" s="8" t="s">
        <v>186</v>
      </c>
      <c r="E38" s="8" t="str">
        <f t="shared" si="0"/>
        <v>SWITCH TOGGLE SPDT 5A 120V PC PIN</v>
      </c>
      <c r="F38" s="8" t="s">
        <v>211</v>
      </c>
      <c r="G38" s="4">
        <v>1</v>
      </c>
      <c r="H38" s="8" t="s">
        <v>7</v>
      </c>
      <c r="I38" s="8" t="s">
        <v>247</v>
      </c>
      <c r="J38" s="8" t="s">
        <v>133</v>
      </c>
      <c r="K38" s="8" t="s">
        <v>19</v>
      </c>
      <c r="L38" s="11" t="s">
        <v>212</v>
      </c>
    </row>
    <row r="39" spans="1:12" s="8" customFormat="1" ht="12.75" x14ac:dyDescent="0.2">
      <c r="A39" s="13">
        <v>1053091204</v>
      </c>
      <c r="B39" s="8" t="s">
        <v>217</v>
      </c>
      <c r="C39" s="8" t="s">
        <v>215</v>
      </c>
      <c r="D39" s="8" t="s">
        <v>216</v>
      </c>
      <c r="E39" s="8" t="str">
        <f t="shared" si="0"/>
        <v>CONN HEADER VERT MALE 4POS 2.5MM PIN</v>
      </c>
      <c r="G39" s="4">
        <v>2</v>
      </c>
      <c r="H39" s="8" t="s">
        <v>7</v>
      </c>
      <c r="J39" s="8" t="s">
        <v>218</v>
      </c>
      <c r="K39" s="8" t="s">
        <v>19</v>
      </c>
      <c r="L39" s="11" t="s">
        <v>219</v>
      </c>
    </row>
    <row r="40" spans="1:12" s="8" customFormat="1" ht="12.75" x14ac:dyDescent="0.2">
      <c r="A40" s="13">
        <v>1053071204</v>
      </c>
      <c r="B40" s="8" t="s">
        <v>220</v>
      </c>
      <c r="E40" s="8" t="str">
        <f t="shared" si="0"/>
        <v xml:space="preserve">NANOFIT RCPT  </v>
      </c>
      <c r="G40" s="4">
        <v>2</v>
      </c>
      <c r="H40" s="8" t="s">
        <v>7</v>
      </c>
      <c r="J40" s="8" t="s">
        <v>218</v>
      </c>
      <c r="K40" s="8" t="s">
        <v>19</v>
      </c>
      <c r="L40" s="11" t="s">
        <v>221</v>
      </c>
    </row>
    <row r="41" spans="1:12" s="8" customFormat="1" ht="12.75" x14ac:dyDescent="0.2">
      <c r="A41" s="13">
        <v>1053002200</v>
      </c>
      <c r="B41" s="8" t="s">
        <v>222</v>
      </c>
      <c r="E41" s="8" t="str">
        <f t="shared" si="0"/>
        <v xml:space="preserve">NANOFIT CRIMP TERM  </v>
      </c>
      <c r="G41" s="4">
        <v>10</v>
      </c>
      <c r="H41" s="8" t="s">
        <v>7</v>
      </c>
      <c r="J41" s="8" t="s">
        <v>218</v>
      </c>
      <c r="K41" s="8" t="s">
        <v>19</v>
      </c>
      <c r="L41" s="11" t="s">
        <v>223</v>
      </c>
    </row>
    <row r="42" spans="1:12" s="8" customFormat="1" ht="12.75" x14ac:dyDescent="0.2">
      <c r="A42" s="11" t="s">
        <v>224</v>
      </c>
      <c r="B42" s="8" t="s">
        <v>225</v>
      </c>
      <c r="C42" s="8" t="s">
        <v>226</v>
      </c>
      <c r="E42" s="8" t="str">
        <f t="shared" si="0"/>
        <v xml:space="preserve">CONN RCPT FMALE 4POS </v>
      </c>
      <c r="G42" s="4">
        <v>2</v>
      </c>
      <c r="H42" s="8" t="s">
        <v>7</v>
      </c>
      <c r="I42" s="8" t="s">
        <v>248</v>
      </c>
      <c r="J42" s="8" t="s">
        <v>55</v>
      </c>
      <c r="K42" s="8" t="s">
        <v>19</v>
      </c>
      <c r="L42" s="11" t="s">
        <v>227</v>
      </c>
    </row>
    <row r="43" spans="1:12" s="8" customFormat="1" ht="12.75" x14ac:dyDescent="0.2">
      <c r="A43" s="11" t="s">
        <v>228</v>
      </c>
      <c r="B43" s="8" t="s">
        <v>229</v>
      </c>
      <c r="C43" s="8" t="s">
        <v>230</v>
      </c>
      <c r="E43" s="8" t="str">
        <f t="shared" si="0"/>
        <v xml:space="preserve">CBL ASSY U.FL PLUG-PLUG 1.969" </v>
      </c>
      <c r="G43" s="4">
        <v>1</v>
      </c>
      <c r="H43" s="8" t="s">
        <v>7</v>
      </c>
      <c r="J43" s="8" t="s">
        <v>55</v>
      </c>
      <c r="K43" s="8" t="s">
        <v>19</v>
      </c>
      <c r="L43" s="11" t="s">
        <v>231</v>
      </c>
    </row>
    <row r="44" spans="1:12" s="8" customFormat="1" ht="12.75" x14ac:dyDescent="0.2">
      <c r="A44" s="11" t="s">
        <v>242</v>
      </c>
      <c r="B44" s="8" t="s">
        <v>243</v>
      </c>
      <c r="E44" s="8" t="str">
        <f>B44&amp;" "&amp;C44&amp;" "&amp;D44</f>
        <v xml:space="preserve">LIGHTPIPE THREADED  </v>
      </c>
      <c r="G44" s="4">
        <v>1</v>
      </c>
      <c r="H44" s="8" t="s">
        <v>7</v>
      </c>
      <c r="I44" s="8" t="s">
        <v>249</v>
      </c>
      <c r="J44" s="8" t="s">
        <v>244</v>
      </c>
      <c r="K44" s="8" t="s">
        <v>19</v>
      </c>
      <c r="L44" s="11" t="s">
        <v>245</v>
      </c>
    </row>
    <row r="45" spans="1:12" s="8" customFormat="1" ht="12.75" x14ac:dyDescent="0.2">
      <c r="A45" s="15" t="s">
        <v>232</v>
      </c>
      <c r="B45" s="8" t="s">
        <v>233</v>
      </c>
      <c r="C45" s="8" t="s">
        <v>234</v>
      </c>
      <c r="E45" s="8" t="str">
        <f t="shared" si="0"/>
        <v xml:space="preserve">PRESS-FIT NUT 2-56 0.07" HEIGHT </v>
      </c>
      <c r="F45" s="8" t="s">
        <v>236</v>
      </c>
      <c r="G45" s="4">
        <v>2</v>
      </c>
      <c r="H45" s="8" t="s">
        <v>7</v>
      </c>
      <c r="K45" s="8" t="s">
        <v>235</v>
      </c>
      <c r="L45" s="14" t="s">
        <v>232</v>
      </c>
    </row>
    <row r="46" spans="1:12" x14ac:dyDescent="0.25">
      <c r="A46" s="8" t="s">
        <v>254</v>
      </c>
      <c r="B46" s="8" t="s">
        <v>255</v>
      </c>
      <c r="C46" s="8" t="s">
        <v>256</v>
      </c>
      <c r="E46" s="8" t="str">
        <f t="shared" si="0"/>
        <v xml:space="preserve">ALUMINUM SPACER M2.5 Screw Size, 4.5 mm OD, 6 mm Long </v>
      </c>
      <c r="G46" s="4">
        <v>2</v>
      </c>
      <c r="H46" s="8" t="s">
        <v>7</v>
      </c>
      <c r="K46" s="8" t="s">
        <v>235</v>
      </c>
      <c r="L46" t="s">
        <v>254</v>
      </c>
    </row>
    <row r="47" spans="1:12" s="8" customFormat="1" ht="12.75" x14ac:dyDescent="0.2">
      <c r="A47" s="12" t="s">
        <v>257</v>
      </c>
      <c r="B47" s="8" t="s">
        <v>258</v>
      </c>
      <c r="C47" s="8" t="s">
        <v>259</v>
      </c>
      <c r="E47" s="8" t="str">
        <f t="shared" si="0"/>
        <v xml:space="preserve">316 STAINLESS SOCKET HEAD SCREW 2-56 7/16" Long </v>
      </c>
      <c r="G47" s="4">
        <v>2</v>
      </c>
      <c r="H47" s="8" t="s">
        <v>7</v>
      </c>
      <c r="K47" s="8" t="s">
        <v>235</v>
      </c>
      <c r="L47" s="12" t="s">
        <v>257</v>
      </c>
    </row>
    <row r="48" spans="1:12" s="8" customFormat="1" ht="12.75" x14ac:dyDescent="0.2">
      <c r="A48" s="12" t="s">
        <v>260</v>
      </c>
      <c r="B48" s="8" t="s">
        <v>261</v>
      </c>
      <c r="C48" s="8" t="s">
        <v>262</v>
      </c>
      <c r="E48" s="8" t="str">
        <f t="shared" si="0"/>
        <v xml:space="preserve">316 STAINLESS WASHER #2 Screw, 0.094" ID, 0.25" OD </v>
      </c>
      <c r="G48" s="4">
        <v>2</v>
      </c>
      <c r="H48" s="8" t="s">
        <v>7</v>
      </c>
      <c r="K48" s="8" t="s">
        <v>235</v>
      </c>
      <c r="L48" s="12" t="s">
        <v>260</v>
      </c>
    </row>
    <row r="49" spans="1:13" s="8" customFormat="1" ht="12.75" x14ac:dyDescent="0.2">
      <c r="A49" s="12" t="s">
        <v>263</v>
      </c>
      <c r="B49" s="8" t="s">
        <v>264</v>
      </c>
      <c r="C49" s="8" t="s">
        <v>265</v>
      </c>
      <c r="E49" s="8" t="str">
        <f t="shared" si="0"/>
        <v xml:space="preserve">316 STAINLESS SPLIT WASHER #2 Screw, 0.094" ID, 0.172" OD </v>
      </c>
      <c r="G49" s="4">
        <v>2</v>
      </c>
      <c r="H49" s="8" t="s">
        <v>7</v>
      </c>
      <c r="K49" s="8" t="s">
        <v>235</v>
      </c>
      <c r="L49" s="8" t="s">
        <v>263</v>
      </c>
    </row>
    <row r="50" spans="1:13" s="9" customFormat="1" ht="14.25" x14ac:dyDescent="0.2">
      <c r="A50" s="12" t="s">
        <v>266</v>
      </c>
      <c r="B50" s="8" t="s">
        <v>258</v>
      </c>
      <c r="C50" s="8" t="s">
        <v>267</v>
      </c>
      <c r="D50" s="8"/>
      <c r="E50" s="8" t="str">
        <f t="shared" si="0"/>
        <v xml:space="preserve">316 STAINLESS SOCKET HEAD SCREW M3 x 0.5 Thread, 8 mm Long </v>
      </c>
      <c r="F50" s="8"/>
      <c r="G50" s="4">
        <v>7</v>
      </c>
      <c r="H50" s="8" t="s">
        <v>7</v>
      </c>
      <c r="I50" s="8"/>
      <c r="J50" s="8"/>
      <c r="K50" s="8" t="s">
        <v>235</v>
      </c>
      <c r="L50" s="8" t="s">
        <v>266</v>
      </c>
    </row>
    <row r="51" spans="1:13" x14ac:dyDescent="0.25">
      <c r="A51" s="12" t="s">
        <v>268</v>
      </c>
      <c r="B51" s="8" t="s">
        <v>261</v>
      </c>
      <c r="C51" s="8" t="s">
        <v>269</v>
      </c>
      <c r="D51" s="8"/>
      <c r="E51" s="8" t="str">
        <f t="shared" si="0"/>
        <v xml:space="preserve">316 STAINLESS WASHER M3 Screw, 3.2 mm ID, 7 mm OD </v>
      </c>
      <c r="F51" s="8"/>
      <c r="G51" s="4">
        <v>7</v>
      </c>
      <c r="H51" s="8" t="s">
        <v>7</v>
      </c>
      <c r="I51" s="8"/>
      <c r="J51" s="8"/>
      <c r="K51" s="8" t="s">
        <v>235</v>
      </c>
      <c r="L51" s="8" t="s">
        <v>268</v>
      </c>
      <c r="M51" s="9"/>
    </row>
    <row r="52" spans="1:13" x14ac:dyDescent="0.25">
      <c r="A52" s="12" t="s">
        <v>270</v>
      </c>
      <c r="B52" s="8" t="s">
        <v>264</v>
      </c>
      <c r="C52" s="8" t="s">
        <v>271</v>
      </c>
      <c r="D52" s="8"/>
      <c r="E52" s="8" t="str">
        <f t="shared" si="0"/>
        <v xml:space="preserve">316 STAINLESS SPLIT WASHER M3 Screw, 3.4 mm ID, 6.2 mm OD </v>
      </c>
      <c r="F52" s="8"/>
      <c r="G52" s="4">
        <v>7</v>
      </c>
      <c r="H52" s="8" t="s">
        <v>7</v>
      </c>
      <c r="I52" s="8"/>
      <c r="J52" s="8"/>
      <c r="K52" s="8" t="s">
        <v>235</v>
      </c>
      <c r="L52" s="8" t="s">
        <v>270</v>
      </c>
      <c r="M52" s="9"/>
    </row>
    <row r="53" spans="1:13" x14ac:dyDescent="0.25">
      <c r="A53" s="12" t="s">
        <v>272</v>
      </c>
      <c r="B53" s="8" t="s">
        <v>273</v>
      </c>
      <c r="C53" s="8" t="s">
        <v>274</v>
      </c>
      <c r="D53" s="8"/>
      <c r="E53" s="8" t="str">
        <f t="shared" si="0"/>
        <v xml:space="preserve">316 STAINLESS BUTTON HEAD HEX SCREW M4 x 0.7 mm, 8 mm Long </v>
      </c>
      <c r="F53" s="8"/>
      <c r="G53" s="4">
        <v>6</v>
      </c>
      <c r="H53" s="8" t="s">
        <v>7</v>
      </c>
      <c r="I53" s="8"/>
      <c r="J53" s="8"/>
      <c r="K53" s="8" t="s">
        <v>235</v>
      </c>
      <c r="L53" s="8" t="s">
        <v>272</v>
      </c>
      <c r="M53" s="9"/>
    </row>
    <row r="54" spans="1:13" x14ac:dyDescent="0.25">
      <c r="A54" s="12" t="s">
        <v>275</v>
      </c>
      <c r="B54" s="8" t="s">
        <v>261</v>
      </c>
      <c r="C54" s="8" t="s">
        <v>276</v>
      </c>
      <c r="D54" s="8"/>
      <c r="E54" s="8" t="str">
        <f t="shared" si="0"/>
        <v xml:space="preserve">316 STAINLESS WASHER M4 Screw, 4.3 mm ID, 0.9 mm OD </v>
      </c>
      <c r="F54" s="8"/>
      <c r="G54" s="4">
        <v>6</v>
      </c>
      <c r="H54" s="8" t="s">
        <v>7</v>
      </c>
      <c r="I54" s="8"/>
      <c r="J54" s="8"/>
      <c r="K54" s="8" t="s">
        <v>235</v>
      </c>
      <c r="L54" s="8" t="s">
        <v>275</v>
      </c>
      <c r="M54" s="9"/>
    </row>
    <row r="55" spans="1:13" x14ac:dyDescent="0.25">
      <c r="A55" s="12" t="s">
        <v>277</v>
      </c>
      <c r="B55" s="8" t="s">
        <v>264</v>
      </c>
      <c r="C55" s="8" t="s">
        <v>278</v>
      </c>
      <c r="D55" s="8"/>
      <c r="E55" s="8" t="str">
        <f t="shared" si="0"/>
        <v xml:space="preserve">316 STAINLESS SPLIT WASHER M4 Screw, 4.4 mm ID, 7.6 mm OD </v>
      </c>
      <c r="F55" s="8"/>
      <c r="G55" s="4">
        <v>6</v>
      </c>
      <c r="H55" s="8" t="s">
        <v>7</v>
      </c>
      <c r="I55" s="8"/>
      <c r="J55" s="8"/>
      <c r="K55" s="8" t="s">
        <v>235</v>
      </c>
      <c r="L55" s="8" t="s">
        <v>277</v>
      </c>
      <c r="M55" s="9"/>
    </row>
    <row r="56" spans="1:13" x14ac:dyDescent="0.25">
      <c r="A56" s="12"/>
      <c r="B56" s="8"/>
      <c r="C56" s="8"/>
      <c r="D56" s="8"/>
      <c r="E56" s="8" t="str">
        <f t="shared" si="0"/>
        <v xml:space="preserve">  </v>
      </c>
      <c r="F56" s="8"/>
      <c r="G56" s="4"/>
      <c r="H56" s="8"/>
      <c r="I56" s="8"/>
      <c r="J56" s="8"/>
      <c r="K56" s="8"/>
      <c r="L56" s="8"/>
      <c r="M56" s="9"/>
    </row>
    <row r="57" spans="1:13" x14ac:dyDescent="0.25">
      <c r="A57" s="12"/>
      <c r="B57" s="8"/>
      <c r="C57" s="8"/>
      <c r="D57" s="8"/>
      <c r="E57" s="8"/>
      <c r="F57" s="8"/>
      <c r="G57" s="4"/>
      <c r="H57" s="8"/>
      <c r="I57" s="8"/>
      <c r="J57" s="8"/>
      <c r="K57" s="8"/>
      <c r="L57" s="8"/>
      <c r="M57" s="9"/>
    </row>
    <row r="58" spans="1:13" x14ac:dyDescent="0.25">
      <c r="A58" s="12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9"/>
    </row>
  </sheetData>
  <pageMargins left="0.7" right="0.7" top="0.75" bottom="0.75" header="0.3" footer="0.3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Loewen, Paul</dc:creator>
  <cp:lastModifiedBy>Loewen, Paul</cp:lastModifiedBy>
  <cp:lastPrinted>2019-02-04T20:01:07Z</cp:lastPrinted>
  <dcterms:created xsi:type="dcterms:W3CDTF">2019-01-04T22:46:16Z</dcterms:created>
  <dcterms:modified xsi:type="dcterms:W3CDTF">2019-02-19T20:04:07Z</dcterms:modified>
</cp:coreProperties>
</file>