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79F60B6F-B5EF-4910-BAF6-3E47F80F140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J5" i="1"/>
  <c r="K5" i="1" s="1"/>
  <c r="J8" i="1" l="1"/>
  <c r="H13" i="3"/>
  <c r="I11" i="3"/>
  <c r="I13" i="3" s="1"/>
  <c r="K13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T109" i="2" l="1"/>
  <c r="T110" i="2" s="1"/>
  <c r="T111" i="2" s="1"/>
  <c r="T112" i="2" s="1"/>
  <c r="T113" i="2" s="1"/>
  <c r="S117" i="2" l="1"/>
  <c r="S108" i="2"/>
  <c r="S109" i="2" s="1"/>
  <c r="S110" i="2" s="1"/>
  <c r="S111" i="2" s="1"/>
  <c r="S112" i="2" s="1"/>
  <c r="S113" i="2" s="1"/>
  <c r="Q108" i="2"/>
  <c r="X108" i="2" s="1"/>
  <c r="V108" i="2" s="1"/>
  <c r="W108" i="2" l="1"/>
  <c r="U108" i="2"/>
  <c r="S118" i="2" l="1"/>
  <c r="S123" i="2"/>
  <c r="R108" i="2"/>
  <c r="H108" i="2"/>
  <c r="F109" i="2"/>
  <c r="S119" i="2" l="1"/>
  <c r="Q116" i="2"/>
  <c r="G108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U116" i="2" l="1"/>
  <c r="W116" i="2"/>
  <c r="S120" i="2"/>
  <c r="G109" i="2"/>
  <c r="E109" i="2" s="1"/>
  <c r="I109" i="2" s="1"/>
  <c r="F110" i="2"/>
  <c r="V120" i="2" l="1"/>
  <c r="V117" i="2"/>
  <c r="V118" i="2"/>
  <c r="V121" i="2"/>
  <c r="V119" i="2"/>
  <c r="S121" i="2"/>
  <c r="F111" i="2"/>
  <c r="E6" i="2"/>
  <c r="F6" i="2" l="1"/>
  <c r="G6" i="2" s="1"/>
  <c r="I6" i="2"/>
  <c r="H109" i="2" l="1"/>
  <c r="C118" i="2" s="1"/>
  <c r="C119" i="2" s="1"/>
  <c r="Q109" i="2"/>
  <c r="G110" i="2"/>
  <c r="J9" i="4"/>
  <c r="J8" i="4"/>
  <c r="J7" i="4"/>
  <c r="J109" i="2" l="1"/>
  <c r="K109" i="2" s="1"/>
  <c r="L109" i="2" s="1"/>
  <c r="X109" i="2"/>
  <c r="U109" i="2"/>
  <c r="W109" i="2"/>
  <c r="Y109" i="2" s="1"/>
  <c r="Q117" i="2"/>
  <c r="G111" i="2"/>
  <c r="G112" i="2" s="1"/>
  <c r="E110" i="2"/>
  <c r="I110" i="2" s="1"/>
  <c r="M109" i="2" l="1"/>
  <c r="N109" i="2" s="1"/>
  <c r="O109" i="2" s="1"/>
  <c r="V109" i="2"/>
  <c r="R109" i="2" s="1"/>
  <c r="Z109" i="2"/>
  <c r="Q110" i="2"/>
  <c r="X110" i="2" s="1"/>
  <c r="V110" i="2" s="1"/>
  <c r="U117" i="2"/>
  <c r="T117" i="2"/>
  <c r="T123" i="2" s="1"/>
  <c r="U123" i="2" s="1"/>
  <c r="E112" i="2"/>
  <c r="G113" i="2"/>
  <c r="E113" i="2" s="1"/>
  <c r="E111" i="2"/>
  <c r="I111" i="2" s="1"/>
  <c r="H110" i="2"/>
  <c r="J110" i="2" s="1"/>
  <c r="K110" i="2" s="1"/>
  <c r="H11" i="3"/>
  <c r="I112" i="2" l="1"/>
  <c r="I113" i="2"/>
  <c r="L110" i="2"/>
  <c r="M110" i="2" s="1"/>
  <c r="N110" i="2" s="1"/>
  <c r="O110" i="2" s="1"/>
  <c r="Q118" i="2"/>
  <c r="U118" i="2" s="1"/>
  <c r="Q112" i="2"/>
  <c r="X112" i="2" s="1"/>
  <c r="V112" i="2" s="1"/>
  <c r="W117" i="2"/>
  <c r="X117" i="2" s="1"/>
  <c r="V123" i="2" s="1"/>
  <c r="W110" i="2"/>
  <c r="Y110" i="2" s="1"/>
  <c r="R110" i="2"/>
  <c r="Q111" i="2"/>
  <c r="W111" i="2" s="1"/>
  <c r="U110" i="2"/>
  <c r="Z110" i="2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F607" i="1"/>
  <c r="G607" i="1" s="1"/>
  <c r="H607" i="1" s="1"/>
  <c r="F606" i="1"/>
  <c r="G606" i="1" s="1"/>
  <c r="H606" i="1" s="1"/>
  <c r="F605" i="1"/>
  <c r="G605" i="1" s="1"/>
  <c r="H605" i="1" s="1"/>
  <c r="F604" i="1"/>
  <c r="G604" i="1" s="1"/>
  <c r="H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F598" i="1"/>
  <c r="G598" i="1" s="1"/>
  <c r="H598" i="1" s="1"/>
  <c r="F597" i="1"/>
  <c r="G597" i="1" s="1"/>
  <c r="H597" i="1" s="1"/>
  <c r="F596" i="1"/>
  <c r="G596" i="1" s="1"/>
  <c r="H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F586" i="1"/>
  <c r="G586" i="1" s="1"/>
  <c r="H586" i="1" s="1"/>
  <c r="F585" i="1"/>
  <c r="G585" i="1" s="1"/>
  <c r="H585" i="1" s="1"/>
  <c r="F584" i="1"/>
  <c r="G584" i="1" s="1"/>
  <c r="H584" i="1" s="1"/>
  <c r="F583" i="1"/>
  <c r="G583" i="1" s="1"/>
  <c r="H583" i="1" s="1"/>
  <c r="F582" i="1"/>
  <c r="G582" i="1" s="1"/>
  <c r="H582" i="1" s="1"/>
  <c r="F581" i="1"/>
  <c r="G581" i="1" s="1"/>
  <c r="H581" i="1" s="1"/>
  <c r="F580" i="1"/>
  <c r="G580" i="1" s="1"/>
  <c r="H580" i="1" s="1"/>
  <c r="F579" i="1"/>
  <c r="G579" i="1" s="1"/>
  <c r="H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F574" i="1"/>
  <c r="G574" i="1" s="1"/>
  <c r="H574" i="1" s="1"/>
  <c r="F573" i="1"/>
  <c r="G573" i="1" s="1"/>
  <c r="H573" i="1" s="1"/>
  <c r="F572" i="1"/>
  <c r="G572" i="1" s="1"/>
  <c r="H572" i="1" s="1"/>
  <c r="F571" i="1"/>
  <c r="G571" i="1" s="1"/>
  <c r="H571" i="1" s="1"/>
  <c r="F570" i="1"/>
  <c r="G570" i="1" s="1"/>
  <c r="H570" i="1" s="1"/>
  <c r="F569" i="1"/>
  <c r="G569" i="1" s="1"/>
  <c r="H569" i="1" s="1"/>
  <c r="F568" i="1"/>
  <c r="G568" i="1" s="1"/>
  <c r="H568" i="1" s="1"/>
  <c r="F567" i="1"/>
  <c r="G567" i="1" s="1"/>
  <c r="H567" i="1" s="1"/>
  <c r="F566" i="1"/>
  <c r="G566" i="1" s="1"/>
  <c r="H566" i="1" s="1"/>
  <c r="F565" i="1"/>
  <c r="G565" i="1" s="1"/>
  <c r="H565" i="1" s="1"/>
  <c r="F564" i="1"/>
  <c r="G564" i="1" s="1"/>
  <c r="H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F558" i="1"/>
  <c r="G558" i="1" s="1"/>
  <c r="H558" i="1" s="1"/>
  <c r="F557" i="1"/>
  <c r="G557" i="1" s="1"/>
  <c r="H557" i="1" s="1"/>
  <c r="F556" i="1"/>
  <c r="G556" i="1" s="1"/>
  <c r="H556" i="1" s="1"/>
  <c r="F555" i="1"/>
  <c r="G555" i="1" s="1"/>
  <c r="H555" i="1" s="1"/>
  <c r="F554" i="1"/>
  <c r="G554" i="1" s="1"/>
  <c r="H554" i="1" s="1"/>
  <c r="F553" i="1"/>
  <c r="G553" i="1" s="1"/>
  <c r="H553" i="1" s="1"/>
  <c r="F552" i="1"/>
  <c r="G552" i="1" s="1"/>
  <c r="H552" i="1" s="1"/>
  <c r="F551" i="1"/>
  <c r="G551" i="1" s="1"/>
  <c r="H551" i="1" s="1"/>
  <c r="F550" i="1"/>
  <c r="G550" i="1" s="1"/>
  <c r="H550" i="1" s="1"/>
  <c r="F549" i="1"/>
  <c r="G549" i="1" s="1"/>
  <c r="H549" i="1" s="1"/>
  <c r="F548" i="1"/>
  <c r="G548" i="1" s="1"/>
  <c r="H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F542" i="1"/>
  <c r="G542" i="1" s="1"/>
  <c r="H542" i="1" s="1"/>
  <c r="F541" i="1"/>
  <c r="G541" i="1" s="1"/>
  <c r="H541" i="1" s="1"/>
  <c r="F540" i="1"/>
  <c r="G540" i="1" s="1"/>
  <c r="H540" i="1" s="1"/>
  <c r="F539" i="1"/>
  <c r="G539" i="1" s="1"/>
  <c r="H539" i="1" s="1"/>
  <c r="F538" i="1"/>
  <c r="G538" i="1" s="1"/>
  <c r="H538" i="1" s="1"/>
  <c r="F537" i="1"/>
  <c r="G537" i="1" s="1"/>
  <c r="H537" i="1" s="1"/>
  <c r="F536" i="1"/>
  <c r="G536" i="1" s="1"/>
  <c r="H536" i="1" s="1"/>
  <c r="F535" i="1"/>
  <c r="G535" i="1" s="1"/>
  <c r="H535" i="1" s="1"/>
  <c r="F534" i="1"/>
  <c r="G534" i="1" s="1"/>
  <c r="H534" i="1" s="1"/>
  <c r="F533" i="1"/>
  <c r="G533" i="1" s="1"/>
  <c r="H533" i="1" s="1"/>
  <c r="F532" i="1"/>
  <c r="G532" i="1" s="1"/>
  <c r="H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F517" i="1"/>
  <c r="G517" i="1" s="1"/>
  <c r="H517" i="1" s="1"/>
  <c r="F516" i="1"/>
  <c r="G516" i="1" s="1"/>
  <c r="H516" i="1" s="1"/>
  <c r="F515" i="1"/>
  <c r="G515" i="1" s="1"/>
  <c r="H515" i="1" s="1"/>
  <c r="F514" i="1"/>
  <c r="G514" i="1" s="1"/>
  <c r="H514" i="1" s="1"/>
  <c r="F513" i="1"/>
  <c r="G513" i="1" s="1"/>
  <c r="H513" i="1" s="1"/>
  <c r="F512" i="1"/>
  <c r="G512" i="1" s="1"/>
  <c r="H512" i="1" s="1"/>
  <c r="F511" i="1"/>
  <c r="G511" i="1" s="1"/>
  <c r="H511" i="1" s="1"/>
  <c r="F510" i="1"/>
  <c r="G510" i="1" s="1"/>
  <c r="H510" i="1" s="1"/>
  <c r="F509" i="1"/>
  <c r="G509" i="1" s="1"/>
  <c r="H509" i="1" s="1"/>
  <c r="F508" i="1"/>
  <c r="G508" i="1" s="1"/>
  <c r="H508" i="1" s="1"/>
  <c r="F507" i="1"/>
  <c r="G507" i="1" s="1"/>
  <c r="H507" i="1" s="1"/>
  <c r="F506" i="1"/>
  <c r="G506" i="1" s="1"/>
  <c r="H506" i="1" s="1"/>
  <c r="F505" i="1"/>
  <c r="G505" i="1" s="1"/>
  <c r="H505" i="1" s="1"/>
  <c r="F504" i="1"/>
  <c r="G504" i="1" s="1"/>
  <c r="H504" i="1" s="1"/>
  <c r="F503" i="1"/>
  <c r="G503" i="1" s="1"/>
  <c r="H503" i="1" s="1"/>
  <c r="F502" i="1"/>
  <c r="G502" i="1" s="1"/>
  <c r="H502" i="1" s="1"/>
  <c r="F501" i="1"/>
  <c r="G501" i="1" s="1"/>
  <c r="H501" i="1" s="1"/>
  <c r="F500" i="1"/>
  <c r="G500" i="1" s="1"/>
  <c r="H500" i="1" s="1"/>
  <c r="F499" i="1"/>
  <c r="G499" i="1" s="1"/>
  <c r="H499" i="1" s="1"/>
  <c r="F498" i="1"/>
  <c r="G498" i="1" s="1"/>
  <c r="H498" i="1" s="1"/>
  <c r="F497" i="1"/>
  <c r="G497" i="1" s="1"/>
  <c r="H497" i="1" s="1"/>
  <c r="F496" i="1"/>
  <c r="G496" i="1" s="1"/>
  <c r="H496" i="1" s="1"/>
  <c r="F495" i="1"/>
  <c r="G495" i="1" s="1"/>
  <c r="H495" i="1" s="1"/>
  <c r="F494" i="1"/>
  <c r="G494" i="1" s="1"/>
  <c r="H494" i="1" s="1"/>
  <c r="F493" i="1"/>
  <c r="G493" i="1" s="1"/>
  <c r="H493" i="1" s="1"/>
  <c r="F492" i="1"/>
  <c r="G492" i="1" s="1"/>
  <c r="H492" i="1" s="1"/>
  <c r="F491" i="1"/>
  <c r="G491" i="1" s="1"/>
  <c r="H491" i="1" s="1"/>
  <c r="F490" i="1"/>
  <c r="G490" i="1" s="1"/>
  <c r="H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F476" i="1"/>
  <c r="G476" i="1" s="1"/>
  <c r="H476" i="1" s="1"/>
  <c r="F475" i="1"/>
  <c r="G475" i="1" s="1"/>
  <c r="H475" i="1" s="1"/>
  <c r="F474" i="1"/>
  <c r="G474" i="1" s="1"/>
  <c r="H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F468" i="1"/>
  <c r="G468" i="1" s="1"/>
  <c r="H468" i="1" s="1"/>
  <c r="F467" i="1"/>
  <c r="G467" i="1" s="1"/>
  <c r="H467" i="1" s="1"/>
  <c r="F466" i="1"/>
  <c r="G466" i="1" s="1"/>
  <c r="H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F431" i="1"/>
  <c r="G431" i="1" s="1"/>
  <c r="H431" i="1" s="1"/>
  <c r="F430" i="1"/>
  <c r="G430" i="1" s="1"/>
  <c r="H430" i="1" s="1"/>
  <c r="F429" i="1"/>
  <c r="G429" i="1" s="1"/>
  <c r="H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 l="1"/>
  <c r="G8" i="1" s="1"/>
  <c r="H8" i="1" s="1"/>
  <c r="K8" i="1"/>
  <c r="F198" i="1"/>
  <c r="G198" i="1" s="1"/>
  <c r="H198" i="1" s="1"/>
  <c r="T118" i="2"/>
  <c r="W118" i="2" s="1"/>
  <c r="Q113" i="2"/>
  <c r="X113" i="2" s="1"/>
  <c r="V113" i="2" s="1"/>
  <c r="Q119" i="2"/>
  <c r="T119" i="2" s="1"/>
  <c r="W119" i="2" s="1"/>
  <c r="Y111" i="2"/>
  <c r="U111" i="2"/>
  <c r="X111" i="2"/>
  <c r="Z111" i="2" s="1"/>
  <c r="X118" i="2"/>
  <c r="R112" i="2"/>
  <c r="J112" i="2"/>
  <c r="K112" i="2" s="1"/>
  <c r="I14" i="2"/>
  <c r="J14" i="2" s="1"/>
  <c r="K14" i="2" s="1"/>
  <c r="F14" i="2"/>
  <c r="G14" i="2" s="1"/>
  <c r="Q120" i="2"/>
  <c r="U112" i="2"/>
  <c r="W112" i="2"/>
  <c r="Y112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M6" i="2" s="1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X119" i="2" l="1"/>
  <c r="U119" i="2"/>
  <c r="L111" i="2"/>
  <c r="M111" i="2" s="1"/>
  <c r="N111" i="2" s="1"/>
  <c r="O111" i="2" s="1"/>
  <c r="L112" i="2"/>
  <c r="M112" i="2" s="1"/>
  <c r="N112" i="2" s="1"/>
  <c r="H114" i="2"/>
  <c r="J114" i="2" s="1"/>
  <c r="K114" i="2" s="1"/>
  <c r="V111" i="2"/>
  <c r="R111" i="2" s="1"/>
  <c r="U113" i="2"/>
  <c r="Z112" i="2"/>
  <c r="Q121" i="2"/>
  <c r="W113" i="2"/>
  <c r="Y113" i="2" s="1"/>
  <c r="M25" i="2"/>
  <c r="N25" i="2" s="1"/>
  <c r="J113" i="2"/>
  <c r="K113" i="2" s="1"/>
  <c r="U120" i="2"/>
  <c r="T120" i="2"/>
  <c r="W120" i="2" s="1"/>
  <c r="X120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R113" i="2"/>
  <c r="Z113" i="2"/>
  <c r="U121" i="2"/>
  <c r="T121" i="2"/>
  <c r="W121" i="2" s="1"/>
  <c r="X121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H117" i="2"/>
  <c r="J117" i="2" s="1"/>
  <c r="K117" i="2" s="1"/>
  <c r="O115" i="2"/>
  <c r="L116" i="2"/>
  <c r="M116" i="2" s="1"/>
  <c r="N116" i="2" s="1"/>
  <c r="E118" i="2"/>
  <c r="G119" i="2"/>
  <c r="H118" i="2" l="1"/>
  <c r="J118" i="2" s="1"/>
  <c r="I118" i="2"/>
  <c r="O116" i="2"/>
  <c r="L117" i="2"/>
  <c r="M117" i="2" s="1"/>
  <c r="N117" i="2" s="1"/>
  <c r="G120" i="2"/>
  <c r="E119" i="2"/>
  <c r="H119" i="2" l="1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<sst xmlns="http://schemas.openxmlformats.org/spreadsheetml/2006/main" count="92" uniqueCount="70">
  <si>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</si>
  <si>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</si>
  <si>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</si>
  <si>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</si>
  <si>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</si>
  <si>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</si>
  <si>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</si>
  <si>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</si>
  <si>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</si>
  <si>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</si>
  <si>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</si>
  <si>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</si>
  <si>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</si>
  <si>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</si>
  <si>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</si>
  <si>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</si>
  <si>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</si>
  <si>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</si>
  <si>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</si>
  <si>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</si>
  <si>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</si>
  <si>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</si>
  <si>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</si>
  <si>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</si>
  <si>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</si>
  <si>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</si>
  <si>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</si>
  <si>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</si>
  <si>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</si>
  <si>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</si>
  <si>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Diff</t>
  </si>
  <si>
    <t>Opuesto</t>
  </si>
  <si>
    <t>Adyacente</t>
  </si>
  <si>
    <t>Hipotenusa</t>
  </si>
  <si>
    <t>A2</t>
  </si>
  <si>
    <t>b2</t>
  </si>
  <si>
    <t>c2</t>
  </si>
  <si>
    <t>a2</t>
  </si>
  <si>
    <t>Diff2</t>
  </si>
  <si>
    <t>c correct</t>
  </si>
  <si>
    <t>b fixed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</si>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</sst>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562958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abSelected="1" topLeftCell="C1" zoomScale="163" zoomScaleNormal="100" workbookViewId="0">
      <selection activeCell="I9" sqref="I9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66</v>
      </c>
      <c r="I4" t="s">
        <v>67</v>
      </c>
      <c r="J4" s="10" t="s">
        <v>68</v>
      </c>
      <c r="K4" s="10" t="s">
        <v>69</v>
      </c>
    </row>
    <row r="5" spans="4:11" x14ac:dyDescent="0.25">
      <c r="E5" s="2" t="s">
        <v>1</v>
      </c>
      <c r="F5" s="1">
        <v>6</v>
      </c>
      <c r="H5" s="1">
        <v>80000000</v>
      </c>
      <c r="I5">
        <v>8</v>
      </c>
      <c r="J5">
        <f>H5/I5</f>
        <v>10000000</v>
      </c>
      <c r="K5">
        <f>1/J5</f>
        <v>9.9999999999999995E-8</v>
      </c>
    </row>
    <row r="6" spans="4:11" x14ac:dyDescent="0.25">
      <c r="E6" s="2" t="s">
        <v>2</v>
      </c>
      <c r="F6" s="1">
        <v>3.3999999999999998E-3</v>
      </c>
    </row>
    <row r="7" spans="4:11" x14ac:dyDescent="0.25"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4:11" x14ac:dyDescent="0.25">
      <c r="D8" s="1"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>((G8-D8)/D8)*100</f>
        <v>0.11778563015312216</v>
      </c>
      <c r="I8">
        <f>INT(E8/(K5))/J5</f>
        <v>5.666E-4</v>
      </c>
      <c r="J8">
        <f>F6/I8</f>
        <v>6.0007059654076951</v>
      </c>
      <c r="K8">
        <f>((J8-D8)/D8)*100</f>
        <v>1.176609012825125E-2</v>
      </c>
    </row>
    <row r="9" spans="4:11" x14ac:dyDescent="0.25">
      <c r="D9" s="1">
        <v>5.99</v>
      </c>
      <c r="E9" s="10">
        <f t="shared" ref="E9:E72" si="0">$F$6/D9</f>
        <v>5.676126878130216E-4</v>
      </c>
      <c r="F9" s="1">
        <f t="shared" ref="F9:F71" si="1">(TRUNC(E9,$F$5))</f>
        <v>5.6700000000000001E-4</v>
      </c>
      <c r="G9" s="1">
        <f t="shared" ref="G9:G71" si="2">($F$6/F9)</f>
        <v>5.996472663139329</v>
      </c>
      <c r="H9" s="1">
        <f>((G9-D9)/D9)*100</f>
        <v>0.10805781534772647</v>
      </c>
    </row>
    <row r="10" spans="4:11" x14ac:dyDescent="0.25">
      <c r="D10" s="1">
        <v>5.98</v>
      </c>
      <c r="E10" s="10">
        <f t="shared" si="0"/>
        <v>5.6856187290969893E-4</v>
      </c>
      <c r="F10" s="1">
        <f t="shared" si="1"/>
        <v>5.6800000000000004E-4</v>
      </c>
      <c r="G10" s="1">
        <f t="shared" si="2"/>
        <v>5.9859154929577461</v>
      </c>
      <c r="H10" s="1">
        <f>((G10-D10)/D10)*100</f>
        <v>9.8921286918823195E-2</v>
      </c>
    </row>
    <row r="11" spans="4:11" x14ac:dyDescent="0.25">
      <c r="D11" s="1">
        <v>5.97</v>
      </c>
      <c r="E11" s="10">
        <f t="shared" si="0"/>
        <v>5.6951423785594644E-4</v>
      </c>
      <c r="F11" s="1">
        <f t="shared" si="1"/>
        <v>5.6899999999999995E-4</v>
      </c>
      <c r="G11" s="1">
        <f t="shared" si="2"/>
        <v>5.9753954305799653</v>
      </c>
      <c r="H11" s="1">
        <f>((G11-D11)/D11)*100</f>
        <v>9.0375721607462295E-2</v>
      </c>
    </row>
    <row r="12" spans="4:11" x14ac:dyDescent="0.25">
      <c r="D12" s="1">
        <v>5.96</v>
      </c>
      <c r="E12" s="10">
        <f t="shared" si="0"/>
        <v>5.7046979865771807E-4</v>
      </c>
      <c r="F12" s="1">
        <f t="shared" si="1"/>
        <v>5.6999999999999998E-4</v>
      </c>
      <c r="G12" s="1">
        <f t="shared" si="2"/>
        <v>5.9649122807017543</v>
      </c>
      <c r="H12" s="1">
        <f>((G12-D12)/D12)*100</f>
        <v>8.2420817143528724E-2</v>
      </c>
    </row>
    <row r="13" spans="4:11" x14ac:dyDescent="0.25">
      <c r="D13" s="1">
        <v>5.95</v>
      </c>
      <c r="E13" s="10">
        <f t="shared" si="0"/>
        <v>5.7142857142857136E-4</v>
      </c>
      <c r="F13" s="1">
        <f t="shared" si="1"/>
        <v>5.71E-4</v>
      </c>
      <c r="G13" s="1">
        <f t="shared" si="2"/>
        <v>5.9544658493870397</v>
      </c>
      <c r="H13" s="1">
        <f>((G13-D13)/D13)*100</f>
        <v>7.5056292219151818E-2</v>
      </c>
    </row>
    <row r="14" spans="4:11" x14ac:dyDescent="0.25">
      <c r="D14" s="1">
        <v>5.94</v>
      </c>
      <c r="E14" s="10">
        <f t="shared" si="0"/>
        <v>5.7239057239057232E-4</v>
      </c>
      <c r="F14" s="1">
        <f t="shared" si="1"/>
        <v>5.7200000000000003E-4</v>
      </c>
      <c r="G14" s="1">
        <f t="shared" si="2"/>
        <v>5.9440559440559433</v>
      </c>
      <c r="H14" s="1">
        <f>((G14-D14)/D14)*100</f>
        <v>6.828188646368509E-2</v>
      </c>
    </row>
    <row r="15" spans="4:11" x14ac:dyDescent="0.25">
      <c r="D15" s="1">
        <v>5.93</v>
      </c>
      <c r="E15" s="10">
        <f t="shared" si="0"/>
        <v>5.7335581787521081E-4</v>
      </c>
      <c r="F15" s="1">
        <f t="shared" si="1"/>
        <v>5.7300000000000005E-4</v>
      </c>
      <c r="G15" s="1">
        <f t="shared" si="2"/>
        <v>5.9336823734729487</v>
      </c>
      <c r="H15" s="1">
        <f>((G15-D15)/D15)*100</f>
        <v>6.2097360420724695E-2</v>
      </c>
    </row>
    <row r="16" spans="4:11" x14ac:dyDescent="0.25">
      <c r="D16" s="1">
        <v>5.92</v>
      </c>
      <c r="E16" s="10">
        <f t="shared" si="0"/>
        <v>5.7432432432432431E-4</v>
      </c>
      <c r="F16" s="1">
        <f t="shared" si="1"/>
        <v>5.7399999999999997E-4</v>
      </c>
      <c r="G16" s="1">
        <f t="shared" si="2"/>
        <v>5.9233449477351918</v>
      </c>
      <c r="H16" s="1">
        <f>((G16-D16)/D16)*100</f>
        <v>5.6502495526890108E-2</v>
      </c>
    </row>
    <row r="17" spans="4:8" x14ac:dyDescent="0.25">
      <c r="D17" s="1">
        <v>5.91</v>
      </c>
      <c r="E17" s="10">
        <f t="shared" si="0"/>
        <v>5.7529610829103205E-4</v>
      </c>
      <c r="F17" s="1">
        <f t="shared" si="1"/>
        <v>5.7499999999999999E-4</v>
      </c>
      <c r="G17" s="1">
        <f t="shared" si="2"/>
        <v>5.9130434782608692</v>
      </c>
      <c r="H17" s="1">
        <f>((G17-D17)/D17)*100</f>
        <v>5.1497094092538699E-2</v>
      </c>
    </row>
    <row r="18" spans="4:8" x14ac:dyDescent="0.25">
      <c r="D18" s="1">
        <v>5.9</v>
      </c>
      <c r="E18" s="10">
        <f t="shared" si="0"/>
        <v>5.7627118644067795E-4</v>
      </c>
      <c r="F18" s="1">
        <f t="shared" si="1"/>
        <v>5.7600000000000001E-4</v>
      </c>
      <c r="G18" s="1">
        <f t="shared" si="2"/>
        <v>5.9027777777777777</v>
      </c>
      <c r="H18" s="1">
        <f>((G18-D18)/D18)*100</f>
        <v>4.7080979284361418E-2</v>
      </c>
    </row>
    <row r="19" spans="4:8" x14ac:dyDescent="0.25">
      <c r="D19" s="1">
        <v>5.89</v>
      </c>
      <c r="E19" s="10">
        <f t="shared" si="0"/>
        <v>5.7724957555178272E-4</v>
      </c>
      <c r="F19" s="1">
        <f t="shared" si="1"/>
        <v>5.7700000000000004E-4</v>
      </c>
      <c r="G19" s="1">
        <f t="shared" si="2"/>
        <v>5.8925476603119575</v>
      </c>
      <c r="H19" s="1">
        <f>((G19-D19)/D19)*100</f>
        <v>4.3253995109641015E-2</v>
      </c>
    </row>
    <row r="20" spans="4:8" x14ac:dyDescent="0.25">
      <c r="D20" s="1">
        <v>5.88</v>
      </c>
      <c r="E20" s="10">
        <f t="shared" si="0"/>
        <v>5.7823129251700683E-4</v>
      </c>
      <c r="F20" s="1">
        <f t="shared" si="1"/>
        <v>5.7799999999999995E-4</v>
      </c>
      <c r="G20" s="1">
        <f t="shared" si="2"/>
        <v>5.882352941176471</v>
      </c>
      <c r="H20" s="1">
        <f>((G20-D20)/D20)*100</f>
        <v>4.0016006402569942E-2</v>
      </c>
    </row>
    <row r="21" spans="4:8" x14ac:dyDescent="0.25">
      <c r="D21" s="1">
        <v>5.87</v>
      </c>
      <c r="E21" s="10">
        <f t="shared" si="0"/>
        <v>5.7921635434412264E-4</v>
      </c>
      <c r="F21" s="1">
        <f t="shared" si="1"/>
        <v>5.7899999999999998E-4</v>
      </c>
      <c r="G21" s="1">
        <f t="shared" si="2"/>
        <v>5.8721934369602762</v>
      </c>
      <c r="H21" s="1">
        <f>((G21-D21)/D21)*100</f>
        <v>3.7366898812198873E-2</v>
      </c>
    </row>
    <row r="22" spans="4:8" x14ac:dyDescent="0.25">
      <c r="D22" s="1">
        <v>5.86</v>
      </c>
      <c r="E22" s="10">
        <f t="shared" si="0"/>
        <v>5.8020477815699648E-4</v>
      </c>
      <c r="F22" s="1">
        <f t="shared" si="1"/>
        <v>5.8E-4</v>
      </c>
      <c r="G22" s="1">
        <f t="shared" si="2"/>
        <v>5.8620689655172411</v>
      </c>
      <c r="H22" s="1">
        <f>((G22-D22)/D22)*100</f>
        <v>3.5306578792504845E-2</v>
      </c>
    </row>
    <row r="23" spans="4:8" x14ac:dyDescent="0.25">
      <c r="D23" s="1">
        <v>5.85</v>
      </c>
      <c r="E23" s="10">
        <f t="shared" si="0"/>
        <v>5.8119658119658117E-4</v>
      </c>
      <c r="F23" s="1">
        <f t="shared" si="1"/>
        <v>5.8100000000000003E-4</v>
      </c>
      <c r="G23" s="1">
        <f t="shared" si="2"/>
        <v>5.8519793459552494</v>
      </c>
      <c r="H23" s="1">
        <f>((G23-D23)/D23)*100</f>
        <v>3.3834973594012545E-2</v>
      </c>
    </row>
    <row r="24" spans="4:8" x14ac:dyDescent="0.25">
      <c r="D24" s="1">
        <v>5.84</v>
      </c>
      <c r="E24" s="10">
        <f t="shared" si="0"/>
        <v>5.8219178082191778E-4</v>
      </c>
      <c r="F24" s="1">
        <f t="shared" si="1"/>
        <v>5.8200000000000005E-4</v>
      </c>
      <c r="G24" s="1">
        <f t="shared" si="2"/>
        <v>5.8419243986254283</v>
      </c>
      <c r="H24" s="1">
        <f>((G24-D24)/D24)*100</f>
        <v>3.2952031257336999E-2</v>
      </c>
    </row>
    <row r="25" spans="4:8" x14ac:dyDescent="0.25">
      <c r="D25" s="1">
        <v>5.83</v>
      </c>
      <c r="E25" s="10">
        <f t="shared" si="0"/>
        <v>5.8319039451114915E-4</v>
      </c>
      <c r="F25" s="1">
        <f t="shared" si="1"/>
        <v>5.8299999999999997E-4</v>
      </c>
      <c r="G25" s="1">
        <f t="shared" si="2"/>
        <v>5.8319039451114927</v>
      </c>
      <c r="H25" s="1">
        <f>((G25-D25)/D25)*100</f>
        <v>3.2657720608792636E-2</v>
      </c>
    </row>
    <row r="26" spans="4:8" x14ac:dyDescent="0.25">
      <c r="D26" s="1">
        <v>5.82</v>
      </c>
      <c r="E26" s="10">
        <f t="shared" si="0"/>
        <v>5.8419243986254285E-4</v>
      </c>
      <c r="F26" s="1">
        <f t="shared" si="1"/>
        <v>5.8399999999999999E-4</v>
      </c>
      <c r="G26" s="1">
        <f t="shared" si="2"/>
        <v>5.8219178082191778</v>
      </c>
      <c r="H26" s="1">
        <f>((G26-D26)/D26)*100</f>
        <v>3.295203125734588E-2</v>
      </c>
    </row>
    <row r="27" spans="4:8" x14ac:dyDescent="0.25">
      <c r="D27" s="1">
        <v>5.81</v>
      </c>
      <c r="E27" s="10">
        <f t="shared" si="0"/>
        <v>5.8519793459552497E-4</v>
      </c>
      <c r="F27" s="1">
        <f t="shared" si="1"/>
        <v>5.8500000000000002E-4</v>
      </c>
      <c r="G27" s="1">
        <f t="shared" si="2"/>
        <v>5.8119658119658117</v>
      </c>
      <c r="H27" s="1">
        <f>((G27-D27)/D27)*100</f>
        <v>3.3834973594012677E-2</v>
      </c>
    </row>
    <row r="28" spans="4:8" x14ac:dyDescent="0.25">
      <c r="D28" s="1">
        <v>5.8</v>
      </c>
      <c r="E28" s="10">
        <f t="shared" si="0"/>
        <v>5.8620689655172417E-4</v>
      </c>
      <c r="F28" s="1">
        <f t="shared" si="1"/>
        <v>5.8600000000000004E-4</v>
      </c>
      <c r="G28" s="1">
        <f t="shared" si="2"/>
        <v>5.8020477815699651</v>
      </c>
      <c r="H28" s="1">
        <f>((G28-D28)/D28)*100</f>
        <v>3.530657879250558E-2</v>
      </c>
    </row>
    <row r="29" spans="4:8" x14ac:dyDescent="0.25">
      <c r="D29" s="1">
        <v>5.79</v>
      </c>
      <c r="E29" s="10">
        <f t="shared" si="0"/>
        <v>5.8721934369602763E-4</v>
      </c>
      <c r="F29" s="1">
        <f t="shared" si="1"/>
        <v>5.8699999999999996E-4</v>
      </c>
      <c r="G29" s="1">
        <f t="shared" si="2"/>
        <v>5.7921635434412266</v>
      </c>
      <c r="H29" s="1">
        <f>((G29-D29)/D29)*100</f>
        <v>3.7366898812203814E-2</v>
      </c>
    </row>
    <row r="30" spans="4:8" x14ac:dyDescent="0.25">
      <c r="D30" s="1">
        <v>5.78</v>
      </c>
      <c r="E30" s="10">
        <f t="shared" si="0"/>
        <v>5.8823529411764701E-4</v>
      </c>
      <c r="F30" s="1">
        <f t="shared" si="1"/>
        <v>5.8799999999999998E-4</v>
      </c>
      <c r="G30" s="1">
        <f t="shared" si="2"/>
        <v>5.7823129251700678</v>
      </c>
      <c r="H30" s="1">
        <f>((G30-D30)/D30)*100</f>
        <v>4.001600640255254E-2</v>
      </c>
    </row>
    <row r="31" spans="4:8" x14ac:dyDescent="0.25">
      <c r="D31" s="1">
        <v>5.77</v>
      </c>
      <c r="E31" s="10">
        <f t="shared" si="0"/>
        <v>5.8925476603119583E-4</v>
      </c>
      <c r="F31" s="1">
        <f t="shared" si="1"/>
        <v>5.8900000000000001E-4</v>
      </c>
      <c r="G31" s="1">
        <f t="shared" si="2"/>
        <v>5.7724957555178262</v>
      </c>
      <c r="H31" s="1">
        <f>((G31-D31)/D31)*100</f>
        <v>4.3253995109647468E-2</v>
      </c>
    </row>
    <row r="32" spans="4:8" x14ac:dyDescent="0.25">
      <c r="D32" s="1">
        <v>5.76</v>
      </c>
      <c r="E32" s="10">
        <f t="shared" si="0"/>
        <v>5.9027777777777778E-4</v>
      </c>
      <c r="F32" s="1">
        <f t="shared" si="1"/>
        <v>5.9000000000000003E-4</v>
      </c>
      <c r="G32" s="1">
        <f t="shared" si="2"/>
        <v>5.7627118644067794</v>
      </c>
      <c r="H32" s="1">
        <f>((G32-D32)/D32)*100</f>
        <v>4.7080979284368378E-2</v>
      </c>
    </row>
    <row r="33" spans="4:8" x14ac:dyDescent="0.25">
      <c r="D33" s="1">
        <v>5.75</v>
      </c>
      <c r="E33" s="10">
        <f t="shared" si="0"/>
        <v>5.913043478260869E-4</v>
      </c>
      <c r="F33" s="1">
        <f t="shared" si="1"/>
        <v>5.9100000000000005E-4</v>
      </c>
      <c r="G33" s="1">
        <f t="shared" si="2"/>
        <v>5.7529610829103204</v>
      </c>
      <c r="H33" s="1">
        <f>((G33-D33)/D33)*100</f>
        <v>5.1497094092528325E-2</v>
      </c>
    </row>
    <row r="34" spans="4:8" x14ac:dyDescent="0.25">
      <c r="D34" s="1">
        <v>5.74</v>
      </c>
      <c r="E34" s="10">
        <f t="shared" si="0"/>
        <v>5.9233449477351905E-4</v>
      </c>
      <c r="F34" s="1">
        <f t="shared" si="1"/>
        <v>5.9199999999999997E-4</v>
      </c>
      <c r="G34" s="1">
        <f t="shared" si="2"/>
        <v>5.743243243243243</v>
      </c>
      <c r="H34" s="1">
        <f>((G34-D34)/D34)*100</f>
        <v>5.6502495526877458E-2</v>
      </c>
    </row>
    <row r="35" spans="4:8" x14ac:dyDescent="0.25">
      <c r="D35" s="1">
        <v>5.73</v>
      </c>
      <c r="E35" s="10">
        <f t="shared" si="0"/>
        <v>5.9336823734729485E-4</v>
      </c>
      <c r="F35" s="1">
        <f t="shared" si="1"/>
        <v>5.9299999999999999E-4</v>
      </c>
      <c r="G35" s="1">
        <f t="shared" si="2"/>
        <v>5.7335581787521077</v>
      </c>
      <c r="H35" s="1">
        <f>((G35-D35)/D35)*100</f>
        <v>6.209736042072056E-2</v>
      </c>
    </row>
    <row r="36" spans="4:8" x14ac:dyDescent="0.25">
      <c r="D36" s="1">
        <v>5.72</v>
      </c>
      <c r="E36" s="10">
        <f t="shared" si="0"/>
        <v>5.9440559440559441E-4</v>
      </c>
      <c r="F36" s="1">
        <f t="shared" si="1"/>
        <v>5.9400000000000002E-4</v>
      </c>
      <c r="G36" s="1">
        <f t="shared" si="2"/>
        <v>5.7239057239057232</v>
      </c>
      <c r="H36" s="1">
        <f>((G36-D36)/D36)*100</f>
        <v>6.8281886463696026E-2</v>
      </c>
    </row>
    <row r="37" spans="4:8" x14ac:dyDescent="0.25">
      <c r="D37" s="1">
        <v>5.71</v>
      </c>
      <c r="E37" s="10">
        <f t="shared" si="0"/>
        <v>5.9544658493870405E-4</v>
      </c>
      <c r="F37" s="1">
        <f t="shared" si="1"/>
        <v>5.9500000000000004E-4</v>
      </c>
      <c r="G37" s="1">
        <f t="shared" si="2"/>
        <v>5.7142857142857135</v>
      </c>
      <c r="H37" s="1">
        <f>((G37-D37)/D37)*100</f>
        <v>7.5056292219151666E-2</v>
      </c>
    </row>
    <row r="38" spans="4:8" x14ac:dyDescent="0.25">
      <c r="D38" s="1">
        <v>5.7</v>
      </c>
      <c r="E38" s="10">
        <f t="shared" si="0"/>
        <v>5.9649122807017537E-4</v>
      </c>
      <c r="F38" s="1">
        <f t="shared" si="1"/>
        <v>5.9599999999999996E-4</v>
      </c>
      <c r="G38" s="1">
        <f t="shared" si="2"/>
        <v>5.7046979865771812</v>
      </c>
      <c r="H38" s="1">
        <f>((G38-D38)/D38)*100</f>
        <v>8.2420817143526531E-2</v>
      </c>
    </row>
    <row r="39" spans="4:8" x14ac:dyDescent="0.25">
      <c r="D39" s="1">
        <v>5.69</v>
      </c>
      <c r="E39" s="10">
        <f t="shared" si="0"/>
        <v>5.9753954305799637E-4</v>
      </c>
      <c r="F39" s="1">
        <f t="shared" si="1"/>
        <v>5.9699999999999998E-4</v>
      </c>
      <c r="G39" s="1">
        <f t="shared" si="2"/>
        <v>5.6951423785594635</v>
      </c>
      <c r="H39" s="1">
        <f>((G39-D39)/D39)*100</f>
        <v>9.0375721607435663E-2</v>
      </c>
    </row>
    <row r="40" spans="4:8" x14ac:dyDescent="0.25">
      <c r="D40" s="1">
        <v>5.68</v>
      </c>
      <c r="E40" s="10">
        <f t="shared" si="0"/>
        <v>5.9859154929577465E-4</v>
      </c>
      <c r="F40" s="1">
        <f t="shared" si="1"/>
        <v>5.9800000000000001E-4</v>
      </c>
      <c r="G40" s="1">
        <f t="shared" si="2"/>
        <v>5.6856187290969897</v>
      </c>
      <c r="H40" s="1">
        <f>((G40-D40)/D40)*100</f>
        <v>9.8921286918838308E-2</v>
      </c>
    </row>
    <row r="41" spans="4:8" x14ac:dyDescent="0.25">
      <c r="D41" s="1">
        <v>5.67</v>
      </c>
      <c r="E41" s="10">
        <f t="shared" si="0"/>
        <v>5.9964726631393296E-4</v>
      </c>
      <c r="F41" s="1">
        <f t="shared" si="1"/>
        <v>5.9900000000000003E-4</v>
      </c>
      <c r="G41" s="1">
        <f t="shared" si="2"/>
        <v>5.6761268781302165</v>
      </c>
      <c r="H41" s="1">
        <f>((G41-D41)/D41)*100</f>
        <v>0.10805781534773576</v>
      </c>
    </row>
    <row r="42" spans="4:8" x14ac:dyDescent="0.25">
      <c r="D42" s="1">
        <v>5.66</v>
      </c>
      <c r="E42" s="10">
        <f t="shared" si="0"/>
        <v>6.0070671378091871E-4</v>
      </c>
      <c r="F42" s="1">
        <f t="shared" si="1"/>
        <v>5.9999999999999995E-4</v>
      </c>
      <c r="G42" s="1">
        <f t="shared" si="2"/>
        <v>5.666666666666667</v>
      </c>
      <c r="H42" s="1">
        <f>((G42-D42)/D42)*100</f>
        <v>0.11778563015312404</v>
      </c>
    </row>
    <row r="43" spans="4:8" x14ac:dyDescent="0.25">
      <c r="D43" s="1">
        <v>5.65</v>
      </c>
      <c r="E43" s="10">
        <f t="shared" si="0"/>
        <v>6.0176991150442472E-4</v>
      </c>
      <c r="F43" s="1">
        <f t="shared" si="1"/>
        <v>6.0099999999999997E-4</v>
      </c>
      <c r="G43" s="1">
        <f t="shared" si="2"/>
        <v>5.6572379367720469</v>
      </c>
      <c r="H43" s="1">
        <f>((G43-D43)/D43)*100</f>
        <v>0.12810507561144313</v>
      </c>
    </row>
    <row r="44" spans="4:8" x14ac:dyDescent="0.25">
      <c r="D44" s="1">
        <v>5.6400000000000103</v>
      </c>
      <c r="E44" s="10">
        <f t="shared" si="0"/>
        <v>6.0283687943262301E-4</v>
      </c>
      <c r="F44" s="1">
        <f t="shared" si="1"/>
        <v>6.02E-4</v>
      </c>
      <c r="G44" s="1">
        <f t="shared" si="2"/>
        <v>5.6478405315614619</v>
      </c>
      <c r="H44" s="1">
        <f>((G44-D44)/D44)*100</f>
        <v>0.13901651704701379</v>
      </c>
    </row>
    <row r="45" spans="4:8" x14ac:dyDescent="0.25">
      <c r="D45" s="1">
        <v>5.6300000000000097</v>
      </c>
      <c r="E45" s="10">
        <f t="shared" si="0"/>
        <v>6.0390763765541631E-4</v>
      </c>
      <c r="F45" s="1">
        <f t="shared" si="1"/>
        <v>6.0300000000000002E-4</v>
      </c>
      <c r="G45" s="1">
        <f t="shared" si="2"/>
        <v>5.6384742951907123</v>
      </c>
      <c r="H45" s="1">
        <f>((G45-D45)/D45)*100</f>
        <v>0.15052034086505553</v>
      </c>
    </row>
    <row r="46" spans="4:8" x14ac:dyDescent="0.25">
      <c r="D46" s="1">
        <v>5.6200000000000099</v>
      </c>
      <c r="E46" s="10">
        <f t="shared" si="0"/>
        <v>6.0498220640569289E-4</v>
      </c>
      <c r="F46" s="1">
        <f t="shared" si="1"/>
        <v>6.0400000000000004E-4</v>
      </c>
      <c r="G46" s="1">
        <f t="shared" si="2"/>
        <v>5.6291390728476811</v>
      </c>
      <c r="H46" s="1">
        <f>((G46-D46)/D46)*100</f>
        <v>0.16261695458489717</v>
      </c>
    </row>
    <row r="47" spans="4:8" x14ac:dyDescent="0.25">
      <c r="D47" s="1">
        <v>5.6100000000000101</v>
      </c>
      <c r="E47" s="10">
        <f t="shared" si="0"/>
        <v>6.0606060606060498E-4</v>
      </c>
      <c r="F47" s="1">
        <f t="shared" si="1"/>
        <v>6.0599999999999998E-4</v>
      </c>
      <c r="G47" s="1">
        <f t="shared" si="2"/>
        <v>5.6105610561056105</v>
      </c>
      <c r="H47" s="1">
        <f>((G47-D47)/D47)*100</f>
        <v>1.0001000099829243E-2</v>
      </c>
    </row>
    <row r="48" spans="4:8" x14ac:dyDescent="0.25">
      <c r="D48" s="1">
        <v>5.6000000000000103</v>
      </c>
      <c r="E48" s="10">
        <f t="shared" si="0"/>
        <v>6.0714285714285601E-4</v>
      </c>
      <c r="F48" s="1">
        <f t="shared" si="1"/>
        <v>6.0700000000000001E-4</v>
      </c>
      <c r="G48" s="1">
        <f t="shared" si="2"/>
        <v>5.6013179571663914</v>
      </c>
      <c r="H48" s="1">
        <f>((G48-D48)/D48)*100</f>
        <v>2.3534949399661678E-2</v>
      </c>
    </row>
    <row r="49" spans="4:8" x14ac:dyDescent="0.25">
      <c r="D49" s="1">
        <v>5.5900000000000096</v>
      </c>
      <c r="E49" s="10">
        <f t="shared" si="0"/>
        <v>6.0822898032200255E-4</v>
      </c>
      <c r="F49" s="1">
        <f t="shared" si="1"/>
        <v>6.0800000000000003E-4</v>
      </c>
      <c r="G49" s="1">
        <f t="shared" si="2"/>
        <v>5.5921052631578938</v>
      </c>
      <c r="H49" s="1">
        <f>((G49-D49)/D49)*100</f>
        <v>3.7661237171452068E-2</v>
      </c>
    </row>
    <row r="50" spans="4:8" x14ac:dyDescent="0.25">
      <c r="D50" s="1">
        <v>5.5800000000000098</v>
      </c>
      <c r="E50" s="10">
        <f t="shared" si="0"/>
        <v>6.0931899641576952E-4</v>
      </c>
      <c r="F50" s="1">
        <f t="shared" si="1"/>
        <v>6.0899999999999995E-4</v>
      </c>
      <c r="G50" s="1">
        <f t="shared" si="2"/>
        <v>5.5829228243021349</v>
      </c>
      <c r="H50" s="1">
        <f>((G50-D50)/D50)*100</f>
        <v>5.2380363837367175E-2</v>
      </c>
    </row>
    <row r="51" spans="4:8" x14ac:dyDescent="0.25">
      <c r="D51" s="1">
        <v>5.5700000000000101</v>
      </c>
      <c r="E51" s="10">
        <f t="shared" si="0"/>
        <v>6.1041292639138131E-4</v>
      </c>
      <c r="F51" s="1">
        <f t="shared" si="1"/>
        <v>6.0999999999999997E-4</v>
      </c>
      <c r="G51" s="1">
        <f t="shared" si="2"/>
        <v>5.5737704918032787</v>
      </c>
      <c r="H51" s="1">
        <f>((G51-D51)/D51)*100</f>
        <v>6.7692851046114874E-2</v>
      </c>
    </row>
    <row r="52" spans="4:8" x14ac:dyDescent="0.25">
      <c r="D52" s="1">
        <v>5.5600000000000103</v>
      </c>
      <c r="E52" s="10">
        <f t="shared" si="0"/>
        <v>6.1151079136690528E-4</v>
      </c>
      <c r="F52" s="1">
        <f t="shared" si="1"/>
        <v>6.11E-4</v>
      </c>
      <c r="G52" s="1">
        <f t="shared" si="2"/>
        <v>5.5646481178396066</v>
      </c>
      <c r="H52" s="1">
        <f>((G52-D52)/D52)*100</f>
        <v>8.359924171935755E-2</v>
      </c>
    </row>
    <row r="53" spans="4:8" x14ac:dyDescent="0.25">
      <c r="D53" s="1">
        <v>5.5500000000000096</v>
      </c>
      <c r="E53" s="10">
        <f t="shared" si="0"/>
        <v>6.1261261261261147E-4</v>
      </c>
      <c r="F53" s="1">
        <f t="shared" si="1"/>
        <v>6.1200000000000002E-4</v>
      </c>
      <c r="G53" s="1">
        <f t="shared" si="2"/>
        <v>5.5555555555555554</v>
      </c>
      <c r="H53" s="1">
        <f>((G53-D53)/D53)*100</f>
        <v>0.10010010009992353</v>
      </c>
    </row>
    <row r="54" spans="4:8" x14ac:dyDescent="0.25">
      <c r="D54" s="1">
        <v>5.5400000000000098</v>
      </c>
      <c r="E54" s="10">
        <f t="shared" si="0"/>
        <v>6.1371841155234545E-4</v>
      </c>
      <c r="F54" s="1">
        <f t="shared" si="1"/>
        <v>6.1300000000000005E-4</v>
      </c>
      <c r="G54" s="1">
        <f t="shared" si="2"/>
        <v>5.5464926590538326</v>
      </c>
      <c r="H54" s="1">
        <f>((G54-D54)/D54)*100</f>
        <v>0.11719601180185522</v>
      </c>
    </row>
    <row r="55" spans="4:8" x14ac:dyDescent="0.25">
      <c r="D55" s="1">
        <v>5.53000000000001</v>
      </c>
      <c r="E55" s="10">
        <f t="shared" si="0"/>
        <v>6.1482820976491745E-4</v>
      </c>
      <c r="F55" s="1">
        <f t="shared" si="1"/>
        <v>6.1399999999999996E-4</v>
      </c>
      <c r="G55" s="1">
        <f t="shared" si="2"/>
        <v>5.5374592833876219</v>
      </c>
      <c r="H55" s="1">
        <f>((G55-D55)/D55)*100</f>
        <v>0.13488758386278321</v>
      </c>
    </row>
    <row r="56" spans="4:8" x14ac:dyDescent="0.25">
      <c r="D56" s="1">
        <v>5.5200000000000102</v>
      </c>
      <c r="E56" s="10">
        <f t="shared" si="0"/>
        <v>6.1594202898550602E-4</v>
      </c>
      <c r="F56" s="1">
        <f t="shared" si="1"/>
        <v>6.1499999999999999E-4</v>
      </c>
      <c r="G56" s="1">
        <f t="shared" si="2"/>
        <v>5.5284552845528454</v>
      </c>
      <c r="H56" s="1">
        <f>((G56-D56)/D56)*100</f>
        <v>0.15317544479773837</v>
      </c>
    </row>
    <row r="57" spans="4:8" x14ac:dyDescent="0.25">
      <c r="D57" s="1">
        <v>5.5100000000000096</v>
      </c>
      <c r="E57" s="10">
        <f t="shared" si="0"/>
        <v>6.170598911070769E-4</v>
      </c>
      <c r="F57" s="1">
        <f t="shared" si="1"/>
        <v>6.1700000000000004E-4</v>
      </c>
      <c r="G57" s="1">
        <f t="shared" si="2"/>
        <v>5.5105348460291728</v>
      </c>
      <c r="H57" s="1">
        <f>((G57-D57)/D57)*100</f>
        <v>9.7068244857205846E-3</v>
      </c>
    </row>
    <row r="58" spans="4:8" x14ac:dyDescent="0.25">
      <c r="D58" s="1">
        <v>5.5000000000000098</v>
      </c>
      <c r="E58" s="10">
        <f t="shared" si="0"/>
        <v>6.1818181818181709E-4</v>
      </c>
      <c r="F58" s="1">
        <f t="shared" si="1"/>
        <v>6.1799999999999995E-4</v>
      </c>
      <c r="G58" s="1">
        <f t="shared" si="2"/>
        <v>5.5016181229773462</v>
      </c>
      <c r="H58" s="1">
        <f>((G58-D58)/D58)*100</f>
        <v>2.9420417769753286E-2</v>
      </c>
    </row>
    <row r="59" spans="4:8" x14ac:dyDescent="0.25">
      <c r="D59" s="1">
        <v>5.49000000000001</v>
      </c>
      <c r="E59" s="10">
        <f t="shared" si="0"/>
        <v>6.1930783242258533E-4</v>
      </c>
      <c r="F59" s="1">
        <f t="shared" si="1"/>
        <v>6.1899999999999998E-4</v>
      </c>
      <c r="G59" s="1">
        <f t="shared" si="2"/>
        <v>5.4927302100161546</v>
      </c>
      <c r="H59" s="1">
        <f>((G59-D59)/D59)*100</f>
        <v>4.973060138696888E-2</v>
      </c>
    </row>
    <row r="60" spans="4:8" x14ac:dyDescent="0.25">
      <c r="D60" s="1">
        <v>5.4800000000000102</v>
      </c>
      <c r="E60" s="10">
        <f t="shared" si="0"/>
        <v>6.2043795620437842E-4</v>
      </c>
      <c r="F60" s="1">
        <f t="shared" si="1"/>
        <v>6.2E-4</v>
      </c>
      <c r="G60" s="1">
        <f t="shared" si="2"/>
        <v>5.4838709677419351</v>
      </c>
      <c r="H60" s="1">
        <f>((G60-D60)/D60)*100</f>
        <v>7.0638097480380496E-2</v>
      </c>
    </row>
    <row r="61" spans="4:8" x14ac:dyDescent="0.25">
      <c r="D61" s="1">
        <v>5.4700000000000104</v>
      </c>
      <c r="E61" s="10">
        <f t="shared" si="0"/>
        <v>6.2157221206581232E-4</v>
      </c>
      <c r="F61" s="1">
        <f t="shared" si="1"/>
        <v>6.2100000000000002E-4</v>
      </c>
      <c r="G61" s="1">
        <f t="shared" si="2"/>
        <v>5.4750402576489527</v>
      </c>
      <c r="H61" s="1">
        <f>((G61-D61)/D61)*100</f>
        <v>9.214364988925644E-2</v>
      </c>
    </row>
    <row r="62" spans="4:8" x14ac:dyDescent="0.25">
      <c r="D62" s="1">
        <v>5.4600000000000097</v>
      </c>
      <c r="E62" s="10">
        <f t="shared" si="0"/>
        <v>6.2271062271062152E-4</v>
      </c>
      <c r="F62" s="1">
        <f t="shared" si="1"/>
        <v>6.2200000000000005E-4</v>
      </c>
      <c r="G62" s="1">
        <f t="shared" si="2"/>
        <v>5.4662379421221861</v>
      </c>
      <c r="H62" s="1">
        <f>((G62-D62)/D62)*100</f>
        <v>0.11424802421568334</v>
      </c>
    </row>
    <row r="63" spans="4:8" x14ac:dyDescent="0.25">
      <c r="D63" s="1">
        <v>5.4500000000000099</v>
      </c>
      <c r="E63" s="10">
        <f t="shared" si="0"/>
        <v>6.2385321100917308E-4</v>
      </c>
      <c r="F63" s="1">
        <f t="shared" si="1"/>
        <v>6.2299999999999996E-4</v>
      </c>
      <c r="G63" s="1">
        <f t="shared" si="2"/>
        <v>5.4574638844301768</v>
      </c>
      <c r="H63" s="1">
        <f>((G63-D63)/D63)*100</f>
        <v>0.13695200789296999</v>
      </c>
    </row>
    <row r="64" spans="4:8" x14ac:dyDescent="0.25">
      <c r="D64" s="1">
        <v>5.4400000000000102</v>
      </c>
      <c r="E64" s="10">
        <f t="shared" si="0"/>
        <v>6.2499999999999882E-4</v>
      </c>
      <c r="F64" s="1">
        <f t="shared" si="1"/>
        <v>6.2399999999999999E-4</v>
      </c>
      <c r="G64" s="1">
        <f t="shared" si="2"/>
        <v>5.4487179487179489</v>
      </c>
      <c r="H64" s="1">
        <f>((G64-D64)/D64)*100</f>
        <v>0.16025641025622653</v>
      </c>
    </row>
    <row r="65" spans="4:8" x14ac:dyDescent="0.25">
      <c r="D65" s="1">
        <v>5.4300000000000104</v>
      </c>
      <c r="E65" s="10">
        <f t="shared" si="0"/>
        <v>6.2615101289134319E-4</v>
      </c>
      <c r="F65" s="1">
        <f t="shared" si="1"/>
        <v>6.2600000000000004E-4</v>
      </c>
      <c r="G65" s="1">
        <f t="shared" si="2"/>
        <v>5.4313099041533537</v>
      </c>
      <c r="H65" s="1">
        <f>((G65-D65)/D65)*100</f>
        <v>2.412346507077916E-2</v>
      </c>
    </row>
    <row r="66" spans="4:8" x14ac:dyDescent="0.25">
      <c r="D66" s="1">
        <v>5.4200000000000097</v>
      </c>
      <c r="E66" s="10">
        <f t="shared" si="0"/>
        <v>6.2730627306272944E-4</v>
      </c>
      <c r="F66" s="1">
        <f t="shared" si="1"/>
        <v>6.2699999999999995E-4</v>
      </c>
      <c r="G66" s="1">
        <f t="shared" si="2"/>
        <v>5.4226475279106863</v>
      </c>
      <c r="H66" s="1">
        <f>((G66-D66)/D66)*100</f>
        <v>4.8847378425766932E-2</v>
      </c>
    </row>
    <row r="67" spans="4:8" x14ac:dyDescent="0.25">
      <c r="D67" s="1">
        <v>5.4100000000000099</v>
      </c>
      <c r="E67" s="10">
        <f t="shared" si="0"/>
        <v>6.2846580406654222E-4</v>
      </c>
      <c r="F67" s="1">
        <f t="shared" si="1"/>
        <v>6.2799999999999998E-4</v>
      </c>
      <c r="G67" s="1">
        <f t="shared" si="2"/>
        <v>5.4140127388535033</v>
      </c>
      <c r="H67" s="1">
        <f>((G67-D67)/D67)*100</f>
        <v>7.4172622060876076E-2</v>
      </c>
    </row>
    <row r="68" spans="4:8" x14ac:dyDescent="0.25">
      <c r="D68" s="1">
        <v>5.4000000000000101</v>
      </c>
      <c r="E68" s="10">
        <f t="shared" si="0"/>
        <v>6.2962962962962842E-4</v>
      </c>
      <c r="F68" s="1">
        <f t="shared" si="1"/>
        <v>6.29E-4</v>
      </c>
      <c r="G68" s="1">
        <f t="shared" si="2"/>
        <v>5.4054054054054053</v>
      </c>
      <c r="H68" s="1">
        <f>((G68-D68)/D68)*100</f>
        <v>0.10010010009990973</v>
      </c>
    </row>
    <row r="69" spans="4:8" x14ac:dyDescent="0.25">
      <c r="D69" s="1">
        <v>5.3900000000000103</v>
      </c>
      <c r="E69" s="10">
        <f t="shared" si="0"/>
        <v>6.307977736549153E-4</v>
      </c>
      <c r="F69" s="1">
        <f t="shared" si="1"/>
        <v>6.3000000000000003E-4</v>
      </c>
      <c r="G69" s="1">
        <f t="shared" si="2"/>
        <v>5.3968253968253963</v>
      </c>
      <c r="H69" s="1">
        <f>((G69-D69)/D69)*100</f>
        <v>0.12663073887543511</v>
      </c>
    </row>
    <row r="70" spans="4:8" x14ac:dyDescent="0.25">
      <c r="D70" s="1">
        <v>5.3800000000000097</v>
      </c>
      <c r="E70" s="10">
        <f t="shared" si="0"/>
        <v>6.3197026022304714E-4</v>
      </c>
      <c r="F70" s="1">
        <f t="shared" si="1"/>
        <v>6.3100000000000005E-4</v>
      </c>
      <c r="G70" s="1">
        <f t="shared" si="2"/>
        <v>5.3882725832012675</v>
      </c>
      <c r="H70" s="1">
        <f>((G70-D70)/D70)*100</f>
        <v>0.15376548701222628</v>
      </c>
    </row>
    <row r="71" spans="4:8" x14ac:dyDescent="0.25">
      <c r="D71" s="1">
        <v>5.3700000000000099</v>
      </c>
      <c r="E71" s="10">
        <f t="shared" si="0"/>
        <v>6.331471135940398E-4</v>
      </c>
      <c r="F71" s="1">
        <f t="shared" si="1"/>
        <v>6.3299999999999999E-4</v>
      </c>
      <c r="G71" s="1">
        <f t="shared" si="2"/>
        <v>5.3712480252764614</v>
      </c>
      <c r="H71" s="1">
        <f>((G71-D71)/D71)*100</f>
        <v>2.324069416110823E-2</v>
      </c>
    </row>
    <row r="72" spans="4:8" x14ac:dyDescent="0.25">
      <c r="D72" s="1">
        <v>5.3600000000000101</v>
      </c>
      <c r="E72" s="10">
        <f t="shared" si="0"/>
        <v>6.3432835820895401E-4</v>
      </c>
      <c r="F72" s="1">
        <f t="shared" ref="F72:F135" si="3">(TRUNC(E72,$F$5))</f>
        <v>6.3400000000000001E-4</v>
      </c>
      <c r="G72" s="1">
        <f t="shared" ref="G72:G135" si="4">($F$6/F72)</f>
        <v>5.3627760252365926</v>
      </c>
      <c r="H72" s="1">
        <f>((G72-D72)/D72)*100</f>
        <v>5.1791515607882206E-2</v>
      </c>
    </row>
    <row r="73" spans="4:8" x14ac:dyDescent="0.25">
      <c r="D73" s="1">
        <v>5.3500000000000103</v>
      </c>
      <c r="E73" s="10">
        <f t="shared" ref="E73:E136" si="5">$F$6/D73</f>
        <v>6.3551401869158756E-4</v>
      </c>
      <c r="F73" s="1">
        <f t="shared" si="3"/>
        <v>6.3500000000000004E-4</v>
      </c>
      <c r="G73" s="1">
        <f t="shared" si="4"/>
        <v>5.3543307086614167</v>
      </c>
      <c r="H73" s="1">
        <f>((G73-D73)/D73)*100</f>
        <v>8.0947825446848268E-2</v>
      </c>
    </row>
    <row r="74" spans="4:8" x14ac:dyDescent="0.25">
      <c r="D74" s="1">
        <v>5.3400000000000096</v>
      </c>
      <c r="E74" s="10">
        <f t="shared" si="5"/>
        <v>6.3670411985018607E-4</v>
      </c>
      <c r="F74" s="1">
        <f t="shared" si="3"/>
        <v>6.3599999999999996E-4</v>
      </c>
      <c r="G74" s="1">
        <f t="shared" si="4"/>
        <v>5.3459119496855347</v>
      </c>
      <c r="H74" s="1">
        <f>((G74-D74)/D74)*100</f>
        <v>0.11071066826826026</v>
      </c>
    </row>
    <row r="75" spans="4:8" x14ac:dyDescent="0.25">
      <c r="D75" s="1">
        <v>5.3300000000000098</v>
      </c>
      <c r="E75" s="10">
        <f t="shared" si="5"/>
        <v>6.3789868667917329E-4</v>
      </c>
      <c r="F75" s="1">
        <f t="shared" si="3"/>
        <v>6.3699999999999998E-4</v>
      </c>
      <c r="G75" s="1">
        <f t="shared" si="4"/>
        <v>5.3375196232339084</v>
      </c>
      <c r="H75" s="1">
        <f>((G75-D75)/D75)*100</f>
        <v>0.14108111133017878</v>
      </c>
    </row>
    <row r="76" spans="4:8" x14ac:dyDescent="0.25">
      <c r="D76" s="1">
        <v>5.3200000000000101</v>
      </c>
      <c r="E76" s="10">
        <f t="shared" si="5"/>
        <v>6.3909774436090097E-4</v>
      </c>
      <c r="F76" s="1">
        <f t="shared" si="3"/>
        <v>6.3900000000000003E-4</v>
      </c>
      <c r="G76" s="1">
        <f t="shared" si="4"/>
        <v>5.3208137715179964</v>
      </c>
      <c r="H76" s="1">
        <f>((G76-D76)/D76)*100</f>
        <v>1.5296457105006347E-2</v>
      </c>
    </row>
    <row r="77" spans="4:8" x14ac:dyDescent="0.25">
      <c r="D77" s="1">
        <v>5.3100000000000103</v>
      </c>
      <c r="E77" s="10">
        <f t="shared" si="5"/>
        <v>6.4030131826741873E-4</v>
      </c>
      <c r="F77" s="1">
        <f t="shared" si="3"/>
        <v>6.4000000000000005E-4</v>
      </c>
      <c r="G77" s="1">
        <f t="shared" si="4"/>
        <v>5.3124999999999991</v>
      </c>
      <c r="H77" s="1">
        <f>((G77-D77)/D77)*100</f>
        <v>4.7080979284158941E-2</v>
      </c>
    </row>
    <row r="78" spans="4:8" x14ac:dyDescent="0.25">
      <c r="D78" s="1">
        <v>5.3000000000000096</v>
      </c>
      <c r="E78" s="10">
        <f t="shared" si="5"/>
        <v>6.41509433962263E-4</v>
      </c>
      <c r="F78" s="1">
        <f t="shared" si="3"/>
        <v>6.4099999999999997E-4</v>
      </c>
      <c r="G78" s="1">
        <f t="shared" si="4"/>
        <v>5.3042121684867398</v>
      </c>
      <c r="H78" s="1">
        <f>((G78-D78)/D78)*100</f>
        <v>7.9474877108117362E-2</v>
      </c>
    </row>
    <row r="79" spans="4:8" x14ac:dyDescent="0.25">
      <c r="D79" s="1">
        <v>5.2900000000000098</v>
      </c>
      <c r="E79" s="10">
        <f t="shared" si="5"/>
        <v>6.4272211720226718E-4</v>
      </c>
      <c r="F79" s="1">
        <f t="shared" si="3"/>
        <v>6.4199999999999999E-4</v>
      </c>
      <c r="G79" s="1">
        <f t="shared" si="4"/>
        <v>5.29595015576324</v>
      </c>
      <c r="H79" s="1">
        <f>((G79-D79)/D79)*100</f>
        <v>0.11247931499489985</v>
      </c>
    </row>
    <row r="80" spans="4:8" x14ac:dyDescent="0.25">
      <c r="D80" s="1">
        <v>5.28000000000001</v>
      </c>
      <c r="E80" s="10">
        <f t="shared" si="5"/>
        <v>6.4393939393939266E-4</v>
      </c>
      <c r="F80" s="1">
        <f t="shared" si="3"/>
        <v>6.4300000000000002E-4</v>
      </c>
      <c r="G80" s="1">
        <f t="shared" si="4"/>
        <v>5.2877138413685847</v>
      </c>
      <c r="H80" s="1">
        <f>((G80-D80)/D80)*100</f>
        <v>0.14609548046542906</v>
      </c>
    </row>
    <row r="81" spans="4:8" x14ac:dyDescent="0.25">
      <c r="D81" s="1">
        <v>5.2700000000000102</v>
      </c>
      <c r="E81" s="10">
        <f t="shared" si="5"/>
        <v>6.4516129032257934E-4</v>
      </c>
      <c r="F81" s="1">
        <f t="shared" si="3"/>
        <v>6.4499999999999996E-4</v>
      </c>
      <c r="G81" s="1">
        <f t="shared" si="4"/>
        <v>5.2713178294573648</v>
      </c>
      <c r="H81" s="1">
        <f>((G81-D81)/D81)*100</f>
        <v>2.5006251562705667E-2</v>
      </c>
    </row>
    <row r="82" spans="4:8" x14ac:dyDescent="0.25">
      <c r="D82" s="1">
        <v>5.2600000000000096</v>
      </c>
      <c r="E82" s="10">
        <f t="shared" si="5"/>
        <v>6.4638783269961857E-4</v>
      </c>
      <c r="F82" s="1">
        <f t="shared" si="3"/>
        <v>6.4599999999999998E-4</v>
      </c>
      <c r="G82" s="1">
        <f t="shared" si="4"/>
        <v>5.2631578947368416</v>
      </c>
      <c r="H82" s="1">
        <f>((G82-D82)/D82)*100</f>
        <v>6.0036021612776207E-2</v>
      </c>
    </row>
    <row r="83" spans="4:8" x14ac:dyDescent="0.25">
      <c r="D83" s="1">
        <v>5.2500000000000098</v>
      </c>
      <c r="E83" s="10">
        <f t="shared" si="5"/>
        <v>6.476190476190464E-4</v>
      </c>
      <c r="F83" s="1">
        <f t="shared" si="3"/>
        <v>6.4700000000000001E-4</v>
      </c>
      <c r="G83" s="1">
        <f t="shared" si="4"/>
        <v>5.255023183925811</v>
      </c>
      <c r="H83" s="1">
        <f>((G83-D83)/D83)*100</f>
        <v>9.5679693824785653E-2</v>
      </c>
    </row>
    <row r="84" spans="4:8" x14ac:dyDescent="0.25">
      <c r="D84" s="1">
        <v>5.24000000000001</v>
      </c>
      <c r="E84" s="10">
        <f t="shared" si="5"/>
        <v>6.4885496183205978E-4</v>
      </c>
      <c r="F84" s="1">
        <f t="shared" si="3"/>
        <v>6.4800000000000003E-4</v>
      </c>
      <c r="G84" s="1">
        <f t="shared" si="4"/>
        <v>5.2469135802469129</v>
      </c>
      <c r="H84" s="1">
        <f>((G84-D84)/D84)*100</f>
        <v>0.1319385543302081</v>
      </c>
    </row>
    <row r="85" spans="4:8" x14ac:dyDescent="0.25">
      <c r="D85" s="1">
        <v>5.2300000000000102</v>
      </c>
      <c r="E85" s="10">
        <f t="shared" si="5"/>
        <v>6.5009560229445373E-4</v>
      </c>
      <c r="F85" s="1">
        <f t="shared" si="3"/>
        <v>6.4999999999999997E-4</v>
      </c>
      <c r="G85" s="1">
        <f t="shared" si="4"/>
        <v>5.2307692307692308</v>
      </c>
      <c r="H85" s="1">
        <f>((G85-D85)/D85)*100</f>
        <v>1.4708045300585847E-2</v>
      </c>
    </row>
    <row r="86" spans="4:8" x14ac:dyDescent="0.25">
      <c r="D86" s="1">
        <v>5.2200000000000104</v>
      </c>
      <c r="E86" s="10">
        <f t="shared" si="5"/>
        <v>6.5134099616858104E-4</v>
      </c>
      <c r="F86" s="1">
        <f t="shared" si="3"/>
        <v>6.5099999999999999E-4</v>
      </c>
      <c r="G86" s="1">
        <f t="shared" si="4"/>
        <v>5.2227342549923197</v>
      </c>
      <c r="H86" s="1">
        <f>((G86-D86)/D86)*100</f>
        <v>5.2380363837342465E-2</v>
      </c>
    </row>
    <row r="87" spans="4:8" x14ac:dyDescent="0.25">
      <c r="D87" s="1">
        <v>5.2100000000000097</v>
      </c>
      <c r="E87" s="10">
        <f t="shared" si="5"/>
        <v>6.5259117082533467E-4</v>
      </c>
      <c r="F87" s="1">
        <f t="shared" si="3"/>
        <v>6.5200000000000002E-4</v>
      </c>
      <c r="G87" s="1">
        <f t="shared" si="4"/>
        <v>5.2147239263803673</v>
      </c>
      <c r="H87" s="1">
        <f>((G87-D87)/D87)*100</f>
        <v>9.0670371983830308E-2</v>
      </c>
    </row>
    <row r="88" spans="4:8" x14ac:dyDescent="0.25">
      <c r="D88" s="1">
        <v>5.2000000000000099</v>
      </c>
      <c r="E88" s="10">
        <f t="shared" si="5"/>
        <v>6.5384615384615253E-4</v>
      </c>
      <c r="F88" s="1">
        <f t="shared" si="3"/>
        <v>6.5300000000000004E-4</v>
      </c>
      <c r="G88" s="1">
        <f t="shared" si="4"/>
        <v>5.2067381316998462</v>
      </c>
      <c r="H88" s="1">
        <f>((G88-D88)/D88)*100</f>
        <v>0.12957945576608207</v>
      </c>
    </row>
    <row r="89" spans="4:8" x14ac:dyDescent="0.25">
      <c r="D89" s="1">
        <v>5.1900000000000102</v>
      </c>
      <c r="E89" s="10">
        <f t="shared" si="5"/>
        <v>6.5510597302504683E-4</v>
      </c>
      <c r="F89" s="1">
        <f t="shared" si="3"/>
        <v>6.5499999999999998E-4</v>
      </c>
      <c r="G89" s="1">
        <f t="shared" si="4"/>
        <v>5.1908396946564883</v>
      </c>
      <c r="H89" s="1">
        <f>((G89-D89)/D89)*100</f>
        <v>1.6179087793413292E-2</v>
      </c>
    </row>
    <row r="90" spans="4:8" x14ac:dyDescent="0.25">
      <c r="D90" s="1">
        <v>5.1800000000000104</v>
      </c>
      <c r="E90" s="10">
        <f t="shared" si="5"/>
        <v>6.5637065637065507E-4</v>
      </c>
      <c r="F90" s="1">
        <f t="shared" si="3"/>
        <v>6.5600000000000001E-4</v>
      </c>
      <c r="G90" s="1">
        <f t="shared" si="4"/>
        <v>5.1829268292682924</v>
      </c>
      <c r="H90" s="1">
        <f>((G90-D90)/D90)*100</f>
        <v>5.6502495526679949E-2</v>
      </c>
    </row>
    <row r="91" spans="4:8" x14ac:dyDescent="0.25">
      <c r="D91" s="1">
        <v>5.1700000000000204</v>
      </c>
      <c r="E91" s="10">
        <f t="shared" si="5"/>
        <v>6.5764023210831458E-4</v>
      </c>
      <c r="F91" s="1">
        <f t="shared" si="3"/>
        <v>6.5700000000000003E-4</v>
      </c>
      <c r="G91" s="1">
        <f t="shared" si="4"/>
        <v>5.1750380517503798</v>
      </c>
      <c r="H91" s="1">
        <f>((G91-D91)/D91)*100</f>
        <v>9.7447809484708117E-2</v>
      </c>
    </row>
    <row r="92" spans="4:8" x14ac:dyDescent="0.25">
      <c r="D92" s="1">
        <v>5.1600000000000197</v>
      </c>
      <c r="E92" s="10">
        <f t="shared" si="5"/>
        <v>6.5891472868216802E-4</v>
      </c>
      <c r="F92" s="1">
        <f t="shared" si="3"/>
        <v>6.5799999999999995E-4</v>
      </c>
      <c r="G92" s="1">
        <f t="shared" si="4"/>
        <v>5.1671732522796354</v>
      </c>
      <c r="H92" s="1">
        <f>((G92-D92)/D92)*100</f>
        <v>0.13901651704681611</v>
      </c>
    </row>
    <row r="93" spans="4:8" x14ac:dyDescent="0.25">
      <c r="D93" s="1">
        <v>5.1500000000000199</v>
      </c>
      <c r="E93" s="10">
        <f t="shared" si="5"/>
        <v>6.6019417475727898E-4</v>
      </c>
      <c r="F93" s="1">
        <f t="shared" si="3"/>
        <v>6.6E-4</v>
      </c>
      <c r="G93" s="1">
        <f t="shared" si="4"/>
        <v>5.1515151515151514</v>
      </c>
      <c r="H93" s="1">
        <f>((G93-D93)/D93)*100</f>
        <v>2.9420417769543291E-2</v>
      </c>
    </row>
    <row r="94" spans="4:8" x14ac:dyDescent="0.25">
      <c r="D94" s="1">
        <v>5.1400000000000201</v>
      </c>
      <c r="E94" s="10">
        <f t="shared" si="5"/>
        <v>6.6147859922178727E-4</v>
      </c>
      <c r="F94" s="1">
        <f t="shared" si="3"/>
        <v>6.6100000000000002E-4</v>
      </c>
      <c r="G94" s="1">
        <f t="shared" si="4"/>
        <v>5.143721633888048</v>
      </c>
      <c r="H94" s="1">
        <f>((G94-D94)/D94)*100</f>
        <v>7.2405328560854409E-2</v>
      </c>
    </row>
    <row r="95" spans="4:8" x14ac:dyDescent="0.25">
      <c r="D95" s="1">
        <v>5.1300000000000203</v>
      </c>
      <c r="E95" s="10">
        <f t="shared" si="5"/>
        <v>6.6276803118908115E-4</v>
      </c>
      <c r="F95" s="1">
        <f t="shared" si="3"/>
        <v>6.6200000000000005E-4</v>
      </c>
      <c r="G95" s="1">
        <f t="shared" si="4"/>
        <v>5.1359516616314194</v>
      </c>
      <c r="H95" s="1">
        <f>((G95-D95)/D95)*100</f>
        <v>0.11601679593370405</v>
      </c>
    </row>
    <row r="96" spans="4:8" x14ac:dyDescent="0.25">
      <c r="D96" s="1">
        <v>5.1200000000000196</v>
      </c>
      <c r="E96" s="10">
        <f t="shared" si="5"/>
        <v>6.6406249999999745E-4</v>
      </c>
      <c r="F96" s="1">
        <f t="shared" si="3"/>
        <v>6.6399999999999999E-4</v>
      </c>
      <c r="G96" s="1">
        <f t="shared" si="4"/>
        <v>5.1204819277108431</v>
      </c>
      <c r="H96" s="1">
        <f>((G96-D96)/D96)*100</f>
        <v>9.4126506020204472E-3</v>
      </c>
    </row>
    <row r="97" spans="4:8" x14ac:dyDescent="0.25">
      <c r="D97" s="1">
        <v>5.1100000000000199</v>
      </c>
      <c r="E97" s="10">
        <f t="shared" si="5"/>
        <v>6.6536203522504626E-4</v>
      </c>
      <c r="F97" s="1">
        <f t="shared" si="3"/>
        <v>6.6500000000000001E-4</v>
      </c>
      <c r="G97" s="1">
        <f t="shared" si="4"/>
        <v>5.1127819548872173</v>
      </c>
      <c r="H97" s="1">
        <f>((G97-D97)/D97)*100</f>
        <v>5.4441387224998958E-2</v>
      </c>
    </row>
    <row r="98" spans="4:8" x14ac:dyDescent="0.25">
      <c r="D98" s="1">
        <v>5.1000000000000201</v>
      </c>
      <c r="E98" s="10">
        <f t="shared" si="5"/>
        <v>6.6666666666666404E-4</v>
      </c>
      <c r="F98" s="1">
        <f t="shared" si="3"/>
        <v>6.6600000000000003E-4</v>
      </c>
      <c r="G98" s="1">
        <f t="shared" si="4"/>
        <v>5.1051051051051042</v>
      </c>
      <c r="H98" s="1">
        <f>((G98-D98)/D98)*100</f>
        <v>0.10010010009968798</v>
      </c>
    </row>
    <row r="99" spans="4:8" x14ac:dyDescent="0.25">
      <c r="D99" s="1">
        <v>5.0900000000000203</v>
      </c>
      <c r="E99" s="10">
        <f t="shared" si="5"/>
        <v>6.6797642436149042E-4</v>
      </c>
      <c r="F99" s="1">
        <f t="shared" si="3"/>
        <v>6.6699999999999995E-4</v>
      </c>
      <c r="G99" s="1">
        <f t="shared" si="4"/>
        <v>5.0974512743628191</v>
      </c>
      <c r="H99" s="1">
        <f>((G99-D99)/D99)*100</f>
        <v>0.1463904589940819</v>
      </c>
    </row>
    <row r="100" spans="4:8" x14ac:dyDescent="0.25">
      <c r="D100" s="1">
        <v>5.0800000000000196</v>
      </c>
      <c r="E100" s="10">
        <f t="shared" si="5"/>
        <v>6.6929133858267451E-4</v>
      </c>
      <c r="F100" s="1">
        <f t="shared" si="3"/>
        <v>6.69E-4</v>
      </c>
      <c r="G100" s="1">
        <f t="shared" si="4"/>
        <v>5.0822122571001493</v>
      </c>
      <c r="H100" s="1">
        <f>((G100-D100)/D100)*100</f>
        <v>4.3548368112789851E-2</v>
      </c>
    </row>
    <row r="101" spans="4:8" x14ac:dyDescent="0.25">
      <c r="D101" s="1">
        <v>5.0700000000000198</v>
      </c>
      <c r="E101" s="10">
        <f t="shared" si="5"/>
        <v>6.7061143984220638E-4</v>
      </c>
      <c r="F101" s="1">
        <f t="shared" si="3"/>
        <v>6.7000000000000002E-4</v>
      </c>
      <c r="G101" s="1">
        <f t="shared" si="4"/>
        <v>5.0746268656716413</v>
      </c>
      <c r="H101" s="1">
        <f>((G101-D101)/D101)*100</f>
        <v>9.1259677941252434E-2</v>
      </c>
    </row>
    <row r="102" spans="4:8" x14ac:dyDescent="0.25">
      <c r="D102" s="1">
        <v>5.06000000000002</v>
      </c>
      <c r="E102" s="10">
        <f t="shared" si="5"/>
        <v>6.719367588932779E-4</v>
      </c>
      <c r="F102" s="1">
        <f t="shared" si="3"/>
        <v>6.7100000000000005E-4</v>
      </c>
      <c r="G102" s="1">
        <f t="shared" si="4"/>
        <v>5.0670640834575256</v>
      </c>
      <c r="H102" s="1">
        <f>((G102-D102)/D102)*100</f>
        <v>0.13960639244082024</v>
      </c>
    </row>
    <row r="103" spans="4:8" x14ac:dyDescent="0.25">
      <c r="D103" s="1">
        <v>5.0500000000000203</v>
      </c>
      <c r="E103" s="10">
        <f t="shared" si="5"/>
        <v>6.732673267326705E-4</v>
      </c>
      <c r="F103" s="1">
        <f t="shared" si="3"/>
        <v>6.7299999999999999E-4</v>
      </c>
      <c r="G103" s="1">
        <f t="shared" si="4"/>
        <v>5.052005943536404</v>
      </c>
      <c r="H103" s="1">
        <f>((G103-D103)/D103)*100</f>
        <v>3.9721654185816184E-2</v>
      </c>
    </row>
    <row r="104" spans="4:8" x14ac:dyDescent="0.25">
      <c r="D104" s="1">
        <v>5.0400000000000196</v>
      </c>
      <c r="E104" s="10">
        <f t="shared" si="5"/>
        <v>6.7460317460317195E-4</v>
      </c>
      <c r="F104" s="1">
        <f t="shared" si="3"/>
        <v>6.7400000000000001E-4</v>
      </c>
      <c r="G104" s="1">
        <f t="shared" si="4"/>
        <v>5.0445103857566762</v>
      </c>
      <c r="H104" s="1">
        <f>((G104-D104)/D104)*100</f>
        <v>8.9491780886043926E-2</v>
      </c>
    </row>
    <row r="105" spans="4:8" x14ac:dyDescent="0.25">
      <c r="D105" s="1">
        <v>5.0300000000000198</v>
      </c>
      <c r="E105" s="10">
        <f t="shared" si="5"/>
        <v>6.7594433399602121E-4</v>
      </c>
      <c r="F105" s="1">
        <f t="shared" si="3"/>
        <v>6.7500000000000004E-4</v>
      </c>
      <c r="G105" s="1">
        <f t="shared" si="4"/>
        <v>5.0370370370370363</v>
      </c>
      <c r="H105" s="1">
        <f>((G105-D105)/D105)*100</f>
        <v>0.13990133274386674</v>
      </c>
    </row>
    <row r="106" spans="4:8" x14ac:dyDescent="0.25">
      <c r="D106" s="1">
        <v>5.02000000000002</v>
      </c>
      <c r="E106" s="10">
        <f t="shared" si="5"/>
        <v>6.7729083665338371E-4</v>
      </c>
      <c r="F106" s="1">
        <f t="shared" si="3"/>
        <v>6.7699999999999998E-4</v>
      </c>
      <c r="G106" s="1">
        <f t="shared" si="4"/>
        <v>5.0221565731166908</v>
      </c>
      <c r="H106" s="1">
        <f>((G106-D106)/D106)*100</f>
        <v>4.2959623838064259E-2</v>
      </c>
    </row>
    <row r="107" spans="4:8" x14ac:dyDescent="0.25">
      <c r="D107" s="1">
        <v>5.0100000000000202</v>
      </c>
      <c r="E107" s="10">
        <f t="shared" si="5"/>
        <v>6.7864271457085553E-4</v>
      </c>
      <c r="F107" s="1">
        <f t="shared" si="3"/>
        <v>6.78E-4</v>
      </c>
      <c r="G107" s="1">
        <f t="shared" si="4"/>
        <v>5.0147492625368733</v>
      </c>
      <c r="H107" s="1">
        <f>((G107-D107)/D107)*100</f>
        <v>9.4795659418223932E-2</v>
      </c>
    </row>
    <row r="108" spans="4:8" x14ac:dyDescent="0.25">
      <c r="D108" s="1">
        <v>5.0000000000000204</v>
      </c>
      <c r="E108" s="10">
        <f t="shared" si="5"/>
        <v>6.7999999999999723E-4</v>
      </c>
      <c r="F108" s="1">
        <f t="shared" si="3"/>
        <v>6.7900000000000002E-4</v>
      </c>
      <c r="G108" s="1">
        <f t="shared" si="4"/>
        <v>5.0073637702503682</v>
      </c>
      <c r="H108" s="1">
        <f>((G108-D108)/D108)*100</f>
        <v>0.1472754050069541</v>
      </c>
    </row>
    <row r="109" spans="4:8" x14ac:dyDescent="0.25">
      <c r="D109" s="1">
        <v>4.9900000000000198</v>
      </c>
      <c r="E109" s="10">
        <f t="shared" si="5"/>
        <v>6.8136272545089903E-4</v>
      </c>
      <c r="F109" s="1">
        <f t="shared" si="3"/>
        <v>6.8099999999999996E-4</v>
      </c>
      <c r="G109" s="1">
        <f t="shared" si="4"/>
        <v>4.9926578560939792</v>
      </c>
      <c r="H109" s="1">
        <f>((G109-D109)/D109)*100</f>
        <v>5.3263649177543067E-2</v>
      </c>
    </row>
    <row r="110" spans="4:8" x14ac:dyDescent="0.25">
      <c r="D110" s="1">
        <v>4.98000000000002</v>
      </c>
      <c r="E110" s="10">
        <f t="shared" si="5"/>
        <v>6.8273092369477636E-4</v>
      </c>
      <c r="F110" s="1">
        <f t="shared" si="3"/>
        <v>6.8199999999999999E-4</v>
      </c>
      <c r="G110" s="1">
        <f t="shared" si="4"/>
        <v>4.9853372434017595</v>
      </c>
      <c r="H110" s="1">
        <f>((G110-D110)/D110)*100</f>
        <v>0.10717356228392683</v>
      </c>
    </row>
    <row r="111" spans="4:8" x14ac:dyDescent="0.25">
      <c r="D111" s="1">
        <v>4.9700000000000202</v>
      </c>
      <c r="E111" s="10">
        <f t="shared" si="5"/>
        <v>6.8410462776659678E-4</v>
      </c>
      <c r="F111" s="1">
        <f t="shared" si="3"/>
        <v>6.8400000000000004E-4</v>
      </c>
      <c r="G111" s="1">
        <f t="shared" si="4"/>
        <v>4.9707602339181278</v>
      </c>
      <c r="H111" s="1">
        <f>((G111-D111)/D111)*100</f>
        <v>1.529645710478152E-2</v>
      </c>
    </row>
    <row r="112" spans="4:8" x14ac:dyDescent="0.25">
      <c r="D112" s="1">
        <v>4.9600000000000204</v>
      </c>
      <c r="E112" s="10">
        <f t="shared" si="5"/>
        <v>6.8548387096773909E-4</v>
      </c>
      <c r="F112" s="1">
        <f t="shared" si="3"/>
        <v>6.8499999999999995E-4</v>
      </c>
      <c r="G112" s="1">
        <f t="shared" si="4"/>
        <v>4.9635036496350367</v>
      </c>
      <c r="H112" s="1">
        <f>((G112-D112)/D112)*100</f>
        <v>7.0638097480166223E-2</v>
      </c>
    </row>
    <row r="113" spans="4:8" x14ac:dyDescent="0.25">
      <c r="D113" s="1">
        <v>4.9500000000000197</v>
      </c>
      <c r="E113" s="10">
        <f t="shared" si="5"/>
        <v>6.8686868686868409E-4</v>
      </c>
      <c r="F113" s="1">
        <f t="shared" si="3"/>
        <v>6.8599999999999998E-4</v>
      </c>
      <c r="G113" s="1">
        <f t="shared" si="4"/>
        <v>4.9562682215743443</v>
      </c>
      <c r="H113" s="1">
        <f>((G113-D113)/D113)*100</f>
        <v>0.12663073887524406</v>
      </c>
    </row>
    <row r="114" spans="4:8" x14ac:dyDescent="0.25">
      <c r="D114" s="1">
        <v>4.9400000000000199</v>
      </c>
      <c r="E114" s="10">
        <f t="shared" si="5"/>
        <v>6.8825910931173803E-4</v>
      </c>
      <c r="F114" s="1">
        <f t="shared" si="3"/>
        <v>6.8800000000000003E-4</v>
      </c>
      <c r="G114" s="1">
        <f t="shared" si="4"/>
        <v>4.941860465116279</v>
      </c>
      <c r="H114" s="1">
        <f>((G114-D114)/D114)*100</f>
        <v>3.7661237171235387E-2</v>
      </c>
    </row>
    <row r="115" spans="4:8" x14ac:dyDescent="0.25">
      <c r="D115" s="1">
        <v>4.9300000000000201</v>
      </c>
      <c r="E115" s="10">
        <f t="shared" si="5"/>
        <v>6.8965517241379023E-4</v>
      </c>
      <c r="F115" s="1">
        <f t="shared" si="3"/>
        <v>6.8900000000000005E-4</v>
      </c>
      <c r="G115" s="1">
        <f t="shared" si="4"/>
        <v>4.9346879535558772</v>
      </c>
      <c r="H115" s="1">
        <f>((G115-D115)/D115)*100</f>
        <v>9.5090335818601032E-2</v>
      </c>
    </row>
    <row r="116" spans="4:8" x14ac:dyDescent="0.25">
      <c r="D116" s="1">
        <v>4.9200000000000204</v>
      </c>
      <c r="E116" s="10">
        <f t="shared" si="5"/>
        <v>6.9105691056910276E-4</v>
      </c>
      <c r="F116" s="1">
        <f t="shared" si="3"/>
        <v>6.9099999999999999E-4</v>
      </c>
      <c r="G116" s="1">
        <f t="shared" si="4"/>
        <v>4.9204052098408102</v>
      </c>
      <c r="H116" s="1">
        <f>((G116-D116)/D116)*100</f>
        <v>8.2359723737772846E-3</v>
      </c>
    </row>
    <row r="117" spans="4:8" x14ac:dyDescent="0.25">
      <c r="D117" s="1">
        <v>4.9100000000000197</v>
      </c>
      <c r="E117" s="10">
        <f t="shared" si="5"/>
        <v>6.9246435845213565E-4</v>
      </c>
      <c r="F117" s="1">
        <f t="shared" si="3"/>
        <v>6.9200000000000002E-4</v>
      </c>
      <c r="G117" s="1">
        <f t="shared" si="4"/>
        <v>4.9132947976878611</v>
      </c>
      <c r="H117" s="1">
        <f>((G117-D117)/D117)*100</f>
        <v>6.7103822562962392E-2</v>
      </c>
    </row>
    <row r="118" spans="4:8" x14ac:dyDescent="0.25">
      <c r="D118" s="1">
        <v>4.9000000000000199</v>
      </c>
      <c r="E118" s="10">
        <f t="shared" si="5"/>
        <v>6.9387755102040527E-4</v>
      </c>
      <c r="F118" s="1">
        <f t="shared" si="3"/>
        <v>6.9300000000000004E-4</v>
      </c>
      <c r="G118" s="1">
        <f t="shared" si="4"/>
        <v>4.9062049062049056</v>
      </c>
      <c r="H118" s="1">
        <f>((G118-D118)/D118)*100</f>
        <v>0.12663073887521731</v>
      </c>
    </row>
    <row r="119" spans="4:8" x14ac:dyDescent="0.25">
      <c r="D119" s="1">
        <v>4.8900000000000201</v>
      </c>
      <c r="E119" s="10">
        <f t="shared" si="5"/>
        <v>6.9529652351737949E-4</v>
      </c>
      <c r="F119" s="1">
        <f t="shared" si="3"/>
        <v>6.9499999999999998E-4</v>
      </c>
      <c r="G119" s="1">
        <f t="shared" si="4"/>
        <v>4.8920863309352516</v>
      </c>
      <c r="H119" s="1">
        <f>((G119-D119)/D119)*100</f>
        <v>4.2665254299211947E-2</v>
      </c>
    </row>
    <row r="120" spans="4:8" x14ac:dyDescent="0.25">
      <c r="D120" s="1">
        <v>4.8800000000000203</v>
      </c>
      <c r="E120" s="10">
        <f t="shared" si="5"/>
        <v>6.9672131147540685E-4</v>
      </c>
      <c r="F120" s="1">
        <f t="shared" si="3"/>
        <v>6.96E-4</v>
      </c>
      <c r="G120" s="1">
        <f t="shared" si="4"/>
        <v>4.8850574712643677</v>
      </c>
      <c r="H120" s="1">
        <f>((G120-D120)/D120)*100</f>
        <v>0.10363670623662689</v>
      </c>
    </row>
    <row r="121" spans="4:8" x14ac:dyDescent="0.25">
      <c r="D121" s="1">
        <v>4.8700000000000196</v>
      </c>
      <c r="E121" s="10">
        <f t="shared" si="5"/>
        <v>6.9815195071868297E-4</v>
      </c>
      <c r="F121" s="1">
        <f t="shared" si="3"/>
        <v>6.9800000000000005E-4</v>
      </c>
      <c r="G121" s="1">
        <f t="shared" si="4"/>
        <v>4.8710601719197699</v>
      </c>
      <c r="H121" s="1">
        <f>((G121-D121)/D121)*100</f>
        <v>2.1769443937377213E-2</v>
      </c>
    </row>
    <row r="122" spans="4:8" x14ac:dyDescent="0.25">
      <c r="D122" s="1">
        <v>4.8600000000000199</v>
      </c>
      <c r="E122" s="10">
        <f t="shared" si="5"/>
        <v>6.9958847736625222E-4</v>
      </c>
      <c r="F122" s="1">
        <f t="shared" si="3"/>
        <v>6.9899999999999997E-4</v>
      </c>
      <c r="G122" s="1">
        <f t="shared" si="4"/>
        <v>4.8640915593705296</v>
      </c>
      <c r="H122" s="1">
        <f>((G122-D122)/D122)*100</f>
        <v>8.4188464413780653E-2</v>
      </c>
    </row>
    <row r="123" spans="4:8" x14ac:dyDescent="0.25">
      <c r="D123" s="1">
        <v>4.8500000000000201</v>
      </c>
      <c r="E123" s="10">
        <f t="shared" si="5"/>
        <v>7.0103092783504865E-4</v>
      </c>
      <c r="F123" s="1">
        <f t="shared" si="3"/>
        <v>7.0100000000000002E-4</v>
      </c>
      <c r="G123" s="1">
        <f t="shared" si="4"/>
        <v>4.8502139800285304</v>
      </c>
      <c r="H123" s="1">
        <f>((G123-D123)/D123)*100</f>
        <v>4.4119593507291211E-3</v>
      </c>
    </row>
    <row r="124" spans="4:8" x14ac:dyDescent="0.25">
      <c r="D124" s="1">
        <v>4.8400000000000203</v>
      </c>
      <c r="E124" s="10">
        <f t="shared" si="5"/>
        <v>7.0247933884297223E-4</v>
      </c>
      <c r="F124" s="1">
        <f t="shared" si="3"/>
        <v>7.0200000000000004E-4</v>
      </c>
      <c r="G124" s="1">
        <f t="shared" si="4"/>
        <v>4.8433048433048427</v>
      </c>
      <c r="H124" s="1">
        <f>((G124-D124)/D124)*100</f>
        <v>6.8281886463272254E-2</v>
      </c>
    </row>
    <row r="125" spans="4:8" x14ac:dyDescent="0.25">
      <c r="D125" s="1">
        <v>4.8300000000000196</v>
      </c>
      <c r="E125" s="10">
        <f t="shared" si="5"/>
        <v>7.0393374741200534E-4</v>
      </c>
      <c r="F125" s="1">
        <f t="shared" si="3"/>
        <v>7.0299999999999996E-4</v>
      </c>
      <c r="G125" s="1">
        <f t="shared" si="4"/>
        <v>4.8364153627311524</v>
      </c>
      <c r="H125" s="1">
        <f>((G125-D125)/D125)*100</f>
        <v>0.13282324495098799</v>
      </c>
    </row>
    <row r="126" spans="4:8" x14ac:dyDescent="0.25">
      <c r="D126" s="1">
        <v>4.8200000000000198</v>
      </c>
      <c r="E126" s="10">
        <f t="shared" si="5"/>
        <v>7.0539419087136638E-4</v>
      </c>
      <c r="F126" s="1">
        <f t="shared" si="3"/>
        <v>7.0500000000000001E-4</v>
      </c>
      <c r="G126" s="1">
        <f t="shared" si="4"/>
        <v>4.8226950354609928</v>
      </c>
      <c r="H126" s="1">
        <f>((G126-D126)/D126)*100</f>
        <v>5.5913598775371942E-2</v>
      </c>
    </row>
    <row r="127" spans="4:8" x14ac:dyDescent="0.25">
      <c r="D127" s="1">
        <v>4.81000000000002</v>
      </c>
      <c r="E127" s="10">
        <f t="shared" si="5"/>
        <v>7.0686070686070389E-4</v>
      </c>
      <c r="F127" s="1">
        <f t="shared" si="3"/>
        <v>7.0600000000000003E-4</v>
      </c>
      <c r="G127" s="1">
        <f t="shared" si="4"/>
        <v>4.8158640226628888</v>
      </c>
      <c r="H127" s="1">
        <f>((G127-D127)/D127)*100</f>
        <v>0.12191315307419459</v>
      </c>
    </row>
    <row r="128" spans="4:8" x14ac:dyDescent="0.25">
      <c r="D128" s="1">
        <v>4.8000000000000203</v>
      </c>
      <c r="E128" s="10">
        <f t="shared" si="5"/>
        <v>7.0833333333333035E-4</v>
      </c>
      <c r="F128" s="1">
        <f t="shared" si="3"/>
        <v>7.0799999999999997E-4</v>
      </c>
      <c r="G128" s="1">
        <f t="shared" si="4"/>
        <v>4.8022598870056497</v>
      </c>
      <c r="H128" s="1">
        <f>((G128-D128)/D128)*100</f>
        <v>4.7080979283945674E-2</v>
      </c>
    </row>
    <row r="129" spans="4:8" x14ac:dyDescent="0.25">
      <c r="D129" s="1">
        <v>4.7900000000000196</v>
      </c>
      <c r="E129" s="10">
        <f t="shared" si="5"/>
        <v>7.0981210855949601E-4</v>
      </c>
      <c r="F129" s="1">
        <f t="shared" si="3"/>
        <v>7.0899999999999999E-4</v>
      </c>
      <c r="G129" s="1">
        <f t="shared" si="4"/>
        <v>4.795486600846262</v>
      </c>
      <c r="H129" s="1">
        <f>((G129-D129)/D129)*100</f>
        <v>0.11454281516163664</v>
      </c>
    </row>
    <row r="130" spans="4:8" x14ac:dyDescent="0.25">
      <c r="D130" s="1">
        <v>4.7800000000000198</v>
      </c>
      <c r="E130" s="10">
        <f t="shared" si="5"/>
        <v>7.1129707112970418E-4</v>
      </c>
      <c r="F130" s="1">
        <f t="shared" si="3"/>
        <v>7.1100000000000004E-4</v>
      </c>
      <c r="G130" s="1">
        <f t="shared" si="4"/>
        <v>4.7819971870604778</v>
      </c>
      <c r="H130" s="1">
        <f>((G130-D130)/D130)*100</f>
        <v>4.1782156076527834E-2</v>
      </c>
    </row>
    <row r="131" spans="4:8" x14ac:dyDescent="0.25">
      <c r="D131" s="1">
        <v>4.77000000000002</v>
      </c>
      <c r="E131" s="10">
        <f t="shared" si="5"/>
        <v>7.1278825995806821E-4</v>
      </c>
      <c r="F131" s="1">
        <f t="shared" si="3"/>
        <v>7.1199999999999996E-4</v>
      </c>
      <c r="G131" s="1">
        <f t="shared" si="4"/>
        <v>4.7752808988764048</v>
      </c>
      <c r="H131" s="1">
        <f>((G131-D131)/D131)*100</f>
        <v>0.11071066826802535</v>
      </c>
    </row>
    <row r="132" spans="4:8" x14ac:dyDescent="0.25">
      <c r="D132" s="1">
        <v>4.7600000000000202</v>
      </c>
      <c r="E132" s="10">
        <f t="shared" si="5"/>
        <v>7.1428571428571125E-4</v>
      </c>
      <c r="F132" s="1">
        <f t="shared" si="3"/>
        <v>7.1400000000000001E-4</v>
      </c>
      <c r="G132" s="1">
        <f t="shared" si="4"/>
        <v>4.7619047619047619</v>
      </c>
      <c r="H132" s="1">
        <f>((G132-D132)/D132)*100</f>
        <v>4.0016006402135283E-2</v>
      </c>
    </row>
    <row r="133" spans="4:8" x14ac:dyDescent="0.25">
      <c r="D133" s="1">
        <v>4.7500000000000204</v>
      </c>
      <c r="E133" s="10">
        <f t="shared" si="5"/>
        <v>7.1578947368420741E-4</v>
      </c>
      <c r="F133" s="1">
        <f t="shared" si="3"/>
        <v>7.1500000000000003E-4</v>
      </c>
      <c r="G133" s="1">
        <f t="shared" si="4"/>
        <v>4.755244755244755</v>
      </c>
      <c r="H133" s="1">
        <f>((G133-D133)/D133)*100</f>
        <v>0.11041589988914806</v>
      </c>
    </row>
    <row r="134" spans="4:8" x14ac:dyDescent="0.25">
      <c r="D134" s="1">
        <v>4.7400000000000198</v>
      </c>
      <c r="E134" s="10">
        <f t="shared" si="5"/>
        <v>7.1729957805906873E-4</v>
      </c>
      <c r="F134" s="1">
        <f t="shared" si="3"/>
        <v>7.1699999999999997E-4</v>
      </c>
      <c r="G134" s="1">
        <f t="shared" si="4"/>
        <v>4.7419804741980469</v>
      </c>
      <c r="H134" s="1">
        <f>((G134-D134)/D134)*100</f>
        <v>4.1782156076522185E-2</v>
      </c>
    </row>
    <row r="135" spans="4:8" x14ac:dyDescent="0.25">
      <c r="D135" s="1">
        <v>4.73000000000002</v>
      </c>
      <c r="E135" s="10">
        <f t="shared" si="5"/>
        <v>7.1881606765327388E-4</v>
      </c>
      <c r="F135" s="1">
        <f t="shared" si="3"/>
        <v>7.18E-4</v>
      </c>
      <c r="G135" s="1">
        <f t="shared" si="4"/>
        <v>4.7353760445682447</v>
      </c>
      <c r="H135" s="1">
        <f>((G135-D135)/D135)*100</f>
        <v>0.1136584475311774</v>
      </c>
    </row>
    <row r="136" spans="4:8" x14ac:dyDescent="0.25">
      <c r="D136" s="1">
        <v>4.7200000000000202</v>
      </c>
      <c r="E136" s="10">
        <f t="shared" si="5"/>
        <v>7.2033898305084434E-4</v>
      </c>
      <c r="F136" s="1">
        <f t="shared" ref="F136:F199" si="6">(TRUNC(E136,$F$5))</f>
        <v>7.2000000000000005E-4</v>
      </c>
      <c r="G136" s="1">
        <f t="shared" ref="G136:G199" si="7">($F$6/F136)</f>
        <v>4.7222222222222214</v>
      </c>
      <c r="H136" s="1">
        <f>((G136-D136)/D136)*100</f>
        <v>4.7080979283924657E-2</v>
      </c>
    </row>
    <row r="137" spans="4:8" x14ac:dyDescent="0.25">
      <c r="D137" s="1">
        <v>4.7100000000000302</v>
      </c>
      <c r="E137" s="10">
        <f t="shared" ref="E137:E200" si="8">$F$6/D137</f>
        <v>7.2186836518046244E-4</v>
      </c>
      <c r="F137" s="1">
        <f t="shared" si="6"/>
        <v>7.2099999999999996E-4</v>
      </c>
      <c r="G137" s="1">
        <f t="shared" si="7"/>
        <v>4.7156726768377251</v>
      </c>
      <c r="H137" s="1">
        <f>((G137-D137)/D137)*100</f>
        <v>0.12043899867717335</v>
      </c>
    </row>
    <row r="138" spans="4:8" x14ac:dyDescent="0.25">
      <c r="D138" s="1">
        <v>4.7000000000000304</v>
      </c>
      <c r="E138" s="10">
        <f t="shared" si="8"/>
        <v>7.2340425531914427E-4</v>
      </c>
      <c r="F138" s="1">
        <f t="shared" si="6"/>
        <v>7.2300000000000001E-4</v>
      </c>
      <c r="G138" s="1">
        <f t="shared" si="7"/>
        <v>4.7026279391424612</v>
      </c>
      <c r="H138" s="1">
        <f>((G138-D138)/D138)*100</f>
        <v>5.5913598775124501E-2</v>
      </c>
    </row>
    <row r="139" spans="4:8" x14ac:dyDescent="0.25">
      <c r="D139" s="1">
        <v>4.6900000000000297</v>
      </c>
      <c r="E139" s="10">
        <f t="shared" si="8"/>
        <v>7.249466950959442E-4</v>
      </c>
      <c r="F139" s="1">
        <f t="shared" si="6"/>
        <v>7.2400000000000003E-4</v>
      </c>
      <c r="G139" s="1">
        <f t="shared" si="7"/>
        <v>4.6961325966850822</v>
      </c>
      <c r="H139" s="1">
        <f>((G139-D139)/D139)*100</f>
        <v>0.13075899115250461</v>
      </c>
    </row>
    <row r="140" spans="4:8" x14ac:dyDescent="0.25">
      <c r="D140" s="1">
        <v>4.6800000000000299</v>
      </c>
      <c r="E140" s="10">
        <f t="shared" si="8"/>
        <v>7.2649572649572183E-4</v>
      </c>
      <c r="F140" s="1">
        <f t="shared" si="6"/>
        <v>7.2599999999999997E-4</v>
      </c>
      <c r="G140" s="1">
        <f t="shared" si="7"/>
        <v>4.6831955922865012</v>
      </c>
      <c r="H140" s="1">
        <f>((G140-D140)/D140)*100</f>
        <v>6.8281886463060687E-2</v>
      </c>
    </row>
    <row r="141" spans="4:8" x14ac:dyDescent="0.25">
      <c r="D141" s="1">
        <v>4.6700000000000301</v>
      </c>
      <c r="E141" s="10">
        <f t="shared" si="8"/>
        <v>7.2805139186295025E-4</v>
      </c>
      <c r="F141" s="1">
        <f t="shared" si="6"/>
        <v>7.2800000000000002E-4</v>
      </c>
      <c r="G141" s="1">
        <f t="shared" si="7"/>
        <v>4.6703296703296697</v>
      </c>
      <c r="H141" s="1">
        <f>((G141-D141)/D141)*100</f>
        <v>7.059321833824312E-3</v>
      </c>
    </row>
    <row r="142" spans="4:8" x14ac:dyDescent="0.25">
      <c r="D142" s="1">
        <v>4.6600000000000303</v>
      </c>
      <c r="E142" s="10">
        <f t="shared" si="8"/>
        <v>7.296137339055746E-4</v>
      </c>
      <c r="F142" s="1">
        <f t="shared" si="6"/>
        <v>7.2900000000000005E-4</v>
      </c>
      <c r="G142" s="1">
        <f t="shared" si="7"/>
        <v>4.6639231824417005</v>
      </c>
      <c r="H142" s="1">
        <f>((G142-D142)/D142)*100</f>
        <v>8.4188464413521222E-2</v>
      </c>
    </row>
    <row r="143" spans="4:8" x14ac:dyDescent="0.25">
      <c r="D143" s="1">
        <v>4.6500000000000297</v>
      </c>
      <c r="E143" s="10">
        <f t="shared" si="8"/>
        <v>7.3118279569891998E-4</v>
      </c>
      <c r="F143" s="1">
        <f t="shared" si="6"/>
        <v>7.3099999999999999E-4</v>
      </c>
      <c r="G143" s="1">
        <f t="shared" si="7"/>
        <v>4.6511627906976738</v>
      </c>
      <c r="H143" s="1">
        <f>((G143-D143)/D143)*100</f>
        <v>2.5006251562239276E-2</v>
      </c>
    </row>
    <row r="144" spans="4:8" x14ac:dyDescent="0.25">
      <c r="D144" s="1">
        <v>4.6400000000000299</v>
      </c>
      <c r="E144" s="10">
        <f t="shared" si="8"/>
        <v>7.3275862068965041E-4</v>
      </c>
      <c r="F144" s="1">
        <f t="shared" si="6"/>
        <v>7.3200000000000001E-4</v>
      </c>
      <c r="G144" s="1">
        <f t="shared" si="7"/>
        <v>4.6448087431693983</v>
      </c>
      <c r="H144" s="1">
        <f>((G144-D144)/D144)*100</f>
        <v>0.10363670623638754</v>
      </c>
    </row>
    <row r="145" spans="4:8" x14ac:dyDescent="0.25">
      <c r="D145" s="1">
        <v>4.6300000000000301</v>
      </c>
      <c r="E145" s="10">
        <f t="shared" si="8"/>
        <v>7.3434125269977919E-4</v>
      </c>
      <c r="F145" s="1">
        <f t="shared" si="6"/>
        <v>7.3399999999999995E-4</v>
      </c>
      <c r="G145" s="1">
        <f t="shared" si="7"/>
        <v>4.6321525885558588</v>
      </c>
      <c r="H145" s="1">
        <f>((G145-D145)/D145)*100</f>
        <v>4.6492193430424572E-2</v>
      </c>
    </row>
    <row r="146" spans="4:8" x14ac:dyDescent="0.25">
      <c r="D146" s="1">
        <v>4.6200000000000303</v>
      </c>
      <c r="E146" s="10">
        <f t="shared" si="8"/>
        <v>7.3593073593073105E-4</v>
      </c>
      <c r="F146" s="1">
        <f t="shared" si="6"/>
        <v>7.3499999999999998E-4</v>
      </c>
      <c r="G146" s="1">
        <f t="shared" si="7"/>
        <v>4.6258503401360542</v>
      </c>
      <c r="H146" s="1">
        <f>((G146-D146)/D146)*100</f>
        <v>0.12663073887497586</v>
      </c>
    </row>
    <row r="147" spans="4:8" x14ac:dyDescent="0.25">
      <c r="D147" s="1">
        <v>4.6100000000000296</v>
      </c>
      <c r="E147" s="10">
        <f t="shared" si="8"/>
        <v>7.3752711496745729E-4</v>
      </c>
      <c r="F147" s="1">
        <f t="shared" si="6"/>
        <v>7.3700000000000002E-4</v>
      </c>
      <c r="G147" s="1">
        <f t="shared" si="7"/>
        <v>4.6132971506105829</v>
      </c>
      <c r="H147" s="1">
        <f>((G147-D147)/D147)*100</f>
        <v>7.1521705218074272E-2</v>
      </c>
    </row>
    <row r="148" spans="4:8" x14ac:dyDescent="0.25">
      <c r="D148" s="1">
        <v>4.6000000000000298</v>
      </c>
      <c r="E148" s="10">
        <f t="shared" si="8"/>
        <v>7.3913043478260386E-4</v>
      </c>
      <c r="F148" s="1">
        <f t="shared" si="6"/>
        <v>7.3899999999999997E-4</v>
      </c>
      <c r="G148" s="1">
        <f t="shared" si="7"/>
        <v>4.6008119079837622</v>
      </c>
      <c r="H148" s="1">
        <f>((G148-D148)/D148)*100</f>
        <v>1.7650173559398113E-2</v>
      </c>
    </row>
    <row r="149" spans="4:8" x14ac:dyDescent="0.25">
      <c r="D149" s="1">
        <v>4.5900000000000301</v>
      </c>
      <c r="E149" s="10">
        <f t="shared" si="8"/>
        <v>7.4074074074073583E-4</v>
      </c>
      <c r="F149" s="1">
        <f t="shared" si="6"/>
        <v>7.3999999999999999E-4</v>
      </c>
      <c r="G149" s="1">
        <f t="shared" si="7"/>
        <v>4.5945945945945947</v>
      </c>
      <c r="H149" s="1">
        <f>((G149-D149)/D149)*100</f>
        <v>0.10010010009944778</v>
      </c>
    </row>
    <row r="150" spans="4:8" x14ac:dyDescent="0.25">
      <c r="D150" s="1">
        <v>4.5800000000000303</v>
      </c>
      <c r="E150" s="10">
        <f t="shared" si="8"/>
        <v>7.4235807860261512E-4</v>
      </c>
      <c r="F150" s="1">
        <f t="shared" si="6"/>
        <v>7.4200000000000004E-4</v>
      </c>
      <c r="G150" s="1">
        <f t="shared" si="7"/>
        <v>4.5822102425876006</v>
      </c>
      <c r="H150" s="1">
        <f>((G150-D150)/D150)*100</f>
        <v>4.8258571781010576E-2</v>
      </c>
    </row>
    <row r="151" spans="4:8" x14ac:dyDescent="0.25">
      <c r="D151" s="1">
        <v>4.5700000000000296</v>
      </c>
      <c r="E151" s="10">
        <f t="shared" si="8"/>
        <v>7.4398249452953561E-4</v>
      </c>
      <c r="F151" s="1">
        <f t="shared" si="6"/>
        <v>7.4299999999999995E-4</v>
      </c>
      <c r="G151" s="1">
        <f t="shared" si="7"/>
        <v>4.5760430686406464</v>
      </c>
      <c r="H151" s="1">
        <f>((G151-D151)/D151)*100</f>
        <v>0.13223344946644919</v>
      </c>
    </row>
    <row r="152" spans="4:8" x14ac:dyDescent="0.25">
      <c r="D152" s="1">
        <v>4.5600000000000298</v>
      </c>
      <c r="E152" s="10">
        <f t="shared" si="8"/>
        <v>7.4561403508771433E-4</v>
      </c>
      <c r="F152" s="1">
        <f t="shared" si="6"/>
        <v>7.45E-4</v>
      </c>
      <c r="G152" s="1">
        <f t="shared" si="7"/>
        <v>4.5637583892617446</v>
      </c>
      <c r="H152" s="1">
        <f>((G152-D152)/D152)*100</f>
        <v>8.2420817142867656E-2</v>
      </c>
    </row>
    <row r="153" spans="4:8" x14ac:dyDescent="0.25">
      <c r="D153" s="1">
        <v>4.55000000000003</v>
      </c>
      <c r="E153" s="10">
        <f t="shared" si="8"/>
        <v>7.4725274725274233E-4</v>
      </c>
      <c r="F153" s="1">
        <f t="shared" si="6"/>
        <v>7.4700000000000005E-4</v>
      </c>
      <c r="G153" s="1">
        <f t="shared" si="7"/>
        <v>4.5515394912985272</v>
      </c>
      <c r="H153" s="1">
        <f>((G153-D153)/D153)*100</f>
        <v>3.3834973593344295E-2</v>
      </c>
    </row>
    <row r="154" spans="4:8" x14ac:dyDescent="0.25">
      <c r="D154" s="1">
        <v>4.5400000000000302</v>
      </c>
      <c r="E154" s="10">
        <f t="shared" si="8"/>
        <v>7.4889867841409184E-4</v>
      </c>
      <c r="F154" s="1">
        <f t="shared" si="6"/>
        <v>7.4799999999999997E-4</v>
      </c>
      <c r="G154" s="1">
        <f t="shared" si="7"/>
        <v>4.545454545454545</v>
      </c>
      <c r="H154" s="1">
        <f>((G154-D154)/D154)*100</f>
        <v>0.12014417300693173</v>
      </c>
    </row>
    <row r="155" spans="4:8" x14ac:dyDescent="0.25">
      <c r="D155" s="1">
        <v>4.5300000000000296</v>
      </c>
      <c r="E155" s="10">
        <f t="shared" si="8"/>
        <v>7.5055187637968596E-4</v>
      </c>
      <c r="F155" s="1">
        <f t="shared" si="6"/>
        <v>7.5000000000000002E-4</v>
      </c>
      <c r="G155" s="1">
        <f t="shared" si="7"/>
        <v>4.5333333333333332</v>
      </c>
      <c r="H155" s="1">
        <f>((G155-D155)/D155)*100</f>
        <v>7.358351729147096E-2</v>
      </c>
    </row>
    <row r="156" spans="4:8" x14ac:dyDescent="0.25">
      <c r="D156" s="1">
        <v>4.5200000000000298</v>
      </c>
      <c r="E156" s="10">
        <f t="shared" si="8"/>
        <v>7.5221238938052602E-4</v>
      </c>
      <c r="F156" s="1">
        <f t="shared" si="6"/>
        <v>7.5199999999999996E-4</v>
      </c>
      <c r="G156" s="1">
        <f t="shared" si="7"/>
        <v>4.5212765957446805</v>
      </c>
      <c r="H156" s="1">
        <f>((G156-D156)/D156)*100</f>
        <v>2.8243268686963908E-2</v>
      </c>
    </row>
    <row r="157" spans="4:8" x14ac:dyDescent="0.25">
      <c r="D157" s="1">
        <v>4.51000000000003</v>
      </c>
      <c r="E157" s="10">
        <f t="shared" si="8"/>
        <v>7.5388026607538293E-4</v>
      </c>
      <c r="F157" s="1">
        <f t="shared" si="6"/>
        <v>7.5299999999999998E-4</v>
      </c>
      <c r="G157" s="1">
        <f t="shared" si="7"/>
        <v>4.5152722443559092</v>
      </c>
      <c r="H157" s="1">
        <f>((G157-D157)/D157)*100</f>
        <v>0.11690120523013783</v>
      </c>
    </row>
    <row r="158" spans="4:8" x14ac:dyDescent="0.25">
      <c r="D158" s="1">
        <v>4.5000000000000302</v>
      </c>
      <c r="E158" s="10">
        <f t="shared" si="8"/>
        <v>7.5555555555555044E-4</v>
      </c>
      <c r="F158" s="1">
        <f t="shared" si="6"/>
        <v>7.5500000000000003E-4</v>
      </c>
      <c r="G158" s="1">
        <f t="shared" si="7"/>
        <v>4.5033112582781456</v>
      </c>
      <c r="H158" s="1">
        <f>((G158-D158)/D158)*100</f>
        <v>7.3583517291452905E-2</v>
      </c>
    </row>
    <row r="159" spans="4:8" x14ac:dyDescent="0.25">
      <c r="D159" s="1">
        <v>4.4900000000000304</v>
      </c>
      <c r="E159" s="10">
        <f t="shared" si="8"/>
        <v>7.5723830734966073E-4</v>
      </c>
      <c r="F159" s="1">
        <f t="shared" si="6"/>
        <v>7.5699999999999997E-4</v>
      </c>
      <c r="G159" s="1">
        <f t="shared" si="7"/>
        <v>4.4914134742404226</v>
      </c>
      <c r="H159" s="1">
        <f>((G159-D159)/D159)*100</f>
        <v>3.1480495331674095E-2</v>
      </c>
    </row>
    <row r="160" spans="4:8" x14ac:dyDescent="0.25">
      <c r="D160" s="1">
        <v>4.4800000000000297</v>
      </c>
      <c r="E160" s="10">
        <f t="shared" si="8"/>
        <v>7.5892857142856633E-4</v>
      </c>
      <c r="F160" s="1">
        <f t="shared" si="6"/>
        <v>7.5799999999999999E-4</v>
      </c>
      <c r="G160" s="1">
        <f t="shared" si="7"/>
        <v>4.4854881266490763</v>
      </c>
      <c r="H160" s="1">
        <f>((G160-D160)/D160)*100</f>
        <v>0.12250282698764474</v>
      </c>
    </row>
    <row r="161" spans="4:8" x14ac:dyDescent="0.25">
      <c r="D161" s="1">
        <v>4.4700000000000299</v>
      </c>
      <c r="E161" s="10">
        <f t="shared" si="8"/>
        <v>7.6062639821028574E-4</v>
      </c>
      <c r="F161" s="1">
        <f t="shared" si="6"/>
        <v>7.6000000000000004E-4</v>
      </c>
      <c r="G161" s="1">
        <f t="shared" si="7"/>
        <v>4.473684210526315</v>
      </c>
      <c r="H161" s="1">
        <f>((G161-D161)/D161)*100</f>
        <v>8.2420817142842662E-2</v>
      </c>
    </row>
    <row r="162" spans="4:8" x14ac:dyDescent="0.25">
      <c r="D162" s="1">
        <v>4.4600000000000302</v>
      </c>
      <c r="E162" s="10">
        <f t="shared" si="8"/>
        <v>7.6233183856501722E-4</v>
      </c>
      <c r="F162" s="1">
        <f t="shared" si="6"/>
        <v>7.6199999999999998E-4</v>
      </c>
      <c r="G162" s="1">
        <f t="shared" si="7"/>
        <v>4.4619422572178475</v>
      </c>
      <c r="H162" s="1">
        <f>((G162-D162)/D162)*100</f>
        <v>4.3548368112496967E-2</v>
      </c>
    </row>
    <row r="163" spans="4:8" x14ac:dyDescent="0.25">
      <c r="D163" s="1">
        <v>4.4500000000000304</v>
      </c>
      <c r="E163" s="10">
        <f t="shared" si="8"/>
        <v>7.6404494382021943E-4</v>
      </c>
      <c r="F163" s="1">
        <f t="shared" si="6"/>
        <v>7.6400000000000003E-4</v>
      </c>
      <c r="G163" s="1">
        <f t="shared" si="7"/>
        <v>4.4502617801047117</v>
      </c>
      <c r="H163" s="1">
        <f>((G163-D163)/D163)*100</f>
        <v>5.8826989816036434E-3</v>
      </c>
    </row>
    <row r="164" spans="4:8" x14ac:dyDescent="0.25">
      <c r="D164" s="1">
        <v>4.4400000000000297</v>
      </c>
      <c r="E164" s="10">
        <f t="shared" si="8"/>
        <v>7.6576576576576065E-4</v>
      </c>
      <c r="F164" s="1">
        <f t="shared" si="6"/>
        <v>7.6499999999999995E-4</v>
      </c>
      <c r="G164" s="1">
        <f t="shared" si="7"/>
        <v>4.4444444444444446</v>
      </c>
      <c r="H164" s="1">
        <f>((G164-D164)/D164)*100</f>
        <v>0.10010010009943494</v>
      </c>
    </row>
    <row r="165" spans="4:8" x14ac:dyDescent="0.25">
      <c r="D165" s="1">
        <v>4.4300000000000299</v>
      </c>
      <c r="E165" s="10">
        <f t="shared" si="8"/>
        <v>7.6749435665913698E-4</v>
      </c>
      <c r="F165" s="1">
        <f t="shared" si="6"/>
        <v>7.67E-4</v>
      </c>
      <c r="G165" s="1">
        <f t="shared" si="7"/>
        <v>4.4328552803129071</v>
      </c>
      <c r="H165" s="1">
        <f>((G165-D165)/D165)*100</f>
        <v>6.4453280200387472E-2</v>
      </c>
    </row>
    <row r="166" spans="4:8" x14ac:dyDescent="0.25">
      <c r="D166" s="1">
        <v>4.4200000000000301</v>
      </c>
      <c r="E166" s="10">
        <f t="shared" si="8"/>
        <v>7.6923076923076392E-4</v>
      </c>
      <c r="F166" s="1">
        <f t="shared" si="6"/>
        <v>7.6900000000000004E-4</v>
      </c>
      <c r="G166" s="1">
        <f t="shared" si="7"/>
        <v>4.4213263979193753</v>
      </c>
      <c r="H166" s="1">
        <f>((G166-D166)/D166)*100</f>
        <v>3.0009002700117221E-2</v>
      </c>
    </row>
    <row r="167" spans="4:8" x14ac:dyDescent="0.25">
      <c r="D167" s="1">
        <v>4.4100000000000303</v>
      </c>
      <c r="E167" s="10">
        <f t="shared" si="8"/>
        <v>7.7097505668933706E-4</v>
      </c>
      <c r="F167" s="1">
        <f t="shared" si="6"/>
        <v>7.6999999999999996E-4</v>
      </c>
      <c r="G167" s="1">
        <f t="shared" si="7"/>
        <v>4.4155844155844157</v>
      </c>
      <c r="H167" s="1">
        <f>((G167-D167)/D167)*100</f>
        <v>0.12663073887495113</v>
      </c>
    </row>
    <row r="168" spans="4:8" x14ac:dyDescent="0.25">
      <c r="D168" s="1">
        <v>4.4000000000000297</v>
      </c>
      <c r="E168" s="10">
        <f t="shared" si="8"/>
        <v>7.7272727272726749E-4</v>
      </c>
      <c r="F168" s="1">
        <f t="shared" si="6"/>
        <v>7.7200000000000001E-4</v>
      </c>
      <c r="G168" s="1">
        <f t="shared" si="7"/>
        <v>4.4041450777202069</v>
      </c>
      <c r="H168" s="1">
        <f>((G168-D168)/D168)*100</f>
        <v>9.4206311822209551E-2</v>
      </c>
    </row>
    <row r="169" spans="4:8" x14ac:dyDescent="0.25">
      <c r="D169" s="1">
        <v>4.3900000000000299</v>
      </c>
      <c r="E169" s="10">
        <f t="shared" si="8"/>
        <v>7.7448747152619062E-4</v>
      </c>
      <c r="F169" s="1">
        <f t="shared" si="6"/>
        <v>7.7399999999999995E-4</v>
      </c>
      <c r="G169" s="1">
        <f t="shared" si="7"/>
        <v>4.3927648578811374</v>
      </c>
      <c r="H169" s="1">
        <f>((G169-D169)/D169)*100</f>
        <v>6.2980817337299669E-2</v>
      </c>
    </row>
    <row r="170" spans="4:8" x14ac:dyDescent="0.25">
      <c r="D170" s="1">
        <v>4.3800000000000301</v>
      </c>
      <c r="E170" s="10">
        <f t="shared" si="8"/>
        <v>7.7625570776255169E-4</v>
      </c>
      <c r="F170" s="1">
        <f t="shared" si="6"/>
        <v>7.76E-4</v>
      </c>
      <c r="G170" s="1">
        <f t="shared" si="7"/>
        <v>4.3814432989690717</v>
      </c>
      <c r="H170" s="1">
        <f>((G170-D170)/D170)*100</f>
        <v>3.2952031256657452E-2</v>
      </c>
    </row>
    <row r="171" spans="4:8" x14ac:dyDescent="0.25">
      <c r="D171" s="1">
        <v>4.3700000000000303</v>
      </c>
      <c r="E171" s="10">
        <f t="shared" si="8"/>
        <v>7.780320366132669E-4</v>
      </c>
      <c r="F171" s="1">
        <f t="shared" si="6"/>
        <v>7.7800000000000005E-4</v>
      </c>
      <c r="G171" s="1">
        <f t="shared" si="7"/>
        <v>4.3701799485861175</v>
      </c>
      <c r="H171" s="1">
        <f>((G171-D171)/D171)*100</f>
        <v>4.117816615266885E-3</v>
      </c>
    </row>
    <row r="172" spans="4:8" x14ac:dyDescent="0.25">
      <c r="D172" s="1">
        <v>4.3600000000000296</v>
      </c>
      <c r="E172" s="10">
        <f t="shared" si="8"/>
        <v>7.7981651376146253E-4</v>
      </c>
      <c r="F172" s="1">
        <f t="shared" si="6"/>
        <v>7.7899999999999996E-4</v>
      </c>
      <c r="G172" s="1">
        <f t="shared" si="7"/>
        <v>4.3645699614890887</v>
      </c>
      <c r="H172" s="1">
        <f>((G172-D172)/D172)*100</f>
        <v>0.10481563048300577</v>
      </c>
    </row>
    <row r="173" spans="4:8" x14ac:dyDescent="0.25">
      <c r="D173" s="1">
        <v>4.3500000000000298</v>
      </c>
      <c r="E173" s="10">
        <f t="shared" si="8"/>
        <v>7.8160919540229347E-4</v>
      </c>
      <c r="F173" s="1">
        <f t="shared" si="6"/>
        <v>7.8100000000000001E-4</v>
      </c>
      <c r="G173" s="1">
        <f t="shared" si="7"/>
        <v>4.3533930857874514</v>
      </c>
      <c r="H173" s="1">
        <f>((G173-D173)/D173)*100</f>
        <v>7.8001972124633723E-2</v>
      </c>
    </row>
    <row r="174" spans="4:8" x14ac:dyDescent="0.25">
      <c r="D174" s="1">
        <v>4.3400000000000301</v>
      </c>
      <c r="E174" s="10">
        <f t="shared" si="8"/>
        <v>7.834101382488425E-4</v>
      </c>
      <c r="F174" s="1">
        <f t="shared" si="6"/>
        <v>7.8299999999999995E-4</v>
      </c>
      <c r="G174" s="1">
        <f t="shared" si="7"/>
        <v>4.3422733077905491</v>
      </c>
      <c r="H174" s="1">
        <f>((G174-D174)/D174)*100</f>
        <v>5.2380363836843906E-2</v>
      </c>
    </row>
    <row r="175" spans="4:8" x14ac:dyDescent="0.25">
      <c r="D175" s="1">
        <v>4.3300000000000303</v>
      </c>
      <c r="E175" s="10">
        <f t="shared" si="8"/>
        <v>7.8521939953810072E-4</v>
      </c>
      <c r="F175" s="1">
        <f t="shared" si="6"/>
        <v>7.85E-4</v>
      </c>
      <c r="G175" s="1">
        <f t="shared" si="7"/>
        <v>4.3312101910828025</v>
      </c>
      <c r="H175" s="1">
        <f>((G175-D175)/D175)*100</f>
        <v>2.7948985745316322E-2</v>
      </c>
    </row>
    <row r="176" spans="4:8" x14ac:dyDescent="0.25">
      <c r="D176" s="1">
        <v>4.3200000000000296</v>
      </c>
      <c r="E176" s="10">
        <f t="shared" si="8"/>
        <v>7.8703703703703162E-4</v>
      </c>
      <c r="F176" s="1">
        <f t="shared" si="6"/>
        <v>7.8700000000000005E-4</v>
      </c>
      <c r="G176" s="1">
        <f t="shared" si="7"/>
        <v>4.3202033036848784</v>
      </c>
      <c r="H176" s="1">
        <f>((G176-D176)/D176)*100</f>
        <v>4.7061038159438755E-3</v>
      </c>
    </row>
    <row r="177" spans="4:8" x14ac:dyDescent="0.25">
      <c r="D177" s="1">
        <v>4.3100000000000298</v>
      </c>
      <c r="E177" s="10">
        <f t="shared" si="8"/>
        <v>7.8886310904871841E-4</v>
      </c>
      <c r="F177" s="1">
        <f t="shared" si="6"/>
        <v>7.8799999999999996E-4</v>
      </c>
      <c r="G177" s="1">
        <f t="shared" si="7"/>
        <v>4.3147208121827409</v>
      </c>
      <c r="H177" s="1">
        <f>((G177-D177)/D177)*100</f>
        <v>0.10953160516731114</v>
      </c>
    </row>
    <row r="178" spans="4:8" x14ac:dyDescent="0.25">
      <c r="D178" s="1">
        <v>4.30000000000003</v>
      </c>
      <c r="E178" s="10">
        <f t="shared" si="8"/>
        <v>7.9069767441859913E-4</v>
      </c>
      <c r="F178" s="1">
        <f t="shared" si="6"/>
        <v>7.9000000000000001E-4</v>
      </c>
      <c r="G178" s="1">
        <f t="shared" si="7"/>
        <v>4.3037974683544302</v>
      </c>
      <c r="H178" s="1">
        <f>((G178-D178)/D178)*100</f>
        <v>8.8313217544190123E-2</v>
      </c>
    </row>
    <row r="179" spans="4:8" x14ac:dyDescent="0.25">
      <c r="D179" s="1">
        <v>4.2900000000000302</v>
      </c>
      <c r="E179" s="10">
        <f t="shared" si="8"/>
        <v>7.925407925407869E-4</v>
      </c>
      <c r="F179" s="1">
        <f t="shared" si="6"/>
        <v>7.9199999999999995E-4</v>
      </c>
      <c r="G179" s="1">
        <f t="shared" si="7"/>
        <v>4.2929292929292933</v>
      </c>
      <c r="H179" s="1">
        <f>((G179-D179)/D179)*100</f>
        <v>6.828188646300716E-2</v>
      </c>
    </row>
    <row r="180" spans="4:8" x14ac:dyDescent="0.25">
      <c r="D180" s="1">
        <v>4.2800000000000296</v>
      </c>
      <c r="E180" s="10">
        <f t="shared" si="8"/>
        <v>7.9439252336448044E-4</v>
      </c>
      <c r="F180" s="1">
        <f t="shared" si="6"/>
        <v>7.94E-4</v>
      </c>
      <c r="G180" s="1">
        <f t="shared" si="7"/>
        <v>4.2821158690176322</v>
      </c>
      <c r="H180" s="1">
        <f>((G180-D180)/D180)*100</f>
        <v>4.9436192000061205E-2</v>
      </c>
    </row>
    <row r="181" spans="4:8" x14ac:dyDescent="0.25">
      <c r="D181" s="1">
        <v>4.2700000000000298</v>
      </c>
      <c r="E181" s="10">
        <f t="shared" si="8"/>
        <v>7.9625292740046275E-4</v>
      </c>
      <c r="F181" s="1">
        <f t="shared" si="6"/>
        <v>7.9600000000000005E-4</v>
      </c>
      <c r="G181" s="1">
        <f t="shared" si="7"/>
        <v>4.2713567839195976</v>
      </c>
      <c r="H181" s="1">
        <f>((G181-D181)/D181)*100</f>
        <v>3.1774799053110758E-2</v>
      </c>
    </row>
    <row r="182" spans="4:8" x14ac:dyDescent="0.25">
      <c r="D182" s="1">
        <v>4.26000000000003</v>
      </c>
      <c r="E182" s="10">
        <f t="shared" si="8"/>
        <v>7.9812206572769386E-4</v>
      </c>
      <c r="F182" s="1">
        <f t="shared" si="6"/>
        <v>7.9799999999999999E-4</v>
      </c>
      <c r="G182" s="1">
        <f t="shared" si="7"/>
        <v>4.2606516290726812</v>
      </c>
      <c r="H182" s="1">
        <f>((G182-D182)/D182)*100</f>
        <v>1.5296457104489581E-2</v>
      </c>
    </row>
    <row r="183" spans="4:8" x14ac:dyDescent="0.25">
      <c r="D183" s="1">
        <v>4.2500000000000302</v>
      </c>
      <c r="E183" s="10">
        <f t="shared" si="8"/>
        <v>7.9999999999999429E-4</v>
      </c>
      <c r="F183" s="1">
        <f t="shared" si="6"/>
        <v>7.9900000000000001E-4</v>
      </c>
      <c r="G183" s="1">
        <f t="shared" si="7"/>
        <v>4.2553191489361701</v>
      </c>
      <c r="H183" s="1">
        <f>((G183-D183)/D183)*100</f>
        <v>0.12515644555623298</v>
      </c>
    </row>
    <row r="184" spans="4:8" x14ac:dyDescent="0.25">
      <c r="D184" s="1">
        <v>4.2400000000000402</v>
      </c>
      <c r="E184" s="10">
        <f t="shared" si="8"/>
        <v>8.0188679245282257E-4</v>
      </c>
      <c r="F184" s="1">
        <f t="shared" si="6"/>
        <v>8.0099999999999995E-4</v>
      </c>
      <c r="G184" s="1">
        <f t="shared" si="7"/>
        <v>4.2446941323345815</v>
      </c>
      <c r="H184" s="1">
        <f>((G184-D184)/D184)*100</f>
        <v>0.11071066826748246</v>
      </c>
    </row>
    <row r="185" spans="4:8" x14ac:dyDescent="0.25">
      <c r="D185" s="1">
        <v>4.2300000000000404</v>
      </c>
      <c r="E185" s="10">
        <f t="shared" si="8"/>
        <v>8.037825059101578E-4</v>
      </c>
      <c r="F185" s="1">
        <f t="shared" si="6"/>
        <v>8.03E-4</v>
      </c>
      <c r="G185" s="1">
        <f t="shared" si="7"/>
        <v>4.2341220423412205</v>
      </c>
      <c r="H185" s="1">
        <f>((G185-D185)/D185)*100</f>
        <v>9.7447809484161638E-2</v>
      </c>
    </row>
    <row r="186" spans="4:8" x14ac:dyDescent="0.25">
      <c r="D186" s="1">
        <v>4.2200000000000397</v>
      </c>
      <c r="E186" s="10">
        <f t="shared" si="8"/>
        <v>8.056872037914616E-4</v>
      </c>
      <c r="F186" s="1">
        <f t="shared" si="6"/>
        <v>8.0500000000000005E-4</v>
      </c>
      <c r="G186" s="1">
        <f t="shared" si="7"/>
        <v>4.2236024844720488</v>
      </c>
      <c r="H186" s="1">
        <f>((G186-D186)/D186)*100</f>
        <v>8.5366930616327635E-2</v>
      </c>
    </row>
    <row r="187" spans="4:8" x14ac:dyDescent="0.25">
      <c r="D187" s="1">
        <v>4.2100000000000399</v>
      </c>
      <c r="E187" s="10">
        <f t="shared" si="8"/>
        <v>8.0760095011875711E-4</v>
      </c>
      <c r="F187" s="1">
        <f t="shared" si="6"/>
        <v>8.0699999999999999E-4</v>
      </c>
      <c r="G187" s="1">
        <f t="shared" si="7"/>
        <v>4.2131350681536555</v>
      </c>
      <c r="H187" s="1">
        <f>((G187-D187)/D187)*100</f>
        <v>7.4467177045498767E-2</v>
      </c>
    </row>
    <row r="188" spans="4:8" x14ac:dyDescent="0.25">
      <c r="D188" s="1">
        <v>4.2000000000000401</v>
      </c>
      <c r="E188" s="10">
        <f t="shared" si="8"/>
        <v>8.0952380952380176E-4</v>
      </c>
      <c r="F188" s="1">
        <f t="shared" si="6"/>
        <v>8.0900000000000004E-4</v>
      </c>
      <c r="G188" s="1">
        <f t="shared" si="7"/>
        <v>4.2027194066749072</v>
      </c>
      <c r="H188" s="1">
        <f>((G188-D188)/D188)*100</f>
        <v>6.4747777973023932E-2</v>
      </c>
    </row>
    <row r="189" spans="4:8" x14ac:dyDescent="0.25">
      <c r="D189" s="1">
        <v>4.1900000000000404</v>
      </c>
      <c r="E189" s="10">
        <f t="shared" si="8"/>
        <v>8.114558472553621E-4</v>
      </c>
      <c r="F189" s="1">
        <f t="shared" si="6"/>
        <v>8.1099999999999998E-4</v>
      </c>
      <c r="G189" s="1">
        <f t="shared" si="7"/>
        <v>4.1923551171393338</v>
      </c>
      <c r="H189" s="1">
        <f>((G189-D189)/D189)*100</f>
        <v>5.6208046283853473E-2</v>
      </c>
    </row>
    <row r="190" spans="4:8" x14ac:dyDescent="0.25">
      <c r="D190" s="1">
        <v>4.1800000000000397</v>
      </c>
      <c r="E190" s="10">
        <f t="shared" si="8"/>
        <v>8.1339712918659512E-4</v>
      </c>
      <c r="F190" s="1">
        <f t="shared" si="6"/>
        <v>8.1300000000000003E-4</v>
      </c>
      <c r="G190" s="1">
        <f t="shared" si="7"/>
        <v>4.1820418204182035</v>
      </c>
      <c r="H190" s="1">
        <f>((G190-D190)/D190)*100</f>
        <v>4.8847378424971041E-2</v>
      </c>
    </row>
    <row r="191" spans="4:8" x14ac:dyDescent="0.25">
      <c r="D191" s="1">
        <v>4.1700000000000399</v>
      </c>
      <c r="E191" s="10">
        <f t="shared" si="8"/>
        <v>8.1534772182253416E-4</v>
      </c>
      <c r="F191" s="1">
        <f t="shared" si="6"/>
        <v>8.1499999999999997E-4</v>
      </c>
      <c r="G191" s="1">
        <f t="shared" si="7"/>
        <v>4.1717791411042944</v>
      </c>
      <c r="H191" s="1">
        <f>((G191-D191)/D191)*100</f>
        <v>4.2665254298668132E-2</v>
      </c>
    </row>
    <row r="192" spans="4:8" x14ac:dyDescent="0.25">
      <c r="D192" s="1">
        <v>4.1600000000000401</v>
      </c>
      <c r="E192" s="10">
        <f t="shared" si="8"/>
        <v>8.1730769230768435E-4</v>
      </c>
      <c r="F192" s="1">
        <f t="shared" si="6"/>
        <v>8.1700000000000002E-4</v>
      </c>
      <c r="G192" s="1">
        <f t="shared" si="7"/>
        <v>4.1615667074663403</v>
      </c>
      <c r="H192" s="1">
        <f>((G192-D192)/D192)*100</f>
        <v>3.7661237170676695E-2</v>
      </c>
    </row>
    <row r="193" spans="4:8" x14ac:dyDescent="0.25">
      <c r="D193" s="1">
        <v>4.1500000000000403</v>
      </c>
      <c r="E193" s="10">
        <f t="shared" si="8"/>
        <v>8.1927710843372693E-4</v>
      </c>
      <c r="F193" s="1">
        <f t="shared" si="6"/>
        <v>8.1899999999999996E-4</v>
      </c>
      <c r="G193" s="1">
        <f t="shared" si="7"/>
        <v>4.1514041514041518</v>
      </c>
      <c r="H193" s="1">
        <f>((G193-D193)/D193)*100</f>
        <v>3.38349735930462E-2</v>
      </c>
    </row>
    <row r="194" spans="4:8" x14ac:dyDescent="0.25">
      <c r="D194" s="1">
        <v>4.1400000000000396</v>
      </c>
      <c r="E194" s="10">
        <f t="shared" si="8"/>
        <v>8.2125603864733503E-4</v>
      </c>
      <c r="F194" s="1">
        <f t="shared" si="6"/>
        <v>8.2100000000000001E-4</v>
      </c>
      <c r="G194" s="1">
        <f t="shared" si="7"/>
        <v>4.1412911084043849</v>
      </c>
      <c r="H194" s="1">
        <f>((G194-D194)/D194)*100</f>
        <v>3.1186193341671421E-2</v>
      </c>
    </row>
    <row r="195" spans="4:8" x14ac:dyDescent="0.25">
      <c r="D195" s="1">
        <v>4.1300000000000399</v>
      </c>
      <c r="E195" s="10">
        <f t="shared" si="8"/>
        <v>8.2324455205810344E-4</v>
      </c>
      <c r="F195" s="1">
        <f t="shared" si="6"/>
        <v>8.2299999999999995E-4</v>
      </c>
      <c r="G195" s="1">
        <f t="shared" si="7"/>
        <v>4.1312272174969626</v>
      </c>
      <c r="H195" s="1">
        <f>((G195-D195)/D195)*100</f>
        <v>2.9714709368590109E-2</v>
      </c>
    </row>
    <row r="196" spans="4:8" x14ac:dyDescent="0.25">
      <c r="D196" s="1">
        <v>4.1200000000000401</v>
      </c>
      <c r="E196" s="10">
        <f t="shared" si="8"/>
        <v>8.2524271844659389E-4</v>
      </c>
      <c r="F196" s="1">
        <f t="shared" si="6"/>
        <v>8.25E-4</v>
      </c>
      <c r="G196" s="1">
        <f t="shared" si="7"/>
        <v>4.1212121212121211</v>
      </c>
      <c r="H196" s="1">
        <f>((G196-D196)/D196)*100</f>
        <v>2.942041776895675E-2</v>
      </c>
    </row>
    <row r="197" spans="4:8" x14ac:dyDescent="0.25">
      <c r="D197" s="1">
        <v>4.1100000000000403</v>
      </c>
      <c r="E197" s="10">
        <f t="shared" si="8"/>
        <v>8.2725060827249788E-4</v>
      </c>
      <c r="F197" s="1">
        <f t="shared" si="6"/>
        <v>8.2700000000000004E-4</v>
      </c>
      <c r="G197" s="1">
        <f t="shared" si="7"/>
        <v>4.1112454655380892</v>
      </c>
      <c r="H197" s="1">
        <f>((G197-D197)/D197)*100</f>
        <v>3.0303297762747632E-2</v>
      </c>
    </row>
    <row r="198" spans="4:8" x14ac:dyDescent="0.25">
      <c r="D198" s="1">
        <v>4.1000000000000396</v>
      </c>
      <c r="E198" s="10">
        <f t="shared" si="8"/>
        <v>8.2926829268291878E-4</v>
      </c>
      <c r="F198" s="1">
        <f>(TRUNC(E198,$F$5))</f>
        <v>8.2899999999999998E-4</v>
      </c>
      <c r="G198" s="1">
        <f t="shared" si="7"/>
        <v>4.1013268998793722</v>
      </c>
      <c r="H198" s="1">
        <f>((G198-D198)/D198)*100</f>
        <v>3.236341169103734E-2</v>
      </c>
    </row>
    <row r="199" spans="4:8" x14ac:dyDescent="0.25">
      <c r="D199" s="1">
        <v>4.0900000000000398</v>
      </c>
      <c r="E199" s="10">
        <f t="shared" si="8"/>
        <v>8.312958435207743E-4</v>
      </c>
      <c r="F199" s="1">
        <f t="shared" si="6"/>
        <v>8.3100000000000003E-4</v>
      </c>
      <c r="G199" s="1">
        <f t="shared" si="7"/>
        <v>4.0914560770156436</v>
      </c>
      <c r="H199" s="1">
        <f>((G199-D199)/D199)*100</f>
        <v>3.5600905026987331E-2</v>
      </c>
    </row>
    <row r="200" spans="4:8" x14ac:dyDescent="0.25">
      <c r="D200" s="1">
        <v>4.08000000000004</v>
      </c>
      <c r="E200" s="10">
        <f t="shared" si="8"/>
        <v>8.3333333333332515E-4</v>
      </c>
      <c r="F200" s="1">
        <f t="shared" ref="F200:F263" si="9">(TRUNC(E200,$F$5))</f>
        <v>8.3299999999999997E-4</v>
      </c>
      <c r="G200" s="1">
        <f t="shared" ref="G200:G263" si="10">($F$6/F200)</f>
        <v>4.0816326530612246</v>
      </c>
      <c r="H200" s="1">
        <f>((G200-D200)/D200)*100</f>
        <v>4.0016006401581504E-2</v>
      </c>
    </row>
    <row r="201" spans="4:8" x14ac:dyDescent="0.25">
      <c r="D201" s="1">
        <v>4.0700000000000403</v>
      </c>
      <c r="E201" s="10">
        <f t="shared" ref="E201:E264" si="11">$F$6/D201</f>
        <v>8.3538083538082706E-4</v>
      </c>
      <c r="F201" s="1">
        <f t="shared" si="9"/>
        <v>8.3500000000000002E-4</v>
      </c>
      <c r="G201" s="1">
        <f t="shared" si="10"/>
        <v>4.0718562874251489</v>
      </c>
      <c r="H201" s="1">
        <f>((G201-D201)/D201)*100</f>
        <v>4.5609027643947524E-2</v>
      </c>
    </row>
    <row r="202" spans="4:8" x14ac:dyDescent="0.25">
      <c r="D202" s="1">
        <v>4.0600000000000396</v>
      </c>
      <c r="E202" s="10">
        <f t="shared" si="11"/>
        <v>8.37438423645312E-4</v>
      </c>
      <c r="F202" s="1">
        <f t="shared" si="9"/>
        <v>8.3699999999999996E-4</v>
      </c>
      <c r="G202" s="1">
        <f t="shared" si="10"/>
        <v>4.0621266427718039</v>
      </c>
      <c r="H202" s="1">
        <f>((G202-D202)/D202)*100</f>
        <v>5.2380363836559363E-2</v>
      </c>
    </row>
    <row r="203" spans="4:8" x14ac:dyDescent="0.25">
      <c r="D203" s="1">
        <v>4.0500000000000398</v>
      </c>
      <c r="E203" s="10">
        <f t="shared" si="11"/>
        <v>8.3950617283949788E-4</v>
      </c>
      <c r="F203" s="1">
        <f t="shared" si="9"/>
        <v>8.3900000000000001E-4</v>
      </c>
      <c r="G203" s="1">
        <f t="shared" si="10"/>
        <v>4.0524433849821211</v>
      </c>
      <c r="H203" s="1">
        <f>((G203-D203)/D203)*100</f>
        <v>6.0330493384722822E-2</v>
      </c>
    </row>
    <row r="204" spans="4:8" x14ac:dyDescent="0.25">
      <c r="D204" s="1">
        <v>4.04000000000004</v>
      </c>
      <c r="E204" s="10">
        <f t="shared" si="11"/>
        <v>8.4158415841583322E-4</v>
      </c>
      <c r="F204" s="1">
        <f t="shared" si="9"/>
        <v>8.4099999999999995E-4</v>
      </c>
      <c r="G204" s="1">
        <f t="shared" si="10"/>
        <v>4.0428061831153386</v>
      </c>
      <c r="H204" s="1">
        <f>((G204-D204)/D204)*100</f>
        <v>6.9459978101448966E-2</v>
      </c>
    </row>
    <row r="205" spans="4:8" x14ac:dyDescent="0.25">
      <c r="D205" s="1">
        <v>4.0300000000000402</v>
      </c>
      <c r="E205" s="10">
        <f t="shared" si="11"/>
        <v>8.4367245657567392E-4</v>
      </c>
      <c r="F205" s="1">
        <f t="shared" si="9"/>
        <v>8.43E-4</v>
      </c>
      <c r="G205" s="1">
        <f t="shared" si="10"/>
        <v>4.0332147093712925</v>
      </c>
      <c r="H205" s="1">
        <f>((G205-D205)/D205)*100</f>
        <v>7.9769463306506236E-2</v>
      </c>
    </row>
    <row r="206" spans="4:8" x14ac:dyDescent="0.25">
      <c r="D206" s="1">
        <v>4.0200000000000404</v>
      </c>
      <c r="E206" s="10">
        <f t="shared" si="11"/>
        <v>8.4577114427859844E-4</v>
      </c>
      <c r="F206" s="1">
        <f t="shared" si="9"/>
        <v>8.4500000000000005E-4</v>
      </c>
      <c r="G206" s="1">
        <f t="shared" si="10"/>
        <v>4.0236686390532537</v>
      </c>
      <c r="H206" s="1">
        <f>((G206-D206)/D206)*100</f>
        <v>9.1259677940626963E-2</v>
      </c>
    </row>
    <row r="207" spans="4:8" x14ac:dyDescent="0.25">
      <c r="D207" s="1">
        <v>4.0100000000000398</v>
      </c>
      <c r="E207" s="10">
        <f t="shared" si="11"/>
        <v>8.4788029925186186E-4</v>
      </c>
      <c r="F207" s="1">
        <f t="shared" si="9"/>
        <v>8.4699999999999999E-4</v>
      </c>
      <c r="G207" s="1">
        <f t="shared" si="10"/>
        <v>4.0141676505312871</v>
      </c>
      <c r="H207" s="1">
        <f>((G207-D207)/D207)*100</f>
        <v>0.1039314346944465</v>
      </c>
    </row>
    <row r="208" spans="4:8" x14ac:dyDescent="0.25">
      <c r="D208" s="1">
        <v>4.00000000000004</v>
      </c>
      <c r="E208" s="10">
        <f t="shared" si="11"/>
        <v>8.499999999999915E-4</v>
      </c>
      <c r="F208" s="1">
        <f>(TRUNC(E208,$F$5))</f>
        <v>8.4900000000000004E-4</v>
      </c>
      <c r="G208" s="1">
        <f t="shared" si="10"/>
        <v>4.0047114252061249</v>
      </c>
      <c r="H208" s="1">
        <f>((G208-D208)/D208)*100</f>
        <v>0.11778563015212179</v>
      </c>
    </row>
    <row r="209" spans="4:8" x14ac:dyDescent="0.25">
      <c r="D209" s="1">
        <v>3.9900000000000402</v>
      </c>
      <c r="E209" s="10">
        <f t="shared" si="11"/>
        <v>8.5213032581452769E-4</v>
      </c>
      <c r="F209" s="1">
        <f t="shared" si="9"/>
        <v>8.52E-4</v>
      </c>
      <c r="G209" s="1">
        <f t="shared" si="10"/>
        <v>3.9906103286384975</v>
      </c>
      <c r="H209" s="1">
        <f>((G209-D209)/D209)*100</f>
        <v>1.5296457104193726E-2</v>
      </c>
    </row>
    <row r="210" spans="4:8" x14ac:dyDescent="0.25">
      <c r="D210" s="1">
        <v>3.98000000000004</v>
      </c>
      <c r="E210" s="10">
        <f t="shared" si="11"/>
        <v>8.5427135678391099E-4</v>
      </c>
      <c r="F210" s="1">
        <f t="shared" si="9"/>
        <v>8.5400000000000005E-4</v>
      </c>
      <c r="G210" s="1">
        <f t="shared" si="10"/>
        <v>3.9812646370023415</v>
      </c>
      <c r="H210" s="1">
        <f>((G210-D210)/D210)*100</f>
        <v>3.1774799052801318E-2</v>
      </c>
    </row>
    <row r="211" spans="4:8" x14ac:dyDescent="0.25">
      <c r="D211" s="1">
        <v>3.9700000000000402</v>
      </c>
      <c r="E211" s="10">
        <f t="shared" si="11"/>
        <v>8.5642317380351773E-4</v>
      </c>
      <c r="F211" s="1">
        <f t="shared" si="9"/>
        <v>8.5599999999999999E-4</v>
      </c>
      <c r="G211" s="1">
        <f t="shared" si="10"/>
        <v>3.9719626168224296</v>
      </c>
      <c r="H211" s="1">
        <f>((G211-D211)/D211)*100</f>
        <v>4.9436191999732669E-2</v>
      </c>
    </row>
    <row r="212" spans="4:8" x14ac:dyDescent="0.25">
      <c r="D212" s="1">
        <v>3.9600000000000399</v>
      </c>
      <c r="E212" s="10">
        <f t="shared" si="11"/>
        <v>8.5858585858584991E-4</v>
      </c>
      <c r="F212" s="1">
        <f t="shared" si="9"/>
        <v>8.5800000000000004E-4</v>
      </c>
      <c r="G212" s="1">
        <f t="shared" si="10"/>
        <v>3.9627039627039622</v>
      </c>
      <c r="H212" s="1">
        <f>((G212-D212)/D212)*100</f>
        <v>6.8281886462682601E-2</v>
      </c>
    </row>
    <row r="213" spans="4:8" x14ac:dyDescent="0.25">
      <c r="D213" s="1">
        <v>3.9500000000000401</v>
      </c>
      <c r="E213" s="10">
        <f t="shared" si="11"/>
        <v>8.6075949367087729E-4</v>
      </c>
      <c r="F213" s="1">
        <f t="shared" si="9"/>
        <v>8.5999999999999998E-4</v>
      </c>
      <c r="G213" s="1">
        <f t="shared" si="10"/>
        <v>3.9534883720930232</v>
      </c>
      <c r="H213" s="1">
        <f>((G213-D213)/D213)*100</f>
        <v>8.831321754387321E-2</v>
      </c>
    </row>
    <row r="214" spans="4:8" x14ac:dyDescent="0.25">
      <c r="D214" s="1">
        <v>3.9400000000000399</v>
      </c>
      <c r="E214" s="10">
        <f t="shared" si="11"/>
        <v>8.6294416243653941E-4</v>
      </c>
      <c r="F214" s="1">
        <f t="shared" si="9"/>
        <v>8.6200000000000003E-4</v>
      </c>
      <c r="G214" s="1">
        <f t="shared" si="10"/>
        <v>3.9443155452436192</v>
      </c>
      <c r="H214" s="1">
        <f>((G214-D214)/D214)*100</f>
        <v>0.10953160516698479</v>
      </c>
    </row>
    <row r="215" spans="4:8" x14ac:dyDescent="0.25">
      <c r="D215" s="1">
        <v>3.9300000000000401</v>
      </c>
      <c r="E215" s="10">
        <f t="shared" si="11"/>
        <v>8.6513994910940588E-4</v>
      </c>
      <c r="F215" s="1">
        <f t="shared" si="9"/>
        <v>8.6499999999999999E-4</v>
      </c>
      <c r="G215" s="1">
        <f t="shared" si="10"/>
        <v>3.9306358381502888</v>
      </c>
      <c r="H215" s="1">
        <f>((G215-D215)/D215)*100</f>
        <v>1.6179087792587671E-2</v>
      </c>
    </row>
    <row r="216" spans="4:8" x14ac:dyDescent="0.25">
      <c r="D216" s="1">
        <v>3.9200000000000399</v>
      </c>
      <c r="E216" s="10">
        <f t="shared" si="11"/>
        <v>8.6734693877550131E-4</v>
      </c>
      <c r="F216" s="1">
        <f t="shared" si="9"/>
        <v>8.6700000000000004E-4</v>
      </c>
      <c r="G216" s="1">
        <f t="shared" si="10"/>
        <v>3.9215686274509798</v>
      </c>
      <c r="H216" s="1">
        <f>((G216-D216)/D216)*100</f>
        <v>4.001600640152729E-2</v>
      </c>
    </row>
    <row r="217" spans="4:8" x14ac:dyDescent="0.25">
      <c r="D217" s="1">
        <v>3.9100000000000401</v>
      </c>
      <c r="E217" s="10">
        <f t="shared" si="11"/>
        <v>8.6956521739129538E-4</v>
      </c>
      <c r="F217" s="1">
        <f t="shared" si="9"/>
        <v>8.6899999999999998E-4</v>
      </c>
      <c r="G217" s="1">
        <f t="shared" si="10"/>
        <v>3.9125431530494819</v>
      </c>
      <c r="H217" s="1">
        <f>((G217-D217)/D217)*100</f>
        <v>6.5042277479327948E-2</v>
      </c>
    </row>
    <row r="218" spans="4:8" x14ac:dyDescent="0.25">
      <c r="D218" s="1">
        <v>3.9000000000000399</v>
      </c>
      <c r="E218" s="10">
        <f t="shared" si="11"/>
        <v>8.7179487179486282E-4</v>
      </c>
      <c r="F218" s="1">
        <f t="shared" si="9"/>
        <v>8.7100000000000003E-4</v>
      </c>
      <c r="G218" s="1">
        <f t="shared" si="10"/>
        <v>3.9035591274397241</v>
      </c>
      <c r="H218" s="1">
        <f>((G218-D218)/D218)*100</f>
        <v>9.1259677940620315E-2</v>
      </c>
    </row>
    <row r="219" spans="4:8" x14ac:dyDescent="0.25">
      <c r="D219" s="1">
        <v>3.8900000000000401</v>
      </c>
      <c r="E219" s="10">
        <f t="shared" si="11"/>
        <v>8.7403598971721454E-4</v>
      </c>
      <c r="F219" s="1">
        <f t="shared" si="9"/>
        <v>8.7399999999999999E-4</v>
      </c>
      <c r="G219" s="1">
        <f t="shared" si="10"/>
        <v>3.8901601830663615</v>
      </c>
      <c r="H219" s="1">
        <f>((G219-D219)/D219)*100</f>
        <v>4.1178166149452846E-3</v>
      </c>
    </row>
    <row r="220" spans="4:8" x14ac:dyDescent="0.25">
      <c r="D220" s="1">
        <v>3.8800000000000399</v>
      </c>
      <c r="E220" s="10">
        <f t="shared" si="11"/>
        <v>8.7628865979380533E-4</v>
      </c>
      <c r="F220" s="1">
        <f t="shared" si="9"/>
        <v>8.7600000000000004E-4</v>
      </c>
      <c r="G220" s="1">
        <f t="shared" si="10"/>
        <v>3.8812785388127851</v>
      </c>
      <c r="H220" s="1">
        <f>((G220-D220)/D220)*100</f>
        <v>3.295203125631925E-2</v>
      </c>
    </row>
    <row r="221" spans="4:8" x14ac:dyDescent="0.25">
      <c r="D221" s="1">
        <v>3.8700000000000401</v>
      </c>
      <c r="E221" s="10">
        <f t="shared" si="11"/>
        <v>8.7855297157621824E-4</v>
      </c>
      <c r="F221" s="1">
        <f t="shared" si="9"/>
        <v>8.7799999999999998E-4</v>
      </c>
      <c r="G221" s="1">
        <f t="shared" si="10"/>
        <v>3.8724373576309792</v>
      </c>
      <c r="H221" s="1">
        <f>((G221-D221)/D221)*100</f>
        <v>6.2980817336927189E-2</v>
      </c>
    </row>
    <row r="222" spans="4:8" x14ac:dyDescent="0.25">
      <c r="D222" s="1">
        <v>3.8600000000000398</v>
      </c>
      <c r="E222" s="10">
        <f t="shared" si="11"/>
        <v>8.8082901554403228E-4</v>
      </c>
      <c r="F222" s="1">
        <f t="shared" si="9"/>
        <v>8.8000000000000003E-4</v>
      </c>
      <c r="G222" s="1">
        <f t="shared" si="10"/>
        <v>3.8636363636363633</v>
      </c>
      <c r="H222" s="1">
        <f>((G222-D222)/D222)*100</f>
        <v>9.4206311821850575E-2</v>
      </c>
    </row>
    <row r="223" spans="4:8" x14ac:dyDescent="0.25">
      <c r="D223" s="1">
        <v>3.8500000000000401</v>
      </c>
      <c r="E223" s="10">
        <f t="shared" si="11"/>
        <v>8.8311688311687388E-4</v>
      </c>
      <c r="F223" s="1">
        <f t="shared" si="9"/>
        <v>8.83E-4</v>
      </c>
      <c r="G223" s="1">
        <f t="shared" si="10"/>
        <v>3.8505096262740657</v>
      </c>
      <c r="H223" s="1">
        <f>((G223-D223)/D223)*100</f>
        <v>1.3237046078587415E-2</v>
      </c>
    </row>
    <row r="224" spans="4:8" x14ac:dyDescent="0.25">
      <c r="D224" s="1">
        <v>3.8400000000000398</v>
      </c>
      <c r="E224" s="10">
        <f t="shared" si="11"/>
        <v>8.8541666666665741E-4</v>
      </c>
      <c r="F224" s="1">
        <f t="shared" si="9"/>
        <v>8.8500000000000004E-4</v>
      </c>
      <c r="G224" s="1">
        <f t="shared" si="10"/>
        <v>3.8418079096045195</v>
      </c>
      <c r="H224" s="1">
        <f>((G224-D224)/D224)*100</f>
        <v>4.7080979283323193E-2</v>
      </c>
    </row>
    <row r="225" spans="4:8" x14ac:dyDescent="0.25">
      <c r="D225" s="1">
        <v>3.83000000000004</v>
      </c>
      <c r="E225" s="10">
        <f t="shared" si="11"/>
        <v>8.8772845953001675E-4</v>
      </c>
      <c r="F225" s="1">
        <f t="shared" si="9"/>
        <v>8.8699999999999998E-4</v>
      </c>
      <c r="G225" s="1">
        <f t="shared" si="10"/>
        <v>3.8331454340473505</v>
      </c>
      <c r="H225" s="1">
        <f>((G225-D225)/D225)*100</f>
        <v>8.2126215334476727E-2</v>
      </c>
    </row>
    <row r="226" spans="4:8" x14ac:dyDescent="0.25">
      <c r="D226" s="1">
        <v>3.8200000000000398</v>
      </c>
      <c r="E226" s="10">
        <f t="shared" si="11"/>
        <v>8.9005235602093312E-4</v>
      </c>
      <c r="F226" s="1">
        <f t="shared" si="9"/>
        <v>8.8999999999999995E-4</v>
      </c>
      <c r="G226" s="1">
        <f t="shared" si="10"/>
        <v>3.8202247191011236</v>
      </c>
      <c r="H226" s="1">
        <f>((G226-D226)/D226)*100</f>
        <v>5.882698981251047E-3</v>
      </c>
    </row>
    <row r="227" spans="4:8" x14ac:dyDescent="0.25">
      <c r="D227" s="1">
        <v>3.81000000000004</v>
      </c>
      <c r="E227" s="10">
        <f t="shared" si="11"/>
        <v>8.9238845144356009E-4</v>
      </c>
      <c r="F227" s="1">
        <f t="shared" si="9"/>
        <v>8.92E-4</v>
      </c>
      <c r="G227" s="1">
        <f t="shared" si="10"/>
        <v>3.811659192825112</v>
      </c>
      <c r="H227" s="1">
        <f>((G227-D227)/D227)*100</f>
        <v>4.3548368112125181E-2</v>
      </c>
    </row>
    <row r="228" spans="4:8" x14ac:dyDescent="0.25">
      <c r="D228" s="1">
        <v>3.8000000000000398</v>
      </c>
      <c r="E228" s="10">
        <f t="shared" si="11"/>
        <v>8.9473684210525373E-4</v>
      </c>
      <c r="F228" s="1">
        <f t="shared" si="9"/>
        <v>8.9400000000000005E-4</v>
      </c>
      <c r="G228" s="1">
        <f t="shared" si="10"/>
        <v>3.8031319910514538</v>
      </c>
      <c r="H228" s="1">
        <f>((G228-D228)/D228)*100</f>
        <v>8.2420817142473887E-2</v>
      </c>
    </row>
    <row r="229" spans="4:8" x14ac:dyDescent="0.25">
      <c r="D229" s="1">
        <v>3.79000000000004</v>
      </c>
      <c r="E229" s="10">
        <f t="shared" si="11"/>
        <v>8.9709762532980575E-4</v>
      </c>
      <c r="F229" s="1">
        <f t="shared" si="9"/>
        <v>8.9700000000000001E-4</v>
      </c>
      <c r="G229" s="1">
        <f t="shared" si="10"/>
        <v>3.7904124860646595</v>
      </c>
      <c r="H229" s="1">
        <f>((G229-D229)/D229)*100</f>
        <v>1.0883537325053228E-2</v>
      </c>
    </row>
    <row r="230" spans="4:8" x14ac:dyDescent="0.25">
      <c r="D230" s="1">
        <v>3.7800000000000402</v>
      </c>
      <c r="E230" s="10">
        <f t="shared" si="11"/>
        <v>8.9947089947088989E-4</v>
      </c>
      <c r="F230" s="1">
        <f t="shared" si="9"/>
        <v>8.9899999999999995E-4</v>
      </c>
      <c r="G230" s="1">
        <f t="shared" si="10"/>
        <v>3.7819799777530592</v>
      </c>
      <c r="H230" s="1">
        <f>((G230-D230)/D230)*100</f>
        <v>5.2380363836479517E-2</v>
      </c>
    </row>
    <row r="231" spans="4:8" x14ac:dyDescent="0.25">
      <c r="D231" s="1">
        <v>3.7700000000000502</v>
      </c>
      <c r="E231" s="10">
        <f t="shared" si="11"/>
        <v>9.0185676392571742E-4</v>
      </c>
      <c r="F231" s="1">
        <f t="shared" si="9"/>
        <v>9.01E-4</v>
      </c>
      <c r="G231" s="1">
        <f t="shared" si="10"/>
        <v>3.773584905660377</v>
      </c>
      <c r="H231" s="1">
        <f>((G231-D231)/D231)*100</f>
        <v>9.5090335817684807E-2</v>
      </c>
    </row>
    <row r="232" spans="4:8" x14ac:dyDescent="0.25">
      <c r="D232" s="1">
        <v>3.76000000000005</v>
      </c>
      <c r="E232" s="10">
        <f t="shared" si="11"/>
        <v>9.0425531914892405E-4</v>
      </c>
      <c r="F232" s="1">
        <f t="shared" si="9"/>
        <v>9.0399999999999996E-4</v>
      </c>
      <c r="G232" s="1">
        <f t="shared" si="10"/>
        <v>3.7610619469026547</v>
      </c>
      <c r="H232" s="1">
        <f>((G232-D232)/D232)*100</f>
        <v>2.824326868629614E-2</v>
      </c>
    </row>
    <row r="233" spans="4:8" x14ac:dyDescent="0.25">
      <c r="D233" s="1">
        <v>3.7500000000000502</v>
      </c>
      <c r="E233" s="10">
        <f t="shared" si="11"/>
        <v>9.0666666666665448E-4</v>
      </c>
      <c r="F233" s="1">
        <f t="shared" si="9"/>
        <v>9.0600000000000001E-4</v>
      </c>
      <c r="G233" s="1">
        <f t="shared" si="10"/>
        <v>3.7527593818984544</v>
      </c>
      <c r="H233" s="1">
        <f>((G233-D233)/D233)*100</f>
        <v>7.3583517290777403E-2</v>
      </c>
    </row>
    <row r="234" spans="4:8" x14ac:dyDescent="0.25">
      <c r="D234" s="1">
        <v>3.74000000000005</v>
      </c>
      <c r="E234" s="10">
        <f t="shared" si="11"/>
        <v>9.0909090909089695E-4</v>
      </c>
      <c r="F234" s="1">
        <f t="shared" si="9"/>
        <v>9.0899999999999998E-4</v>
      </c>
      <c r="G234" s="1">
        <f t="shared" si="10"/>
        <v>3.7403740374037402</v>
      </c>
      <c r="H234" s="1">
        <f>((G234-D234)/D234)*100</f>
        <v>1.0001000098669428E-2</v>
      </c>
    </row>
    <row r="235" spans="4:8" x14ac:dyDescent="0.25">
      <c r="D235" s="1">
        <v>3.7300000000000502</v>
      </c>
      <c r="E235" s="10">
        <f t="shared" si="11"/>
        <v>9.1152815013403595E-4</v>
      </c>
      <c r="F235" s="1">
        <f t="shared" si="9"/>
        <v>9.1100000000000003E-4</v>
      </c>
      <c r="G235" s="1">
        <f t="shared" si="10"/>
        <v>3.7321624588364433</v>
      </c>
      <c r="H235" s="1">
        <f>((G235-D235)/D235)*100</f>
        <v>5.7974767731717711E-2</v>
      </c>
    </row>
    <row r="236" spans="4:8" x14ac:dyDescent="0.25">
      <c r="D236" s="1">
        <v>3.7200000000000499</v>
      </c>
      <c r="E236" s="10">
        <f t="shared" si="11"/>
        <v>9.1397849462364355E-4</v>
      </c>
      <c r="F236" s="1">
        <f t="shared" si="9"/>
        <v>9.1299999999999997E-4</v>
      </c>
      <c r="G236" s="1">
        <f t="shared" si="10"/>
        <v>3.7239868565169769</v>
      </c>
      <c r="H236" s="1">
        <f>((G236-D236)/D236)*100</f>
        <v>0.10717356228298201</v>
      </c>
    </row>
    <row r="237" spans="4:8" x14ac:dyDescent="0.25">
      <c r="D237" s="1">
        <v>3.7100000000000501</v>
      </c>
      <c r="E237" s="10">
        <f t="shared" si="11"/>
        <v>9.1644204851750778E-4</v>
      </c>
      <c r="F237" s="1">
        <f t="shared" si="9"/>
        <v>9.1600000000000004E-4</v>
      </c>
      <c r="G237" s="1">
        <f t="shared" si="10"/>
        <v>3.7117903930131</v>
      </c>
      <c r="H237" s="1">
        <f>((G237-D237)/D237)*100</f>
        <v>4.825857178031849E-2</v>
      </c>
    </row>
    <row r="238" spans="4:8" x14ac:dyDescent="0.25">
      <c r="D238" s="1">
        <v>3.7000000000000499</v>
      </c>
      <c r="E238" s="10">
        <f t="shared" si="11"/>
        <v>9.1891891891890648E-4</v>
      </c>
      <c r="F238" s="1">
        <f t="shared" si="9"/>
        <v>9.1799999999999998E-4</v>
      </c>
      <c r="G238" s="1">
        <f t="shared" si="10"/>
        <v>3.7037037037037037</v>
      </c>
      <c r="H238" s="1">
        <f>((G238-D238)/D238)*100</f>
        <v>0.10010010009875012</v>
      </c>
    </row>
    <row r="239" spans="4:8" x14ac:dyDescent="0.25">
      <c r="D239" s="1">
        <v>3.6900000000000501</v>
      </c>
      <c r="E239" s="10">
        <f t="shared" si="11"/>
        <v>9.2140921409212834E-4</v>
      </c>
      <c r="F239" s="1">
        <f t="shared" si="9"/>
        <v>9.2100000000000005E-4</v>
      </c>
      <c r="G239" s="1">
        <f t="shared" si="10"/>
        <v>3.6916395222584142</v>
      </c>
      <c r="H239" s="1">
        <f>((G239-D239)/D239)*100</f>
        <v>4.4431497516640502E-2</v>
      </c>
    </row>
    <row r="240" spans="4:8" x14ac:dyDescent="0.25">
      <c r="D240" s="1">
        <v>3.6800000000000499</v>
      </c>
      <c r="E240" s="10">
        <f t="shared" si="11"/>
        <v>9.2391304347824829E-4</v>
      </c>
      <c r="F240" s="1">
        <f t="shared" si="9"/>
        <v>9.2299999999999999E-4</v>
      </c>
      <c r="G240" s="1">
        <f t="shared" si="10"/>
        <v>3.6836403033586129</v>
      </c>
      <c r="H240" s="1">
        <f>((G240-D240)/D240)*100</f>
        <v>9.8921286917472123E-2</v>
      </c>
    </row>
    <row r="241" spans="4:8" x14ac:dyDescent="0.25">
      <c r="D241" s="1">
        <v>3.6700000000000501</v>
      </c>
      <c r="E241" s="10">
        <f t="shared" si="11"/>
        <v>9.26430517711159E-4</v>
      </c>
      <c r="F241" s="1">
        <f t="shared" si="9"/>
        <v>9.2599999999999996E-4</v>
      </c>
      <c r="G241" s="1">
        <f t="shared" si="10"/>
        <v>3.6717062634989199</v>
      </c>
      <c r="H241" s="1">
        <f>((G241-D241)/D241)*100</f>
        <v>4.6492193429694732E-2</v>
      </c>
    </row>
    <row r="242" spans="4:8" x14ac:dyDescent="0.25">
      <c r="D242" s="1">
        <v>3.6600000000000499</v>
      </c>
      <c r="E242" s="10">
        <f t="shared" si="11"/>
        <v>9.289617486338671E-4</v>
      </c>
      <c r="F242" s="1">
        <f t="shared" si="9"/>
        <v>9.2800000000000001E-4</v>
      </c>
      <c r="G242" s="1">
        <f t="shared" si="10"/>
        <v>3.6637931034482758</v>
      </c>
      <c r="H242" s="1">
        <f>((G242-D242)/D242)*100</f>
        <v>0.1036367062356795</v>
      </c>
    </row>
    <row r="243" spans="4:8" x14ac:dyDescent="0.25">
      <c r="D243" s="1">
        <v>3.6500000000000501</v>
      </c>
      <c r="E243" s="10">
        <f t="shared" si="11"/>
        <v>9.315068493150557E-4</v>
      </c>
      <c r="F243" s="1">
        <f t="shared" si="9"/>
        <v>9.3099999999999997E-4</v>
      </c>
      <c r="G243" s="1">
        <f t="shared" si="10"/>
        <v>3.6519871106337272</v>
      </c>
      <c r="H243" s="1">
        <f>((G243-D243)/D243)*100</f>
        <v>5.4441387224028553E-2</v>
      </c>
    </row>
    <row r="244" spans="4:8" x14ac:dyDescent="0.25">
      <c r="D244" s="1">
        <v>3.6400000000000499</v>
      </c>
      <c r="E244" s="10">
        <f t="shared" si="11"/>
        <v>9.3406593406592127E-4</v>
      </c>
      <c r="F244" s="1">
        <f t="shared" si="9"/>
        <v>9.3400000000000004E-4</v>
      </c>
      <c r="G244" s="1">
        <f t="shared" si="10"/>
        <v>3.6402569593147747</v>
      </c>
      <c r="H244" s="1">
        <f>((G244-D244)/D244)*100</f>
        <v>7.0593218330988819E-3</v>
      </c>
    </row>
    <row r="245" spans="4:8" x14ac:dyDescent="0.25">
      <c r="D245" s="1">
        <v>3.6300000000000501</v>
      </c>
      <c r="E245" s="10">
        <f t="shared" si="11"/>
        <v>9.3663911845728734E-4</v>
      </c>
      <c r="F245" s="1">
        <f t="shared" si="9"/>
        <v>9.3599999999999998E-4</v>
      </c>
      <c r="G245" s="1">
        <f t="shared" si="10"/>
        <v>3.6324786324786325</v>
      </c>
      <c r="H245" s="1">
        <f>((G245-D245)/D245)*100</f>
        <v>6.8281886462323485E-2</v>
      </c>
    </row>
    <row r="246" spans="4:8" x14ac:dyDescent="0.25">
      <c r="D246" s="1">
        <v>3.6200000000000498</v>
      </c>
      <c r="E246" s="10">
        <f t="shared" si="11"/>
        <v>9.3922651933700356E-4</v>
      </c>
      <c r="F246" s="1">
        <f t="shared" si="9"/>
        <v>9.3899999999999995E-4</v>
      </c>
      <c r="G246" s="1">
        <f t="shared" si="10"/>
        <v>3.6208732694355699</v>
      </c>
      <c r="H246" s="1">
        <f>((G246-D246)/D246)*100</f>
        <v>2.4123465069613444E-2</v>
      </c>
    </row>
    <row r="247" spans="4:8" x14ac:dyDescent="0.25">
      <c r="D247" s="1">
        <v>3.6100000000000501</v>
      </c>
      <c r="E247" s="10">
        <f t="shared" si="11"/>
        <v>9.4182825484763228E-4</v>
      </c>
      <c r="F247" s="1">
        <f t="shared" si="9"/>
        <v>9.41E-4</v>
      </c>
      <c r="G247" s="1">
        <f t="shared" si="10"/>
        <v>3.6131774707757702</v>
      </c>
      <c r="H247" s="1">
        <f>((G247-D247)/D247)*100</f>
        <v>8.8018581044878835E-2</v>
      </c>
    </row>
    <row r="248" spans="4:8" x14ac:dyDescent="0.25">
      <c r="D248" s="1">
        <v>3.6000000000000498</v>
      </c>
      <c r="E248" s="10">
        <f t="shared" si="11"/>
        <v>9.4444444444443136E-4</v>
      </c>
      <c r="F248" s="1">
        <f t="shared" si="9"/>
        <v>9.4399999999999996E-4</v>
      </c>
      <c r="G248" s="1">
        <f t="shared" si="10"/>
        <v>3.601694915254237</v>
      </c>
      <c r="H248" s="1">
        <f>((G248-D248)/D248)*100</f>
        <v>4.7080979282976859E-2</v>
      </c>
    </row>
    <row r="249" spans="4:8" x14ac:dyDescent="0.25">
      <c r="D249" s="1">
        <v>3.59000000000005</v>
      </c>
      <c r="E249" s="10">
        <f t="shared" si="11"/>
        <v>9.4707520891363576E-4</v>
      </c>
      <c r="F249" s="1">
        <f t="shared" si="9"/>
        <v>9.4700000000000003E-4</v>
      </c>
      <c r="G249" s="1">
        <f t="shared" si="10"/>
        <v>3.5902851108764517</v>
      </c>
      <c r="H249" s="1">
        <f>((G249-D249)/D249)*100</f>
        <v>7.9418071421087002E-3</v>
      </c>
    </row>
    <row r="250" spans="4:8" x14ac:dyDescent="0.25">
      <c r="D250" s="1">
        <v>3.5800000000000498</v>
      </c>
      <c r="E250" s="10">
        <f t="shared" si="11"/>
        <v>9.4972067039104816E-4</v>
      </c>
      <c r="F250" s="1">
        <f t="shared" si="9"/>
        <v>9.4899999999999997E-4</v>
      </c>
      <c r="G250" s="1">
        <f t="shared" si="10"/>
        <v>3.5827186512118017</v>
      </c>
      <c r="H250" s="1">
        <f>((G250-D250)/D250)*100</f>
        <v>7.5939977981894322E-2</v>
      </c>
    </row>
    <row r="251" spans="4:8" x14ac:dyDescent="0.25">
      <c r="D251" s="1">
        <v>3.57000000000005</v>
      </c>
      <c r="E251" s="10">
        <f t="shared" si="11"/>
        <v>9.5238095238093894E-4</v>
      </c>
      <c r="F251" s="1">
        <f t="shared" si="9"/>
        <v>9.5200000000000005E-4</v>
      </c>
      <c r="G251" s="1">
        <f t="shared" si="10"/>
        <v>3.5714285714285712</v>
      </c>
      <c r="H251" s="1">
        <f>((G251-D251)/D251)*100</f>
        <v>4.0016006401152174E-2</v>
      </c>
    </row>
    <row r="252" spans="4:8" x14ac:dyDescent="0.25">
      <c r="D252" s="1">
        <v>3.5600000000000498</v>
      </c>
      <c r="E252" s="10">
        <f t="shared" si="11"/>
        <v>9.5505617977526751E-4</v>
      </c>
      <c r="F252" s="1">
        <f t="shared" si="9"/>
        <v>9.5500000000000001E-4</v>
      </c>
      <c r="G252" s="1">
        <f t="shared" si="10"/>
        <v>3.5602094240837694</v>
      </c>
      <c r="H252" s="1">
        <f>((G252-D252)/D252)*100</f>
        <v>5.8826989808875695E-3</v>
      </c>
    </row>
    <row r="253" spans="4:8" x14ac:dyDescent="0.25">
      <c r="D253" s="1">
        <v>3.55000000000005</v>
      </c>
      <c r="E253" s="10">
        <f t="shared" si="11"/>
        <v>9.5774647887322589E-4</v>
      </c>
      <c r="F253" s="1">
        <f t="shared" si="9"/>
        <v>9.5699999999999995E-4</v>
      </c>
      <c r="G253" s="1">
        <f t="shared" si="10"/>
        <v>3.5527690700104495</v>
      </c>
      <c r="H253" s="1">
        <f>((G253-D253)/D253)*100</f>
        <v>7.8001972123928454E-2</v>
      </c>
    </row>
    <row r="254" spans="4:8" x14ac:dyDescent="0.25">
      <c r="D254" s="1">
        <v>3.5400000000000502</v>
      </c>
      <c r="E254" s="10">
        <f t="shared" si="11"/>
        <v>9.6045197740111628E-4</v>
      </c>
      <c r="F254" s="1">
        <f t="shared" si="9"/>
        <v>9.6000000000000002E-4</v>
      </c>
      <c r="G254" s="1">
        <f t="shared" si="10"/>
        <v>3.5416666666666665</v>
      </c>
      <c r="H254" s="1">
        <f>((G254-D254)/D254)*100</f>
        <v>4.708097928294569E-2</v>
      </c>
    </row>
    <row r="255" spans="4:8" x14ac:dyDescent="0.25">
      <c r="D255" s="1">
        <v>3.53000000000005</v>
      </c>
      <c r="E255" s="10">
        <f t="shared" si="11"/>
        <v>9.6317280453256425E-4</v>
      </c>
      <c r="F255" s="1">
        <f t="shared" si="9"/>
        <v>9.6299999999999999E-4</v>
      </c>
      <c r="G255" s="1">
        <f t="shared" si="10"/>
        <v>3.5306334371754931</v>
      </c>
      <c r="H255" s="1">
        <f>((G255-D255)/D255)*100</f>
        <v>1.7944395904902391E-2</v>
      </c>
    </row>
    <row r="256" spans="4:8" x14ac:dyDescent="0.25">
      <c r="D256" s="1">
        <v>3.5200000000000502</v>
      </c>
      <c r="E256" s="10">
        <f t="shared" si="11"/>
        <v>9.6590909090907707E-4</v>
      </c>
      <c r="F256" s="1">
        <f t="shared" si="9"/>
        <v>9.6500000000000004E-4</v>
      </c>
      <c r="G256" s="1">
        <f t="shared" si="10"/>
        <v>3.5233160621761654</v>
      </c>
      <c r="H256" s="1">
        <f>((G256-D256)/D256)*100</f>
        <v>9.4206311821454392E-2</v>
      </c>
    </row>
    <row r="257" spans="4:8" x14ac:dyDescent="0.25">
      <c r="D257" s="1">
        <v>3.51000000000005</v>
      </c>
      <c r="E257" s="10">
        <f t="shared" si="11"/>
        <v>9.6866096866095482E-4</v>
      </c>
      <c r="F257" s="1">
        <f t="shared" si="9"/>
        <v>9.68E-4</v>
      </c>
      <c r="G257" s="1">
        <f t="shared" si="10"/>
        <v>3.5123966942148757</v>
      </c>
      <c r="H257" s="1">
        <f>((G257-D257)/D257)*100</f>
        <v>6.8281886462269389E-2</v>
      </c>
    </row>
    <row r="258" spans="4:8" x14ac:dyDescent="0.25">
      <c r="D258" s="1">
        <v>3.5000000000000502</v>
      </c>
      <c r="E258" s="10">
        <f t="shared" si="11"/>
        <v>9.7142857142855745E-4</v>
      </c>
      <c r="F258" s="1">
        <f t="shared" si="9"/>
        <v>9.7099999999999997E-4</v>
      </c>
      <c r="G258" s="1">
        <f t="shared" si="10"/>
        <v>3.5015447991761071</v>
      </c>
      <c r="H258" s="1">
        <f>((G258-D258)/D258)*100</f>
        <v>4.4137119315910134E-2</v>
      </c>
    </row>
    <row r="259" spans="4:8" x14ac:dyDescent="0.25">
      <c r="D259" s="1">
        <v>3.49000000000005</v>
      </c>
      <c r="E259" s="10">
        <f t="shared" si="11"/>
        <v>9.7421203438394016E-4</v>
      </c>
      <c r="F259" s="1">
        <f t="shared" si="9"/>
        <v>9.7400000000000004E-4</v>
      </c>
      <c r="G259" s="1">
        <f t="shared" si="10"/>
        <v>3.4907597535934287</v>
      </c>
      <c r="H259" s="1">
        <f>((G259-D259)/D259)*100</f>
        <v>2.1769443936353976E-2</v>
      </c>
    </row>
    <row r="260" spans="4:8" x14ac:dyDescent="0.25">
      <c r="D260" s="1">
        <v>3.4800000000000502</v>
      </c>
      <c r="E260" s="10">
        <f t="shared" si="11"/>
        <v>9.7701149425285941E-4</v>
      </c>
      <c r="F260" s="1">
        <f t="shared" si="9"/>
        <v>9.77E-4</v>
      </c>
      <c r="G260" s="1">
        <f t="shared" si="10"/>
        <v>3.480040941658137</v>
      </c>
      <c r="H260" s="1">
        <f>((G260-D260)/D260)*100</f>
        <v>1.1764844277838717E-3</v>
      </c>
    </row>
    <row r="261" spans="4:8" x14ac:dyDescent="0.25">
      <c r="D261" s="1">
        <v>3.4700000000000499</v>
      </c>
      <c r="E261" s="10">
        <f t="shared" si="11"/>
        <v>9.7982708933716154E-4</v>
      </c>
      <c r="F261" s="1">
        <f t="shared" si="9"/>
        <v>9.7900000000000005E-4</v>
      </c>
      <c r="G261" s="1">
        <f t="shared" si="10"/>
        <v>3.4729315628192028</v>
      </c>
      <c r="H261" s="1">
        <f>((G261-D261)/D261)*100</f>
        <v>8.4483078361752548E-2</v>
      </c>
    </row>
    <row r="262" spans="4:8" x14ac:dyDescent="0.25">
      <c r="D262" s="1">
        <v>3.4600000000000501</v>
      </c>
      <c r="E262" s="10">
        <f t="shared" si="11"/>
        <v>9.8265895953755789E-4</v>
      </c>
      <c r="F262" s="1">
        <f t="shared" si="9"/>
        <v>9.8200000000000002E-4</v>
      </c>
      <c r="G262" s="1">
        <f t="shared" si="10"/>
        <v>3.4623217922606924</v>
      </c>
      <c r="H262" s="1">
        <f>((G262-D262)/D262)*100</f>
        <v>6.7103822561912871E-2</v>
      </c>
    </row>
    <row r="263" spans="4:8" x14ac:dyDescent="0.25">
      <c r="D263" s="1">
        <v>3.4500000000000499</v>
      </c>
      <c r="E263" s="10">
        <f t="shared" si="11"/>
        <v>9.8550724637679727E-4</v>
      </c>
      <c r="F263" s="1">
        <f t="shared" si="9"/>
        <v>9.8499999999999998E-4</v>
      </c>
      <c r="G263" s="1">
        <f t="shared" si="10"/>
        <v>3.4517766497461926</v>
      </c>
      <c r="H263" s="1">
        <f>((G263-D263)/D263)*100</f>
        <v>5.1497094091091038E-2</v>
      </c>
    </row>
    <row r="264" spans="4:8" x14ac:dyDescent="0.25">
      <c r="D264" s="1">
        <v>3.4400000000000501</v>
      </c>
      <c r="E264" s="10">
        <f t="shared" si="11"/>
        <v>9.883720930232414E-4</v>
      </c>
      <c r="F264" s="1">
        <f t="shared" ref="F264:F327" si="12">(TRUNC(E264,$F$5))</f>
        <v>9.8799999999999995E-4</v>
      </c>
      <c r="G264" s="1">
        <f t="shared" ref="G264:G327" si="13">($F$6/F264)</f>
        <v>3.4412955465587043</v>
      </c>
      <c r="H264" s="1">
        <f>((G264-D264)/D264)*100</f>
        <v>3.7661237170178496E-2</v>
      </c>
    </row>
    <row r="265" spans="4:8" x14ac:dyDescent="0.25">
      <c r="D265" s="1">
        <v>3.4300000000000499</v>
      </c>
      <c r="E265" s="10">
        <f t="shared" ref="E265:E328" si="14">$F$6/D265</f>
        <v>9.9125364431485439E-4</v>
      </c>
      <c r="F265" s="1">
        <f t="shared" si="12"/>
        <v>9.9099999999999991E-4</v>
      </c>
      <c r="G265" s="1">
        <f t="shared" si="13"/>
        <v>3.4308779011099899</v>
      </c>
      <c r="H265" s="1">
        <f>((G265-D265)/D265)*100</f>
        <v>2.5594784546355775E-2</v>
      </c>
    </row>
    <row r="266" spans="4:8" x14ac:dyDescent="0.25">
      <c r="D266" s="1">
        <v>3.4200000000000501</v>
      </c>
      <c r="E266" s="10">
        <f t="shared" si="14"/>
        <v>9.9415204678361116E-4</v>
      </c>
      <c r="F266" s="1">
        <f t="shared" si="12"/>
        <v>9.9400000000000009E-4</v>
      </c>
      <c r="G266" s="1">
        <f t="shared" si="13"/>
        <v>3.4205231388329973</v>
      </c>
      <c r="H266" s="1">
        <f>((G266-D266)/D266)*100</f>
        <v>1.5296457103718776E-2</v>
      </c>
    </row>
    <row r="267" spans="4:8" x14ac:dyDescent="0.25">
      <c r="D267" s="1">
        <v>3.4100000000000499</v>
      </c>
      <c r="E267" s="10">
        <f t="shared" si="14"/>
        <v>9.9706744868033716E-4</v>
      </c>
      <c r="F267" s="1">
        <f t="shared" si="12"/>
        <v>9.9700000000000006E-4</v>
      </c>
      <c r="G267" s="1">
        <f t="shared" si="13"/>
        <v>3.4102306920762282</v>
      </c>
      <c r="H267" s="1">
        <f>((G267-D267)/D267)*100</f>
        <v>6.7651635242907569E-3</v>
      </c>
    </row>
    <row r="268" spans="4:8" x14ac:dyDescent="0.25">
      <c r="D268" s="1">
        <v>3.4000000000000501</v>
      </c>
      <c r="E268" s="10">
        <f t="shared" si="14"/>
        <v>9.9999999999998528E-4</v>
      </c>
      <c r="F268" s="1">
        <f t="shared" si="12"/>
        <v>9.990000000000001E-4</v>
      </c>
      <c r="G268" s="1">
        <f t="shared" si="13"/>
        <v>3.4034034034034026</v>
      </c>
      <c r="H268" s="1">
        <f>((G268-D268)/D268)*100</f>
        <v>0.10010010009860279</v>
      </c>
    </row>
    <row r="269" spans="4:8" x14ac:dyDescent="0.25">
      <c r="D269" s="1">
        <v>3.3900000000000499</v>
      </c>
      <c r="E269" s="10">
        <f t="shared" si="14"/>
        <v>1.0029498525073598E-3</v>
      </c>
      <c r="F269" s="1">
        <f t="shared" si="12"/>
        <v>1.0020000000000001E-3</v>
      </c>
      <c r="G269" s="1">
        <f t="shared" si="13"/>
        <v>3.3932135728542909</v>
      </c>
      <c r="H269" s="1">
        <f>((G269-D269)/D269)*100</f>
        <v>9.4795659417139161E-2</v>
      </c>
    </row>
    <row r="270" spans="4:8" x14ac:dyDescent="0.25">
      <c r="D270" s="1">
        <v>3.3800000000000501</v>
      </c>
      <c r="E270" s="10">
        <f t="shared" si="14"/>
        <v>1.0059171597632986E-3</v>
      </c>
      <c r="F270" s="1">
        <f t="shared" si="12"/>
        <v>1.005E-3</v>
      </c>
      <c r="G270" s="1">
        <f t="shared" si="13"/>
        <v>3.3830845771144276</v>
      </c>
      <c r="H270" s="1">
        <f>((G270-D270)/D270)*100</f>
        <v>9.1259677940160919E-2</v>
      </c>
    </row>
    <row r="271" spans="4:8" x14ac:dyDescent="0.25">
      <c r="D271" s="1">
        <v>3.3700000000000498</v>
      </c>
      <c r="E271" s="10">
        <f t="shared" si="14"/>
        <v>1.0089020771513204E-3</v>
      </c>
      <c r="F271" s="1">
        <f t="shared" si="12"/>
        <v>1.008E-3</v>
      </c>
      <c r="G271" s="1">
        <f t="shared" si="13"/>
        <v>3.373015873015873</v>
      </c>
      <c r="H271" s="1">
        <f>((G271-D271)/D271)*100</f>
        <v>8.949178088495946E-2</v>
      </c>
    </row>
    <row r="272" spans="4:8" x14ac:dyDescent="0.25">
      <c r="D272" s="1">
        <v>3.3600000000000501</v>
      </c>
      <c r="E272" s="10">
        <f t="shared" si="14"/>
        <v>1.0119047619047469E-3</v>
      </c>
      <c r="F272" s="1">
        <f t="shared" si="12"/>
        <v>1.011E-3</v>
      </c>
      <c r="G272" s="1">
        <f t="shared" si="13"/>
        <v>3.3630069238377844</v>
      </c>
      <c r="H272" s="1">
        <f>((G272-D272)/D272)*100</f>
        <v>8.9491780884950356E-2</v>
      </c>
    </row>
    <row r="273" spans="4:8" x14ac:dyDescent="0.25">
      <c r="D273" s="1">
        <v>3.3500000000000498</v>
      </c>
      <c r="E273" s="10">
        <f t="shared" si="14"/>
        <v>1.0149253731343132E-3</v>
      </c>
      <c r="F273" s="1">
        <f t="shared" si="12"/>
        <v>1.0139999999999999E-3</v>
      </c>
      <c r="G273" s="1">
        <f t="shared" si="13"/>
        <v>3.3530571992110456</v>
      </c>
      <c r="H273" s="1">
        <f>((G273-D273)/D273)*100</f>
        <v>9.1259677940171383E-2</v>
      </c>
    </row>
    <row r="274" spans="4:8" x14ac:dyDescent="0.25">
      <c r="D274" s="1">
        <v>3.34000000000005</v>
      </c>
      <c r="E274" s="10">
        <f t="shared" si="14"/>
        <v>1.0179640718562721E-3</v>
      </c>
      <c r="F274" s="1">
        <f t="shared" si="12"/>
        <v>1.0169999999999999E-3</v>
      </c>
      <c r="G274" s="1">
        <f t="shared" si="13"/>
        <v>3.3431661750245825</v>
      </c>
      <c r="H274" s="1">
        <f>((G274-D274)/D274)*100</f>
        <v>9.4795659417137051E-2</v>
      </c>
    </row>
    <row r="275" spans="4:8" x14ac:dyDescent="0.25">
      <c r="D275" s="1">
        <v>3.3300000000000498</v>
      </c>
      <c r="E275" s="10">
        <f t="shared" si="14"/>
        <v>1.0210210210210057E-3</v>
      </c>
      <c r="F275" s="1">
        <f t="shared" si="12"/>
        <v>1.021E-3</v>
      </c>
      <c r="G275" s="1">
        <f t="shared" si="13"/>
        <v>3.3300685602350635</v>
      </c>
      <c r="H275" s="1">
        <f>((G275-D275)/D275)*100</f>
        <v>2.0588659163264097E-3</v>
      </c>
    </row>
    <row r="276" spans="4:8" x14ac:dyDescent="0.25">
      <c r="D276" s="1">
        <v>3.32000000000005</v>
      </c>
      <c r="E276" s="10">
        <f t="shared" si="14"/>
        <v>1.0240963855421533E-3</v>
      </c>
      <c r="F276" s="1">
        <f t="shared" si="12"/>
        <v>1.024E-3</v>
      </c>
      <c r="G276" s="1">
        <f t="shared" si="13"/>
        <v>3.3203125</v>
      </c>
      <c r="H276" s="1">
        <f>((G276-D276)/D276)*100</f>
        <v>9.4126506009028048E-3</v>
      </c>
    </row>
    <row r="277" spans="4:8" x14ac:dyDescent="0.25">
      <c r="D277" s="1">
        <v>3.3100000000000498</v>
      </c>
      <c r="E277" s="10">
        <f t="shared" si="14"/>
        <v>1.0271903323262684E-3</v>
      </c>
      <c r="F277" s="1">
        <f t="shared" si="12"/>
        <v>1.0269999999999999E-3</v>
      </c>
      <c r="G277" s="1">
        <f t="shared" si="13"/>
        <v>3.3106134371957157</v>
      </c>
      <c r="H277" s="1">
        <f>((G277-D277)/D277)*100</f>
        <v>1.8532845790509296E-2</v>
      </c>
    </row>
    <row r="278" spans="4:8" x14ac:dyDescent="0.25">
      <c r="D278" s="1">
        <v>3.3000000000000602</v>
      </c>
      <c r="E278" s="10">
        <f t="shared" si="14"/>
        <v>1.0303030303030114E-3</v>
      </c>
      <c r="F278" s="1">
        <f t="shared" si="12"/>
        <v>1.0300000000000001E-3</v>
      </c>
      <c r="G278" s="1">
        <f t="shared" si="13"/>
        <v>3.3009708737864072</v>
      </c>
      <c r="H278" s="1">
        <f>((G278-D278)/D278)*100</f>
        <v>2.9420417768089485E-2</v>
      </c>
    </row>
    <row r="279" spans="4:8" x14ac:dyDescent="0.25">
      <c r="D279" s="1">
        <v>3.29000000000006</v>
      </c>
      <c r="E279" s="10">
        <f t="shared" si="14"/>
        <v>1.0334346504559081E-3</v>
      </c>
      <c r="F279" s="1">
        <f t="shared" si="12"/>
        <v>1.0330000000000001E-3</v>
      </c>
      <c r="G279" s="1">
        <f t="shared" si="13"/>
        <v>3.2913843175217807</v>
      </c>
      <c r="H279" s="1">
        <f>((G279-D279)/D279)*100</f>
        <v>4.2076520417043184E-2</v>
      </c>
    </row>
    <row r="280" spans="4:8" x14ac:dyDescent="0.25">
      <c r="D280" s="1">
        <v>3.2800000000000602</v>
      </c>
      <c r="E280" s="10">
        <f t="shared" si="14"/>
        <v>1.0365853658536395E-3</v>
      </c>
      <c r="F280" s="1">
        <f t="shared" si="12"/>
        <v>1.036E-3</v>
      </c>
      <c r="G280" s="1">
        <f t="shared" si="13"/>
        <v>3.2818532818532815</v>
      </c>
      <c r="H280" s="1">
        <f>((G280-D280)/D280)*100</f>
        <v>5.6502495525038943E-2</v>
      </c>
    </row>
    <row r="281" spans="4:8" x14ac:dyDescent="0.25">
      <c r="D281" s="1">
        <v>3.27000000000006</v>
      </c>
      <c r="E281" s="10">
        <f t="shared" si="14"/>
        <v>1.039755351681938E-3</v>
      </c>
      <c r="F281" s="1">
        <f t="shared" si="12"/>
        <v>1.039E-3</v>
      </c>
      <c r="G281" s="1">
        <f t="shared" si="13"/>
        <v>3.2723772858517806</v>
      </c>
      <c r="H281" s="1">
        <f>((G281-D281)/D281)*100</f>
        <v>7.2699873141301108E-2</v>
      </c>
    </row>
    <row r="282" spans="4:8" x14ac:dyDescent="0.25">
      <c r="D282" s="1">
        <v>3.2600000000000602</v>
      </c>
      <c r="E282" s="10">
        <f t="shared" si="14"/>
        <v>1.0429447852760543E-3</v>
      </c>
      <c r="F282" s="1">
        <f t="shared" si="12"/>
        <v>1.042E-3</v>
      </c>
      <c r="G282" s="1">
        <f t="shared" si="13"/>
        <v>3.2629558541266794</v>
      </c>
      <c r="H282" s="1">
        <f>((G282-D282)/D282)*100</f>
        <v>9.0670371982183931E-2</v>
      </c>
    </row>
    <row r="283" spans="4:8" x14ac:dyDescent="0.25">
      <c r="D283" s="1">
        <v>3.25000000000006</v>
      </c>
      <c r="E283" s="10">
        <f t="shared" si="14"/>
        <v>1.0461538461538269E-3</v>
      </c>
      <c r="F283" s="1">
        <f t="shared" si="12"/>
        <v>1.0460000000000001E-3</v>
      </c>
      <c r="G283" s="1">
        <f t="shared" si="13"/>
        <v>3.2504780114722749</v>
      </c>
      <c r="H283" s="1">
        <f>((G283-D283)/D283)*100</f>
        <v>1.4708045298920782E-2</v>
      </c>
    </row>
    <row r="284" spans="4:8" x14ac:dyDescent="0.25">
      <c r="D284" s="1">
        <v>3.2400000000000602</v>
      </c>
      <c r="E284" s="10">
        <f t="shared" si="14"/>
        <v>1.0493827160493632E-3</v>
      </c>
      <c r="F284" s="1">
        <f t="shared" si="12"/>
        <v>1.049E-3</v>
      </c>
      <c r="G284" s="1">
        <f t="shared" si="13"/>
        <v>3.2411820781696852</v>
      </c>
      <c r="H284" s="1">
        <f>((G284-D284)/D284)*100</f>
        <v>3.6483894124228075E-2</v>
      </c>
    </row>
    <row r="285" spans="4:8" x14ac:dyDescent="0.25">
      <c r="D285" s="1">
        <v>3.2300000000000599</v>
      </c>
      <c r="E285" s="10">
        <f t="shared" si="14"/>
        <v>1.0526315789473489E-3</v>
      </c>
      <c r="F285" s="1">
        <f t="shared" si="12"/>
        <v>1.052E-3</v>
      </c>
      <c r="G285" s="1">
        <f t="shared" si="13"/>
        <v>3.2319391634980987</v>
      </c>
      <c r="H285" s="1">
        <f>((G285-D285)/D285)*100</f>
        <v>6.0036021611107195E-2</v>
      </c>
    </row>
    <row r="286" spans="4:8" x14ac:dyDescent="0.25">
      <c r="D286" s="1">
        <v>3.2200000000000601</v>
      </c>
      <c r="E286" s="10">
        <f t="shared" si="14"/>
        <v>1.0559006211179926E-3</v>
      </c>
      <c r="F286" s="1">
        <f t="shared" si="12"/>
        <v>1.0549999999999999E-3</v>
      </c>
      <c r="G286" s="1">
        <f t="shared" si="13"/>
        <v>3.2227488151658767</v>
      </c>
      <c r="H286" s="1">
        <f>((G286-D286)/D286)*100</f>
        <v>8.5366930615420708E-2</v>
      </c>
    </row>
    <row r="287" spans="4:8" x14ac:dyDescent="0.25">
      <c r="D287" s="1">
        <v>3.2100000000000599</v>
      </c>
      <c r="E287" s="10">
        <f t="shared" si="14"/>
        <v>1.0591900311526282E-3</v>
      </c>
      <c r="F287" s="1">
        <f t="shared" si="12"/>
        <v>1.059E-3</v>
      </c>
      <c r="G287" s="1">
        <f t="shared" si="13"/>
        <v>3.2105760151085927</v>
      </c>
      <c r="H287" s="1">
        <f>((G287-D287)/D287)*100</f>
        <v>1.7944395904447612E-2</v>
      </c>
    </row>
    <row r="288" spans="4:8" x14ac:dyDescent="0.25">
      <c r="D288" s="1">
        <v>3.2000000000000601</v>
      </c>
      <c r="E288" s="10">
        <f t="shared" si="14"/>
        <v>1.0624999999999799E-3</v>
      </c>
      <c r="F288" s="1">
        <f t="shared" si="12"/>
        <v>1.062E-3</v>
      </c>
      <c r="G288" s="1">
        <f t="shared" si="13"/>
        <v>3.2015065913370995</v>
      </c>
      <c r="H288" s="1">
        <f>((G288-D288)/D288)*100</f>
        <v>4.708097928247857E-2</v>
      </c>
    </row>
    <row r="289" spans="4:8" x14ac:dyDescent="0.25">
      <c r="D289" s="1">
        <v>3.1900000000000599</v>
      </c>
      <c r="E289" s="10">
        <f t="shared" si="14"/>
        <v>1.0658307210031147E-3</v>
      </c>
      <c r="F289" s="1">
        <f t="shared" si="12"/>
        <v>1.065E-3</v>
      </c>
      <c r="G289" s="1">
        <f t="shared" si="13"/>
        <v>3.192488262910798</v>
      </c>
      <c r="H289" s="1">
        <f>((G289-D289)/D289)*100</f>
        <v>7.8001972123450419E-2</v>
      </c>
    </row>
    <row r="290" spans="4:8" x14ac:dyDescent="0.25">
      <c r="D290" s="1">
        <v>3.1800000000000601</v>
      </c>
      <c r="E290" s="10">
        <f t="shared" si="14"/>
        <v>1.0691823899370866E-3</v>
      </c>
      <c r="F290" s="1">
        <f t="shared" si="12"/>
        <v>1.0690000000000001E-3</v>
      </c>
      <c r="G290" s="1">
        <f t="shared" si="13"/>
        <v>3.1805425631431241</v>
      </c>
      <c r="H290" s="1">
        <f>((G290-D290)/D290)*100</f>
        <v>1.7061734058616062E-2</v>
      </c>
    </row>
    <row r="291" spans="4:8" x14ac:dyDescent="0.25">
      <c r="D291" s="1">
        <v>3.1700000000000599</v>
      </c>
      <c r="E291" s="10">
        <f t="shared" si="14"/>
        <v>1.0725552050472984E-3</v>
      </c>
      <c r="F291" s="1">
        <f t="shared" si="12"/>
        <v>1.072E-3</v>
      </c>
      <c r="G291" s="1">
        <f t="shared" si="13"/>
        <v>3.1716417910447756</v>
      </c>
      <c r="H291" s="1">
        <f>((G291-D291)/D291)*100</f>
        <v>5.1791515606173621E-2</v>
      </c>
    </row>
    <row r="292" spans="4:8" x14ac:dyDescent="0.25">
      <c r="D292" s="1">
        <v>3.1600000000000601</v>
      </c>
      <c r="E292" s="10">
        <f t="shared" si="14"/>
        <v>1.075949367088587E-3</v>
      </c>
      <c r="F292" s="1">
        <f t="shared" si="12"/>
        <v>1.075E-3</v>
      </c>
      <c r="G292" s="1">
        <f t="shared" si="13"/>
        <v>3.1627906976744184</v>
      </c>
      <c r="H292" s="1">
        <f>((G292-D292)/D292)*100</f>
        <v>8.8313217542984254E-2</v>
      </c>
    </row>
    <row r="293" spans="4:8" x14ac:dyDescent="0.25">
      <c r="D293" s="1">
        <v>3.1500000000000599</v>
      </c>
      <c r="E293" s="10">
        <f t="shared" si="14"/>
        <v>1.0793650793650589E-3</v>
      </c>
      <c r="F293" s="1">
        <f t="shared" si="12"/>
        <v>1.0790000000000001E-3</v>
      </c>
      <c r="G293" s="1">
        <f t="shared" si="13"/>
        <v>3.1510658016682109</v>
      </c>
      <c r="H293" s="1">
        <f>((G293-D293)/D293)*100</f>
        <v>3.3834973592096737E-2</v>
      </c>
    </row>
    <row r="294" spans="4:8" x14ac:dyDescent="0.25">
      <c r="D294" s="1">
        <v>3.1400000000000601</v>
      </c>
      <c r="E294" s="10">
        <f t="shared" si="14"/>
        <v>1.0828025477706798E-3</v>
      </c>
      <c r="F294" s="1">
        <f t="shared" si="12"/>
        <v>1.0820000000000001E-3</v>
      </c>
      <c r="G294" s="1">
        <f t="shared" si="13"/>
        <v>3.142329020332717</v>
      </c>
      <c r="H294" s="1">
        <f>((G294-D294)/D294)*100</f>
        <v>7.4172622059136065E-2</v>
      </c>
    </row>
    <row r="295" spans="4:8" x14ac:dyDescent="0.25">
      <c r="D295" s="1">
        <v>3.1300000000000598</v>
      </c>
      <c r="E295" s="10">
        <f t="shared" si="14"/>
        <v>1.08626198083065E-3</v>
      </c>
      <c r="F295" s="1">
        <f t="shared" si="12"/>
        <v>1.0859999999999999E-3</v>
      </c>
      <c r="G295" s="1">
        <f t="shared" si="13"/>
        <v>3.1307550644567219</v>
      </c>
      <c r="H295" s="1">
        <f>((G295-D295)/D295)*100</f>
        <v>2.4123465069075225E-2</v>
      </c>
    </row>
    <row r="296" spans="4:8" x14ac:dyDescent="0.25">
      <c r="D296" s="1">
        <v>3.1200000000000601</v>
      </c>
      <c r="E296" s="10">
        <f t="shared" si="14"/>
        <v>1.0897435897435687E-3</v>
      </c>
      <c r="F296" s="1">
        <f t="shared" si="12"/>
        <v>1.0889999999999999E-3</v>
      </c>
      <c r="G296" s="1">
        <f t="shared" si="13"/>
        <v>3.1221303948576677</v>
      </c>
      <c r="H296" s="1">
        <f>((G296-D296)/D296)*100</f>
        <v>6.8281886461783528E-2</v>
      </c>
    </row>
    <row r="297" spans="4:8" x14ac:dyDescent="0.25">
      <c r="D297" s="1">
        <v>3.1100000000000598</v>
      </c>
      <c r="E297" s="10">
        <f t="shared" si="14"/>
        <v>1.0932475884244163E-3</v>
      </c>
      <c r="F297" s="1">
        <f t="shared" si="12"/>
        <v>1.093E-3</v>
      </c>
      <c r="G297" s="1">
        <f t="shared" si="13"/>
        <v>3.110704483074108</v>
      </c>
      <c r="H297" s="1">
        <f>((G297-D297)/D297)*100</f>
        <v>2.2652188876145368E-2</v>
      </c>
    </row>
    <row r="298" spans="4:8" x14ac:dyDescent="0.25">
      <c r="D298" s="1">
        <v>3.10000000000006</v>
      </c>
      <c r="E298" s="10">
        <f t="shared" si="14"/>
        <v>1.0967741935483657E-3</v>
      </c>
      <c r="F298" s="1">
        <f t="shared" si="12"/>
        <v>1.096E-3</v>
      </c>
      <c r="G298" s="1">
        <f t="shared" si="13"/>
        <v>3.1021897810218979</v>
      </c>
      <c r="H298" s="1">
        <f>((G298-D298)/D298)*100</f>
        <v>7.0638097478639486E-2</v>
      </c>
    </row>
    <row r="299" spans="4:8" x14ac:dyDescent="0.25">
      <c r="D299" s="1">
        <v>3.0900000000000598</v>
      </c>
      <c r="E299" s="10">
        <f t="shared" si="14"/>
        <v>1.1003236245954479E-3</v>
      </c>
      <c r="F299" s="1">
        <f t="shared" si="12"/>
        <v>1.1000000000000001E-3</v>
      </c>
      <c r="G299" s="1">
        <f t="shared" si="13"/>
        <v>3.0909090909090904</v>
      </c>
      <c r="H299" s="1">
        <f>((G299-D299)/D299)*100</f>
        <v>2.9420417767979185E-2</v>
      </c>
    </row>
    <row r="300" spans="4:8" x14ac:dyDescent="0.25">
      <c r="D300" s="1">
        <v>3.08000000000006</v>
      </c>
      <c r="E300" s="10">
        <f t="shared" si="14"/>
        <v>1.1038961038960823E-3</v>
      </c>
      <c r="F300" s="1">
        <f t="shared" si="12"/>
        <v>1.103E-3</v>
      </c>
      <c r="G300" s="1">
        <f t="shared" si="13"/>
        <v>3.082502266545784</v>
      </c>
      <c r="H300" s="1">
        <f>((G300-D300)/D300)*100</f>
        <v>8.12424203157108E-2</v>
      </c>
    </row>
    <row r="301" spans="4:8" x14ac:dyDescent="0.25">
      <c r="D301" s="1">
        <v>3.0700000000000598</v>
      </c>
      <c r="E301" s="10">
        <f t="shared" si="14"/>
        <v>1.1074918566775028E-3</v>
      </c>
      <c r="F301" s="1">
        <f t="shared" si="12"/>
        <v>1.1069999999999999E-3</v>
      </c>
      <c r="G301" s="1">
        <f t="shared" si="13"/>
        <v>3.0713640469738031</v>
      </c>
      <c r="H301" s="1">
        <f>((G301-D301)/D301)*100</f>
        <v>4.4431497516066246E-2</v>
      </c>
    </row>
    <row r="302" spans="4:8" x14ac:dyDescent="0.25">
      <c r="D302" s="1">
        <v>3.06000000000006</v>
      </c>
      <c r="E302" s="10">
        <f t="shared" si="14"/>
        <v>1.1111111111110892E-3</v>
      </c>
      <c r="F302" s="1">
        <f t="shared" si="12"/>
        <v>1.111E-3</v>
      </c>
      <c r="G302" s="1">
        <f t="shared" si="13"/>
        <v>3.0603060306030603</v>
      </c>
      <c r="H302" s="1">
        <f>((G302-D302)/D302)*100</f>
        <v>1.0001000098047958E-2</v>
      </c>
    </row>
    <row r="303" spans="4:8" x14ac:dyDescent="0.25">
      <c r="D303" s="1">
        <v>3.0500000000000602</v>
      </c>
      <c r="E303" s="10">
        <f t="shared" si="14"/>
        <v>1.1147540983606336E-3</v>
      </c>
      <c r="F303" s="1">
        <f t="shared" si="12"/>
        <v>1.114E-3</v>
      </c>
      <c r="G303" s="1">
        <f t="shared" si="13"/>
        <v>3.0520646319569118</v>
      </c>
      <c r="H303" s="1">
        <f>((G303-D303)/D303)*100</f>
        <v>6.7692851044312816E-2</v>
      </c>
    </row>
    <row r="304" spans="4:8" x14ac:dyDescent="0.25">
      <c r="D304" s="1">
        <v>3.04000000000006</v>
      </c>
      <c r="E304" s="10">
        <f t="shared" si="14"/>
        <v>1.1184210526315568E-3</v>
      </c>
      <c r="F304" s="1">
        <f t="shared" si="12"/>
        <v>1.1180000000000001E-3</v>
      </c>
      <c r="G304" s="1">
        <f t="shared" si="13"/>
        <v>3.0411449016100174</v>
      </c>
      <c r="H304" s="1">
        <f>((G304-D304)/D304)*100</f>
        <v>3.766123716965037E-2</v>
      </c>
    </row>
    <row r="305" spans="4:8" x14ac:dyDescent="0.25">
      <c r="D305" s="1">
        <v>3.0300000000000602</v>
      </c>
      <c r="E305" s="10">
        <f t="shared" si="14"/>
        <v>1.1221122112210998E-3</v>
      </c>
      <c r="F305" s="1">
        <f t="shared" si="12"/>
        <v>1.122E-3</v>
      </c>
      <c r="G305" s="1">
        <f t="shared" si="13"/>
        <v>3.0303030303030303</v>
      </c>
      <c r="H305" s="1">
        <f>((G305-D305)/D305)*100</f>
        <v>1.0001000098022092E-2</v>
      </c>
    </row>
    <row r="306" spans="4:8" x14ac:dyDescent="0.25">
      <c r="D306" s="1">
        <v>3.02000000000006</v>
      </c>
      <c r="E306" s="10">
        <f t="shared" si="14"/>
        <v>1.1258278145695141E-3</v>
      </c>
      <c r="F306" s="1">
        <f t="shared" si="12"/>
        <v>1.1249999999999999E-3</v>
      </c>
      <c r="G306" s="1">
        <f t="shared" si="13"/>
        <v>3.0222222222222221</v>
      </c>
      <c r="H306" s="1">
        <f>((G306-D306)/D306)*100</f>
        <v>7.3583517290136735E-2</v>
      </c>
    </row>
    <row r="307" spans="4:8" x14ac:dyDescent="0.25">
      <c r="D307" s="1">
        <v>3.0100000000000602</v>
      </c>
      <c r="E307" s="10">
        <f t="shared" si="14"/>
        <v>1.1295681063122698E-3</v>
      </c>
      <c r="F307" s="1">
        <f t="shared" si="12"/>
        <v>1.129E-3</v>
      </c>
      <c r="G307" s="1">
        <f t="shared" si="13"/>
        <v>3.0115146147032772</v>
      </c>
      <c r="H307" s="1">
        <f>((G307-D307)/D307)*100</f>
        <v>5.0319425356045833E-2</v>
      </c>
    </row>
    <row r="308" spans="4:8" x14ac:dyDescent="0.25">
      <c r="D308" s="1">
        <v>3.00000000000006</v>
      </c>
      <c r="E308" s="10">
        <f t="shared" si="14"/>
        <v>1.1333333333333106E-3</v>
      </c>
      <c r="F308" s="1">
        <f t="shared" si="12"/>
        <v>1.1329999999999999E-3</v>
      </c>
      <c r="G308" s="1">
        <f t="shared" si="13"/>
        <v>3.0008826125330983</v>
      </c>
      <c r="H308" s="1">
        <f>((G308-D308)/D308)*100</f>
        <v>2.9420417767944098E-2</v>
      </c>
    </row>
    <row r="309" spans="4:8" x14ac:dyDescent="0.25">
      <c r="D309" s="1">
        <v>2.9900000000000602</v>
      </c>
      <c r="E309" s="10">
        <f t="shared" si="14"/>
        <v>1.1371237458193751E-3</v>
      </c>
      <c r="F309" s="1">
        <f t="shared" si="12"/>
        <v>1.137E-3</v>
      </c>
      <c r="G309" s="1">
        <f t="shared" si="13"/>
        <v>2.990325417766051</v>
      </c>
      <c r="H309" s="1">
        <f>((G309-D309)/D309)*100</f>
        <v>1.0883537324107502E-2</v>
      </c>
    </row>
    <row r="310" spans="4:8" x14ac:dyDescent="0.25">
      <c r="D310" s="1">
        <v>2.9800000000000599</v>
      </c>
      <c r="E310" s="10">
        <f t="shared" si="14"/>
        <v>1.1409395973154132E-3</v>
      </c>
      <c r="F310" s="1">
        <f t="shared" si="12"/>
        <v>1.14E-3</v>
      </c>
      <c r="G310" s="1">
        <f t="shared" si="13"/>
        <v>2.9824561403508771</v>
      </c>
      <c r="H310" s="1">
        <f>((G310-D310)/D310)*100</f>
        <v>8.2420817141515251E-2</v>
      </c>
    </row>
    <row r="311" spans="4:8" x14ac:dyDescent="0.25">
      <c r="D311" s="1">
        <v>2.9700000000000601</v>
      </c>
      <c r="E311" s="10">
        <f t="shared" si="14"/>
        <v>1.1447811447811214E-3</v>
      </c>
      <c r="F311" s="1">
        <f t="shared" si="12"/>
        <v>1.1440000000000001E-3</v>
      </c>
      <c r="G311" s="1">
        <f t="shared" si="13"/>
        <v>2.9720279720279716</v>
      </c>
      <c r="H311" s="1">
        <f>((G311-D311)/D311)*100</f>
        <v>6.8281886461665137E-2</v>
      </c>
    </row>
    <row r="312" spans="4:8" x14ac:dyDescent="0.25">
      <c r="D312" s="1">
        <v>2.9600000000000599</v>
      </c>
      <c r="E312" s="10">
        <f t="shared" si="14"/>
        <v>1.1486486486486254E-3</v>
      </c>
      <c r="F312" s="1">
        <f t="shared" si="12"/>
        <v>1.1479999999999999E-3</v>
      </c>
      <c r="G312" s="1">
        <f t="shared" si="13"/>
        <v>2.9616724738675959</v>
      </c>
      <c r="H312" s="1">
        <f>((G312-D312)/D312)*100</f>
        <v>5.6502495524863555E-2</v>
      </c>
    </row>
    <row r="313" spans="4:8" x14ac:dyDescent="0.25">
      <c r="D313" s="1">
        <v>2.9500000000000601</v>
      </c>
      <c r="E313" s="10">
        <f t="shared" si="14"/>
        <v>1.1525423728813325E-3</v>
      </c>
      <c r="F313" s="1">
        <f t="shared" si="12"/>
        <v>1.152E-3</v>
      </c>
      <c r="G313" s="1">
        <f t="shared" si="13"/>
        <v>2.9513888888888888</v>
      </c>
      <c r="H313" s="1">
        <f>((G313-D313)/D313)*100</f>
        <v>4.7080979282328191E-2</v>
      </c>
    </row>
    <row r="314" spans="4:8" x14ac:dyDescent="0.25">
      <c r="D314" s="1">
        <v>2.9400000000000599</v>
      </c>
      <c r="E314" s="10">
        <f t="shared" si="14"/>
        <v>1.15646258503399E-3</v>
      </c>
      <c r="F314" s="1">
        <f t="shared" si="12"/>
        <v>1.1559999999999999E-3</v>
      </c>
      <c r="G314" s="1">
        <f t="shared" si="13"/>
        <v>2.9411764705882355</v>
      </c>
      <c r="H314" s="1">
        <f>((G314-D314)/D314)*100</f>
        <v>4.0016006400529942E-2</v>
      </c>
    </row>
    <row r="315" spans="4:8" x14ac:dyDescent="0.25">
      <c r="D315" s="1">
        <v>2.9300000000000601</v>
      </c>
      <c r="E315" s="10">
        <f t="shared" si="14"/>
        <v>1.1604095563139693E-3</v>
      </c>
      <c r="F315" s="1">
        <f t="shared" si="12"/>
        <v>1.16E-3</v>
      </c>
      <c r="G315" s="1">
        <f t="shared" si="13"/>
        <v>2.9310344827586206</v>
      </c>
      <c r="H315" s="1">
        <f>((G315-D315)/D315)*100</f>
        <v>3.5306578790457975E-2</v>
      </c>
    </row>
    <row r="316" spans="4:8" x14ac:dyDescent="0.25">
      <c r="D316" s="1">
        <v>2.9200000000000599</v>
      </c>
      <c r="E316" s="10">
        <f t="shared" si="14"/>
        <v>1.1643835616438117E-3</v>
      </c>
      <c r="F316" s="1">
        <f t="shared" si="12"/>
        <v>1.1640000000000001E-3</v>
      </c>
      <c r="G316" s="1">
        <f t="shared" si="13"/>
        <v>2.9209621993127142</v>
      </c>
      <c r="H316" s="1">
        <f>((G316-D316)/D316)*100</f>
        <v>3.2952031255283169E-2</v>
      </c>
    </row>
    <row r="317" spans="4:8" x14ac:dyDescent="0.25">
      <c r="D317" s="1">
        <v>2.9100000000000601</v>
      </c>
      <c r="E317" s="10">
        <f t="shared" si="14"/>
        <v>1.1683848797250616E-3</v>
      </c>
      <c r="F317" s="1">
        <f t="shared" si="12"/>
        <v>1.168E-3</v>
      </c>
      <c r="G317" s="1">
        <f t="shared" si="13"/>
        <v>2.9109589041095889</v>
      </c>
      <c r="H317" s="1">
        <f>((G317-D317)/D317)*100</f>
        <v>3.2952031255284994E-2</v>
      </c>
    </row>
    <row r="318" spans="4:8" x14ac:dyDescent="0.25">
      <c r="D318" s="1">
        <v>2.9000000000000599</v>
      </c>
      <c r="E318" s="10">
        <f t="shared" si="14"/>
        <v>1.1724137931034241E-3</v>
      </c>
      <c r="F318" s="1">
        <f t="shared" si="12"/>
        <v>1.1720000000000001E-3</v>
      </c>
      <c r="G318" s="1">
        <f t="shared" si="13"/>
        <v>2.9010238907849826</v>
      </c>
      <c r="H318" s="1">
        <f>((G318-D318)/D318)*100</f>
        <v>3.530657879043754E-2</v>
      </c>
    </row>
    <row r="319" spans="4:8" x14ac:dyDescent="0.25">
      <c r="D319" s="1">
        <v>2.8900000000000601</v>
      </c>
      <c r="E319" s="10">
        <f t="shared" si="14"/>
        <v>1.1764705882352695E-3</v>
      </c>
      <c r="F319" s="1">
        <f t="shared" si="12"/>
        <v>1.176E-3</v>
      </c>
      <c r="G319" s="1">
        <f t="shared" si="13"/>
        <v>2.8911564625850339</v>
      </c>
      <c r="H319" s="1">
        <f>((G319-D319)/D319)*100</f>
        <v>4.0016006400477241E-2</v>
      </c>
    </row>
    <row r="320" spans="4:8" x14ac:dyDescent="0.25">
      <c r="D320" s="1">
        <v>2.8800000000000598</v>
      </c>
      <c r="E320" s="10">
        <f t="shared" si="14"/>
        <v>1.1805555555555311E-3</v>
      </c>
      <c r="F320" s="1">
        <f t="shared" si="12"/>
        <v>1.1800000000000001E-3</v>
      </c>
      <c r="G320" s="1">
        <f t="shared" si="13"/>
        <v>2.8813559322033897</v>
      </c>
      <c r="H320" s="1">
        <f>((G320-D320)/D320)*100</f>
        <v>4.7080979282285725E-2</v>
      </c>
    </row>
    <row r="321" spans="4:8" x14ac:dyDescent="0.25">
      <c r="D321" s="1">
        <v>2.8700000000000601</v>
      </c>
      <c r="E321" s="10">
        <f t="shared" si="14"/>
        <v>1.1846689895470134E-3</v>
      </c>
      <c r="F321" s="1">
        <f t="shared" si="12"/>
        <v>1.1839999999999999E-3</v>
      </c>
      <c r="G321" s="1">
        <f t="shared" si="13"/>
        <v>2.8716216216216215</v>
      </c>
      <c r="H321" s="1">
        <f>((G321-D321)/D321)*100</f>
        <v>5.6502495524787352E-2</v>
      </c>
    </row>
    <row r="322" spans="4:8" x14ac:dyDescent="0.25">
      <c r="D322" s="1">
        <v>2.8600000000000598</v>
      </c>
      <c r="E322" s="10">
        <f t="shared" si="14"/>
        <v>1.1888111888111639E-3</v>
      </c>
      <c r="F322" s="1">
        <f t="shared" si="12"/>
        <v>1.188E-3</v>
      </c>
      <c r="G322" s="1">
        <f t="shared" si="13"/>
        <v>2.8619528619528616</v>
      </c>
      <c r="H322" s="1">
        <f>((G322-D322)/D322)*100</f>
        <v>6.8281886461598371E-2</v>
      </c>
    </row>
    <row r="323" spans="4:8" x14ac:dyDescent="0.25">
      <c r="D323" s="1">
        <v>2.85000000000006</v>
      </c>
      <c r="E323" s="10">
        <f t="shared" si="14"/>
        <v>1.1929824561403256E-3</v>
      </c>
      <c r="F323" s="1">
        <f t="shared" si="12"/>
        <v>1.1919999999999999E-3</v>
      </c>
      <c r="G323" s="1">
        <f t="shared" si="13"/>
        <v>2.8523489932885906</v>
      </c>
      <c r="H323" s="1">
        <f>((G323-D323)/D323)*100</f>
        <v>8.2420817141421215E-2</v>
      </c>
    </row>
    <row r="324" spans="4:8" x14ac:dyDescent="0.25">
      <c r="D324" s="1">
        <v>2.84000000000007</v>
      </c>
      <c r="E324" s="10">
        <f t="shared" si="14"/>
        <v>1.1971830985915198E-3</v>
      </c>
      <c r="F324" s="1">
        <f t="shared" si="12"/>
        <v>1.1969999999999999E-3</v>
      </c>
      <c r="G324" s="1">
        <f t="shared" si="13"/>
        <v>2.8404344193817876</v>
      </c>
      <c r="H324" s="1">
        <f>((G324-D324)/D324)*100</f>
        <v>1.5296457102732761E-2</v>
      </c>
    </row>
    <row r="325" spans="4:8" x14ac:dyDescent="0.25">
      <c r="D325" s="1">
        <v>2.8300000000000698</v>
      </c>
      <c r="E325" s="10">
        <f t="shared" si="14"/>
        <v>1.2014134275618077E-3</v>
      </c>
      <c r="F325" s="1">
        <f t="shared" si="12"/>
        <v>1.201E-3</v>
      </c>
      <c r="G325" s="1">
        <f t="shared" si="13"/>
        <v>2.8309741881765191</v>
      </c>
      <c r="H325" s="1">
        <f>((G325-D325)/D325)*100</f>
        <v>3.4423610475240923E-2</v>
      </c>
    </row>
    <row r="326" spans="4:8" x14ac:dyDescent="0.25">
      <c r="D326" s="1">
        <v>2.82000000000007</v>
      </c>
      <c r="E326" s="10">
        <f t="shared" si="14"/>
        <v>1.2056737588652183E-3</v>
      </c>
      <c r="F326" s="1">
        <f t="shared" si="12"/>
        <v>1.2049999999999999E-3</v>
      </c>
      <c r="G326" s="1">
        <f t="shared" si="13"/>
        <v>2.8215767634854774</v>
      </c>
      <c r="H326" s="1">
        <f>((G326-D326)/D326)*100</f>
        <v>5.5913598773309321E-2</v>
      </c>
    </row>
    <row r="327" spans="4:8" x14ac:dyDescent="0.25">
      <c r="D327" s="1">
        <v>2.8100000000000702</v>
      </c>
      <c r="E327" s="10">
        <f t="shared" si="14"/>
        <v>1.2099644128113576E-3</v>
      </c>
      <c r="F327" s="1">
        <f t="shared" si="12"/>
        <v>1.209E-3</v>
      </c>
      <c r="G327" s="1">
        <f t="shared" si="13"/>
        <v>2.8122415219189412</v>
      </c>
      <c r="H327" s="1">
        <f>((G327-D327)/D327)*100</f>
        <v>7.9769463305013943E-2</v>
      </c>
    </row>
    <row r="328" spans="4:8" x14ac:dyDescent="0.25">
      <c r="D328" s="1">
        <v>2.80000000000007</v>
      </c>
      <c r="E328" s="10">
        <f t="shared" si="14"/>
        <v>1.2142857142856838E-3</v>
      </c>
      <c r="F328" s="1">
        <f t="shared" ref="F328:F391" si="15">(TRUNC(E328,$F$5))</f>
        <v>1.214E-3</v>
      </c>
      <c r="G328" s="1">
        <f t="shared" ref="G328:G391" si="16">($F$6/F328)</f>
        <v>2.8006589785831957</v>
      </c>
      <c r="H328" s="1">
        <f>((G328-D328)/D328)*100</f>
        <v>2.3534949397345524E-2</v>
      </c>
    </row>
    <row r="329" spans="4:8" x14ac:dyDescent="0.25">
      <c r="D329" s="1">
        <v>2.7900000000000702</v>
      </c>
      <c r="E329" s="10">
        <f t="shared" ref="E329:E392" si="17">$F$6/D329</f>
        <v>1.2186379928315104E-3</v>
      </c>
      <c r="F329" s="1">
        <f t="shared" si="15"/>
        <v>1.2179999999999999E-3</v>
      </c>
      <c r="G329" s="1">
        <f t="shared" si="16"/>
        <v>2.7914614121510675</v>
      </c>
      <c r="H329" s="1">
        <f>((G329-D329)/D329)*100</f>
        <v>5.2380363835026117E-2</v>
      </c>
    </row>
    <row r="330" spans="4:8" x14ac:dyDescent="0.25">
      <c r="D330" s="1">
        <v>2.78000000000007</v>
      </c>
      <c r="E330" s="10">
        <f t="shared" si="17"/>
        <v>1.2230215827337822E-3</v>
      </c>
      <c r="F330" s="1">
        <f t="shared" si="15"/>
        <v>1.2229999999999999E-3</v>
      </c>
      <c r="G330" s="1">
        <f t="shared" si="16"/>
        <v>2.7800490596892886</v>
      </c>
      <c r="H330" s="1">
        <f>((G330-D330)/D330)*100</f>
        <v>1.7647370222533571E-3</v>
      </c>
    </row>
    <row r="331" spans="4:8" x14ac:dyDescent="0.25">
      <c r="D331" s="1">
        <v>2.7700000000000702</v>
      </c>
      <c r="E331" s="10">
        <f t="shared" si="17"/>
        <v>1.2274368231046621E-3</v>
      </c>
      <c r="F331" s="1">
        <f t="shared" si="15"/>
        <v>1.227E-3</v>
      </c>
      <c r="G331" s="1">
        <f t="shared" si="16"/>
        <v>2.7709861450692745</v>
      </c>
      <c r="H331" s="1">
        <f>((G331-D331)/D331)*100</f>
        <v>3.5600905025427197E-2</v>
      </c>
    </row>
    <row r="332" spans="4:8" x14ac:dyDescent="0.25">
      <c r="D332" s="1">
        <v>2.76000000000007</v>
      </c>
      <c r="E332" s="10">
        <f t="shared" si="17"/>
        <v>1.2318840579709832E-3</v>
      </c>
      <c r="F332" s="1">
        <f t="shared" si="15"/>
        <v>1.2310000000000001E-3</v>
      </c>
      <c r="G332" s="1">
        <f t="shared" si="16"/>
        <v>2.7619821283509336</v>
      </c>
      <c r="H332" s="1">
        <f>((G332-D332)/D332)*100</f>
        <v>7.1816244596506998E-2</v>
      </c>
    </row>
    <row r="333" spans="4:8" x14ac:dyDescent="0.25">
      <c r="D333" s="1">
        <v>2.7500000000000702</v>
      </c>
      <c r="E333" s="10">
        <f t="shared" si="17"/>
        <v>1.2363636363636047E-3</v>
      </c>
      <c r="F333" s="1">
        <f t="shared" si="15"/>
        <v>1.2359999999999999E-3</v>
      </c>
      <c r="G333" s="1">
        <f t="shared" si="16"/>
        <v>2.7508090614886731</v>
      </c>
      <c r="H333" s="1">
        <f>((G333-D333)/D333)*100</f>
        <v>2.9420417767378731E-2</v>
      </c>
    </row>
    <row r="334" spans="4:8" x14ac:dyDescent="0.25">
      <c r="D334" s="1">
        <v>2.7400000000000699</v>
      </c>
      <c r="E334" s="10">
        <f t="shared" si="17"/>
        <v>1.2408759124087274E-3</v>
      </c>
      <c r="F334" s="1">
        <f t="shared" si="15"/>
        <v>1.24E-3</v>
      </c>
      <c r="G334" s="1">
        <f t="shared" si="16"/>
        <v>2.7419354838709675</v>
      </c>
      <c r="H334" s="1">
        <f>((G334-D334)/D334)*100</f>
        <v>7.0638097478012488E-2</v>
      </c>
    </row>
    <row r="335" spans="4:8" x14ac:dyDescent="0.25">
      <c r="D335" s="1">
        <v>2.7300000000000701</v>
      </c>
      <c r="E335" s="10">
        <f t="shared" si="17"/>
        <v>1.2454212454212133E-3</v>
      </c>
      <c r="F335" s="1">
        <f t="shared" si="15"/>
        <v>1.245E-3</v>
      </c>
      <c r="G335" s="1">
        <f t="shared" si="16"/>
        <v>2.7309236947791162</v>
      </c>
      <c r="H335" s="1">
        <f>((G335-D335)/D335)*100</f>
        <v>3.3834973591430645E-2</v>
      </c>
    </row>
    <row r="336" spans="4:8" x14ac:dyDescent="0.25">
      <c r="D336" s="1">
        <v>2.7200000000000699</v>
      </c>
      <c r="E336" s="10">
        <f t="shared" si="17"/>
        <v>1.2499999999999677E-3</v>
      </c>
      <c r="F336" s="1">
        <f t="shared" si="15"/>
        <v>1.2489999999999999E-3</v>
      </c>
      <c r="G336" s="1">
        <f t="shared" si="16"/>
        <v>2.7221777421937552</v>
      </c>
      <c r="H336" s="1">
        <f>((G336-D336)/D336)*100</f>
        <v>8.0064051238427081E-2</v>
      </c>
    </row>
    <row r="337" spans="4:8" x14ac:dyDescent="0.25">
      <c r="D337" s="1">
        <v>2.7100000000000701</v>
      </c>
      <c r="E337" s="10">
        <f t="shared" si="17"/>
        <v>1.2546125461254287E-3</v>
      </c>
      <c r="F337" s="1">
        <f t="shared" si="15"/>
        <v>1.2539999999999999E-3</v>
      </c>
      <c r="G337" s="1">
        <f t="shared" si="16"/>
        <v>2.7113237639553431</v>
      </c>
      <c r="H337" s="1">
        <f>((G337-D337)/D337)*100</f>
        <v>4.884737842335686E-2</v>
      </c>
    </row>
    <row r="338" spans="4:8" x14ac:dyDescent="0.25">
      <c r="D338" s="1">
        <v>2.7000000000000699</v>
      </c>
      <c r="E338" s="10">
        <f t="shared" si="17"/>
        <v>1.2592592592592265E-3</v>
      </c>
      <c r="F338" s="1">
        <f t="shared" si="15"/>
        <v>1.2589999999999999E-3</v>
      </c>
      <c r="G338" s="1">
        <f t="shared" si="16"/>
        <v>2.7005559968228754</v>
      </c>
      <c r="H338" s="1">
        <f>((G338-D338)/D338)*100</f>
        <v>2.0592474918721449E-2</v>
      </c>
    </row>
    <row r="339" spans="4:8" x14ac:dyDescent="0.25">
      <c r="D339" s="1">
        <v>2.6900000000000701</v>
      </c>
      <c r="E339" s="10">
        <f t="shared" si="17"/>
        <v>1.2639405204460637E-3</v>
      </c>
      <c r="F339" s="1">
        <f t="shared" si="15"/>
        <v>1.263E-3</v>
      </c>
      <c r="G339" s="1">
        <f t="shared" si="16"/>
        <v>2.6920031670625493</v>
      </c>
      <c r="H339" s="1">
        <f>((G339-D339)/D339)*100</f>
        <v>7.446717704383303E-2</v>
      </c>
    </row>
    <row r="340" spans="4:8" x14ac:dyDescent="0.25">
      <c r="D340" s="1">
        <v>2.6800000000000699</v>
      </c>
      <c r="E340" s="10">
        <f t="shared" si="17"/>
        <v>1.2686567164178772E-3</v>
      </c>
      <c r="F340" s="1">
        <f t="shared" si="15"/>
        <v>1.268E-3</v>
      </c>
      <c r="G340" s="1">
        <f t="shared" si="16"/>
        <v>2.6813880126182963</v>
      </c>
      <c r="H340" s="1">
        <f>((G340-D340)/D340)*100</f>
        <v>5.1791515605461656E-2</v>
      </c>
    </row>
    <row r="341" spans="4:8" x14ac:dyDescent="0.25">
      <c r="D341" s="1">
        <v>2.6700000000000701</v>
      </c>
      <c r="E341" s="10">
        <f t="shared" si="17"/>
        <v>1.2734082397003411E-3</v>
      </c>
      <c r="F341" s="1">
        <f t="shared" si="15"/>
        <v>1.273E-3</v>
      </c>
      <c r="G341" s="1">
        <f t="shared" si="16"/>
        <v>2.6708562450903375</v>
      </c>
      <c r="H341" s="1">
        <f>((G341-D341)/D341)*100</f>
        <v>3.2069104504395499E-2</v>
      </c>
    </row>
    <row r="342" spans="4:8" x14ac:dyDescent="0.25">
      <c r="D342" s="1">
        <v>2.6600000000000699</v>
      </c>
      <c r="E342" s="10">
        <f t="shared" si="17"/>
        <v>1.2781954887217709E-3</v>
      </c>
      <c r="F342" s="1">
        <f t="shared" si="15"/>
        <v>1.2780000000000001E-3</v>
      </c>
      <c r="G342" s="1">
        <f t="shared" si="16"/>
        <v>2.6604068857589982</v>
      </c>
      <c r="H342" s="1">
        <f>((G342-D342)/D342)*100</f>
        <v>1.5296457102568491E-2</v>
      </c>
    </row>
    <row r="343" spans="4:8" x14ac:dyDescent="0.25">
      <c r="D343" s="1">
        <v>2.6500000000000701</v>
      </c>
      <c r="E343" s="10">
        <f t="shared" si="17"/>
        <v>1.2830188679244943E-3</v>
      </c>
      <c r="F343" s="1">
        <f t="shared" si="15"/>
        <v>1.2830000000000001E-3</v>
      </c>
      <c r="G343" s="1">
        <f t="shared" si="16"/>
        <v>2.6500389711613401</v>
      </c>
      <c r="H343" s="1">
        <f>((G343-D343)/D343)*100</f>
        <v>1.4706098592471922E-3</v>
      </c>
    </row>
    <row r="344" spans="4:8" x14ac:dyDescent="0.25">
      <c r="D344" s="1">
        <v>2.6400000000000698</v>
      </c>
      <c r="E344" s="10">
        <f t="shared" si="17"/>
        <v>1.2878787878787537E-3</v>
      </c>
      <c r="F344" s="1">
        <f t="shared" si="15"/>
        <v>1.2869999999999999E-3</v>
      </c>
      <c r="G344" s="1">
        <f t="shared" si="16"/>
        <v>2.6418026418026419</v>
      </c>
      <c r="H344" s="1">
        <f>((G344-D344)/D344)*100</f>
        <v>6.8281886461060995E-2</v>
      </c>
    </row>
    <row r="345" spans="4:8" x14ac:dyDescent="0.25">
      <c r="D345" s="1">
        <v>2.6300000000000701</v>
      </c>
      <c r="E345" s="10">
        <f t="shared" si="17"/>
        <v>1.2927756653992051E-3</v>
      </c>
      <c r="F345" s="1">
        <f t="shared" si="15"/>
        <v>1.292E-3</v>
      </c>
      <c r="G345" s="1">
        <f t="shared" si="16"/>
        <v>2.6315789473684208</v>
      </c>
      <c r="H345" s="1">
        <f>((G345-D345)/D345)*100</f>
        <v>6.0036021610292548E-2</v>
      </c>
    </row>
    <row r="346" spans="4:8" x14ac:dyDescent="0.25">
      <c r="D346" s="1">
        <v>2.6200000000000698</v>
      </c>
      <c r="E346" s="10">
        <f t="shared" si="17"/>
        <v>1.2977099236640875E-3</v>
      </c>
      <c r="F346" s="1">
        <f t="shared" si="15"/>
        <v>1.297E-3</v>
      </c>
      <c r="G346" s="1">
        <f t="shared" si="16"/>
        <v>2.6214340786430221</v>
      </c>
      <c r="H346" s="1">
        <f>((G346-D346)/D346)*100</f>
        <v>5.4735826066880516E-2</v>
      </c>
    </row>
    <row r="347" spans="4:8" x14ac:dyDescent="0.25">
      <c r="D347" s="1">
        <v>2.61000000000007</v>
      </c>
      <c r="E347" s="10">
        <f t="shared" si="17"/>
        <v>1.3026819923371298E-3</v>
      </c>
      <c r="F347" s="1">
        <f t="shared" si="15"/>
        <v>1.302E-3</v>
      </c>
      <c r="G347" s="1">
        <f t="shared" si="16"/>
        <v>2.6113671274961598</v>
      </c>
      <c r="H347" s="1">
        <f>((G347-D347)/D347)*100</f>
        <v>5.2380363834856981E-2</v>
      </c>
    </row>
    <row r="348" spans="4:8" x14ac:dyDescent="0.25">
      <c r="D348" s="1">
        <v>2.6000000000000698</v>
      </c>
      <c r="E348" s="10">
        <f t="shared" si="17"/>
        <v>1.3076923076922725E-3</v>
      </c>
      <c r="F348" s="1">
        <f t="shared" si="15"/>
        <v>1.307E-3</v>
      </c>
      <c r="G348" s="1">
        <f t="shared" si="16"/>
        <v>2.6013771996939554</v>
      </c>
      <c r="H348" s="1">
        <f>((G348-D348)/D348)*100</f>
        <v>5.2969218995599004E-2</v>
      </c>
    </row>
    <row r="349" spans="4:8" x14ac:dyDescent="0.25">
      <c r="D349" s="1">
        <v>2.59000000000007</v>
      </c>
      <c r="E349" s="10">
        <f t="shared" si="17"/>
        <v>1.3127413127412772E-3</v>
      </c>
      <c r="F349" s="1">
        <f t="shared" si="15"/>
        <v>1.312E-3</v>
      </c>
      <c r="G349" s="1">
        <f t="shared" si="16"/>
        <v>2.5914634146341462</v>
      </c>
      <c r="H349" s="1">
        <f>((G349-D349)/D349)*100</f>
        <v>5.6502495524175182E-2</v>
      </c>
    </row>
    <row r="350" spans="4:8" x14ac:dyDescent="0.25">
      <c r="D350" s="1">
        <v>2.5800000000000698</v>
      </c>
      <c r="E350" s="10">
        <f t="shared" si="17"/>
        <v>1.3178294573643055E-3</v>
      </c>
      <c r="F350" s="1">
        <f t="shared" si="15"/>
        <v>1.317E-3</v>
      </c>
      <c r="G350" s="1">
        <f t="shared" si="16"/>
        <v>2.5816249050873195</v>
      </c>
      <c r="H350" s="1">
        <f>((G350-D350)/D350)*100</f>
        <v>6.2980817335256511E-2</v>
      </c>
    </row>
    <row r="351" spans="4:8" x14ac:dyDescent="0.25">
      <c r="D351" s="1">
        <v>2.57000000000007</v>
      </c>
      <c r="E351" s="10">
        <f t="shared" si="17"/>
        <v>1.3229571984435438E-3</v>
      </c>
      <c r="F351" s="1">
        <f t="shared" si="15"/>
        <v>1.322E-3</v>
      </c>
      <c r="G351" s="1">
        <f t="shared" si="16"/>
        <v>2.571860816944024</v>
      </c>
      <c r="H351" s="1">
        <f>((G351-D351)/D351)*100</f>
        <v>7.2405328558519944E-2</v>
      </c>
    </row>
    <row r="352" spans="4:8" x14ac:dyDescent="0.25">
      <c r="D352" s="1">
        <v>2.5600000000000702</v>
      </c>
      <c r="E352" s="10">
        <f t="shared" si="17"/>
        <v>1.3281249999999634E-3</v>
      </c>
      <c r="F352" s="1">
        <f t="shared" si="15"/>
        <v>1.328E-3</v>
      </c>
      <c r="G352" s="1">
        <f t="shared" si="16"/>
        <v>2.5602409638554215</v>
      </c>
      <c r="H352" s="1">
        <f>((G352-D352)/D352)*100</f>
        <v>9.4126505996610012E-3</v>
      </c>
    </row>
    <row r="353" spans="4:8" x14ac:dyDescent="0.25">
      <c r="D353" s="1">
        <v>2.55000000000007</v>
      </c>
      <c r="E353" s="10">
        <f t="shared" si="17"/>
        <v>1.3333333333332966E-3</v>
      </c>
      <c r="F353" s="1">
        <f t="shared" si="15"/>
        <v>1.333E-3</v>
      </c>
      <c r="G353" s="1">
        <f t="shared" si="16"/>
        <v>2.5506376594148534</v>
      </c>
      <c r="H353" s="1">
        <f>((G353-D353)/D353)*100</f>
        <v>2.5006251560134311E-2</v>
      </c>
    </row>
    <row r="354" spans="4:8" x14ac:dyDescent="0.25">
      <c r="D354" s="1">
        <v>2.5400000000000702</v>
      </c>
      <c r="E354" s="10">
        <f t="shared" si="17"/>
        <v>1.3385826771653174E-3</v>
      </c>
      <c r="F354" s="1">
        <f t="shared" si="15"/>
        <v>1.338E-3</v>
      </c>
      <c r="G354" s="1">
        <f t="shared" si="16"/>
        <v>2.5411061285500747</v>
      </c>
      <c r="H354" s="1">
        <f>((G354-D354)/D354)*100</f>
        <v>4.3548368110411018E-2</v>
      </c>
    </row>
    <row r="355" spans="4:8" x14ac:dyDescent="0.25">
      <c r="D355" s="1">
        <v>2.53000000000007</v>
      </c>
      <c r="E355" s="10">
        <f t="shared" si="17"/>
        <v>1.3438735177865239E-3</v>
      </c>
      <c r="F355" s="1">
        <f t="shared" si="15"/>
        <v>1.343E-3</v>
      </c>
      <c r="G355" s="1">
        <f t="shared" si="16"/>
        <v>2.5316455696202529</v>
      </c>
      <c r="H355" s="1">
        <f>((G355-D355)/D355)*100</f>
        <v>6.5042277477583912E-2</v>
      </c>
    </row>
    <row r="356" spans="4:8" x14ac:dyDescent="0.25">
      <c r="D356" s="1">
        <v>2.5200000000000702</v>
      </c>
      <c r="E356" s="10">
        <f t="shared" si="17"/>
        <v>1.3492063492063116E-3</v>
      </c>
      <c r="F356" s="1">
        <f t="shared" si="15"/>
        <v>1.3489999999999999E-3</v>
      </c>
      <c r="G356" s="1">
        <f t="shared" si="16"/>
        <v>2.5203854707190509</v>
      </c>
      <c r="H356" s="1">
        <f>((G356-D356)/D356)*100</f>
        <v>1.5296457102410791E-2</v>
      </c>
    </row>
    <row r="357" spans="4:8" x14ac:dyDescent="0.25">
      <c r="D357" s="1">
        <v>2.51000000000007</v>
      </c>
      <c r="E357" s="10">
        <f t="shared" si="17"/>
        <v>1.3545816733067351E-3</v>
      </c>
      <c r="F357" s="1">
        <f t="shared" si="15"/>
        <v>1.354E-3</v>
      </c>
      <c r="G357" s="1">
        <f t="shared" si="16"/>
        <v>2.5110782865583454</v>
      </c>
      <c r="H357" s="1">
        <f>((G357-D357)/D357)*100</f>
        <v>4.2959623835674705E-2</v>
      </c>
    </row>
    <row r="358" spans="4:8" x14ac:dyDescent="0.25">
      <c r="D358" s="1">
        <v>2.5000000000000702</v>
      </c>
      <c r="E358" s="10">
        <f t="shared" si="17"/>
        <v>1.3599999999999617E-3</v>
      </c>
      <c r="F358" s="1">
        <f t="shared" si="15"/>
        <v>1.359E-3</v>
      </c>
      <c r="G358" s="1">
        <f t="shared" si="16"/>
        <v>2.5018395879323032</v>
      </c>
      <c r="H358" s="1">
        <f>((G358-D358)/D358)*100</f>
        <v>7.3583517289319722E-2</v>
      </c>
    </row>
    <row r="359" spans="4:8" x14ac:dyDescent="0.25">
      <c r="D359" s="1">
        <v>2.4900000000000699</v>
      </c>
      <c r="E359" s="10">
        <f t="shared" si="17"/>
        <v>1.3654618473895198E-3</v>
      </c>
      <c r="F359" s="1">
        <f t="shared" si="15"/>
        <v>1.3649999999999999E-3</v>
      </c>
      <c r="G359" s="1">
        <f t="shared" si="16"/>
        <v>2.4908424908424909</v>
      </c>
      <c r="H359" s="1">
        <f>((G359-D359)/D359)*100</f>
        <v>3.3834973591201453E-2</v>
      </c>
    </row>
    <row r="360" spans="4:8" x14ac:dyDescent="0.25">
      <c r="D360" s="1">
        <v>2.4800000000000701</v>
      </c>
      <c r="E360" s="10">
        <f t="shared" si="17"/>
        <v>1.370967741935445E-3</v>
      </c>
      <c r="F360" s="1">
        <f t="shared" si="15"/>
        <v>1.3699999999999999E-3</v>
      </c>
      <c r="G360" s="1">
        <f t="shared" si="16"/>
        <v>2.4817518248175183</v>
      </c>
      <c r="H360" s="1">
        <f>((G360-D360)/D360)*100</f>
        <v>7.0638097477747103E-2</v>
      </c>
    </row>
    <row r="361" spans="4:8" x14ac:dyDescent="0.25">
      <c r="D361" s="1">
        <v>2.4700000000000699</v>
      </c>
      <c r="E361" s="10">
        <f t="shared" si="17"/>
        <v>1.3765182186234427E-3</v>
      </c>
      <c r="F361" s="1">
        <f t="shared" si="15"/>
        <v>1.3760000000000001E-3</v>
      </c>
      <c r="G361" s="1">
        <f t="shared" si="16"/>
        <v>2.4709302325581395</v>
      </c>
      <c r="H361" s="1">
        <f>((G361-D361)/D361)*100</f>
        <v>3.7661237168807267E-2</v>
      </c>
    </row>
    <row r="362" spans="4:8" x14ac:dyDescent="0.25">
      <c r="D362" s="1">
        <v>2.4600000000000701</v>
      </c>
      <c r="E362" s="10">
        <f t="shared" si="17"/>
        <v>1.3821138211381719E-3</v>
      </c>
      <c r="F362" s="1">
        <f t="shared" si="15"/>
        <v>1.382E-3</v>
      </c>
      <c r="G362" s="1">
        <f t="shared" si="16"/>
        <v>2.4602026049204051</v>
      </c>
      <c r="H362" s="1">
        <f>((G362-D362)/D362)*100</f>
        <v>8.2359723713400102E-3</v>
      </c>
    </row>
    <row r="363" spans="4:8" x14ac:dyDescent="0.25">
      <c r="D363" s="1">
        <v>2.4500000000000699</v>
      </c>
      <c r="E363" s="10">
        <f t="shared" si="17"/>
        <v>1.3877551020407767E-3</v>
      </c>
      <c r="F363" s="1">
        <f t="shared" si="15"/>
        <v>1.387E-3</v>
      </c>
      <c r="G363" s="1">
        <f t="shared" si="16"/>
        <v>2.4513338139870222</v>
      </c>
      <c r="H363" s="1">
        <f>((G363-D363)/D363)*100</f>
        <v>5.4441387222541902E-2</v>
      </c>
    </row>
    <row r="364" spans="4:8" x14ac:dyDescent="0.25">
      <c r="D364" s="1">
        <v>2.4400000000000701</v>
      </c>
      <c r="E364" s="10">
        <f t="shared" si="17"/>
        <v>1.3934426229507794E-3</v>
      </c>
      <c r="F364" s="1">
        <f t="shared" si="15"/>
        <v>1.3929999999999999E-3</v>
      </c>
      <c r="G364" s="1">
        <f t="shared" si="16"/>
        <v>2.440775305096913</v>
      </c>
      <c r="H364" s="1">
        <f>((G364-D364)/D364)*100</f>
        <v>3.1774799050936421E-2</v>
      </c>
    </row>
    <row r="365" spans="4:8" x14ac:dyDescent="0.25">
      <c r="D365" s="1">
        <v>2.4300000000000699</v>
      </c>
      <c r="E365" s="10">
        <f t="shared" si="17"/>
        <v>1.39917695473247E-3</v>
      </c>
      <c r="F365" s="1">
        <f t="shared" si="15"/>
        <v>1.3990000000000001E-3</v>
      </c>
      <c r="G365" s="1">
        <f t="shared" si="16"/>
        <v>2.4303073624017153</v>
      </c>
      <c r="H365" s="1">
        <f>((G365-D365)/D365)*100</f>
        <v>1.2648658503926253E-2</v>
      </c>
    </row>
    <row r="366" spans="4:8" x14ac:dyDescent="0.25">
      <c r="D366" s="1">
        <v>2.4200000000000701</v>
      </c>
      <c r="E366" s="10">
        <f t="shared" si="17"/>
        <v>1.4049586776859095E-3</v>
      </c>
      <c r="F366" s="1">
        <f t="shared" si="15"/>
        <v>1.4040000000000001E-3</v>
      </c>
      <c r="G366" s="1">
        <f t="shared" si="16"/>
        <v>2.4216524216524213</v>
      </c>
      <c r="H366" s="1">
        <f>((G366-D366)/D366)*100</f>
        <v>6.8281886460793209E-2</v>
      </c>
    </row>
    <row r="367" spans="4:8" x14ac:dyDescent="0.25">
      <c r="D367" s="1">
        <v>2.4100000000000699</v>
      </c>
      <c r="E367" s="10">
        <f t="shared" si="17"/>
        <v>1.4107883817426976E-3</v>
      </c>
      <c r="F367" s="1">
        <f t="shared" si="15"/>
        <v>1.41E-3</v>
      </c>
      <c r="G367" s="1">
        <f t="shared" si="16"/>
        <v>2.4113475177304964</v>
      </c>
      <c r="H367" s="1">
        <f>((G367-D367)/D367)*100</f>
        <v>5.5913598772882919E-2</v>
      </c>
    </row>
    <row r="368" spans="4:8" x14ac:dyDescent="0.25">
      <c r="D368" s="1">
        <v>2.4000000000000701</v>
      </c>
      <c r="E368" s="10">
        <f t="shared" si="17"/>
        <v>1.4166666666666251E-3</v>
      </c>
      <c r="F368" s="1">
        <f t="shared" si="15"/>
        <v>1.4159999999999999E-3</v>
      </c>
      <c r="G368" s="1">
        <f t="shared" si="16"/>
        <v>2.4011299435028248</v>
      </c>
      <c r="H368" s="1">
        <f>((G368-D368)/D368)*100</f>
        <v>4.7080979281446493E-2</v>
      </c>
    </row>
    <row r="369" spans="4:8" x14ac:dyDescent="0.25">
      <c r="D369" s="1">
        <v>2.3900000000000698</v>
      </c>
      <c r="E369" s="10">
        <f t="shared" si="17"/>
        <v>1.4225941422593726E-3</v>
      </c>
      <c r="F369" s="1">
        <f t="shared" si="15"/>
        <v>1.4220000000000001E-3</v>
      </c>
      <c r="G369" s="1">
        <f t="shared" si="16"/>
        <v>2.3909985935302389</v>
      </c>
      <c r="H369" s="1">
        <f>((G369-D369)/D369)*100</f>
        <v>4.1782156074018334E-2</v>
      </c>
    </row>
    <row r="370" spans="4:8" x14ac:dyDescent="0.25">
      <c r="D370" s="1">
        <v>2.3800000000000701</v>
      </c>
      <c r="E370" s="10">
        <f t="shared" si="17"/>
        <v>1.4285714285713865E-3</v>
      </c>
      <c r="F370" s="1">
        <f t="shared" si="15"/>
        <v>1.428E-3</v>
      </c>
      <c r="G370" s="1">
        <f t="shared" si="16"/>
        <v>2.3809523809523809</v>
      </c>
      <c r="H370" s="1">
        <f>((G370-D370)/D370)*100</f>
        <v>4.0016006399615285E-2</v>
      </c>
    </row>
    <row r="371" spans="4:8" x14ac:dyDescent="0.25">
      <c r="D371" s="1">
        <v>2.37000000000008</v>
      </c>
      <c r="E371" s="10">
        <f t="shared" si="17"/>
        <v>1.434599156118095E-3</v>
      </c>
      <c r="F371" s="1">
        <f t="shared" si="15"/>
        <v>1.4339999999999999E-3</v>
      </c>
      <c r="G371" s="1">
        <f t="shared" si="16"/>
        <v>2.3709902370990235</v>
      </c>
      <c r="H371" s="1">
        <f>((G371-D371)/D371)*100</f>
        <v>4.178215607356036E-2</v>
      </c>
    </row>
    <row r="372" spans="4:8" x14ac:dyDescent="0.25">
      <c r="D372" s="1">
        <v>2.3600000000000798</v>
      </c>
      <c r="E372" s="10">
        <f t="shared" si="17"/>
        <v>1.4406779661016462E-3</v>
      </c>
      <c r="F372" s="1">
        <f t="shared" si="15"/>
        <v>1.4400000000000001E-3</v>
      </c>
      <c r="G372" s="1">
        <f t="shared" si="16"/>
        <v>2.3611111111111107</v>
      </c>
      <c r="H372" s="1">
        <f>((G372-D372)/D372)*100</f>
        <v>4.7080979280968945E-2</v>
      </c>
    </row>
    <row r="373" spans="4:8" x14ac:dyDescent="0.25">
      <c r="D373" s="1">
        <v>2.35000000000008</v>
      </c>
      <c r="E373" s="10">
        <f t="shared" si="17"/>
        <v>1.4468085106382484E-3</v>
      </c>
      <c r="F373" s="1">
        <f t="shared" si="15"/>
        <v>1.446E-3</v>
      </c>
      <c r="G373" s="1">
        <f t="shared" si="16"/>
        <v>2.3513139695712306</v>
      </c>
      <c r="H373" s="1">
        <f>((G373-D373)/D373)*100</f>
        <v>5.5913598772363932E-2</v>
      </c>
    </row>
    <row r="374" spans="4:8" x14ac:dyDescent="0.25">
      <c r="D374" s="1">
        <v>2.3400000000000798</v>
      </c>
      <c r="E374" s="10">
        <f t="shared" si="17"/>
        <v>1.4529914529914033E-3</v>
      </c>
      <c r="F374" s="1">
        <f t="shared" si="15"/>
        <v>1.4519999999999999E-3</v>
      </c>
      <c r="G374" s="1">
        <f t="shared" si="16"/>
        <v>2.3415977961432506</v>
      </c>
      <c r="H374" s="1">
        <f>((G374-D374)/D374)*100</f>
        <v>6.8281886460287988E-2</v>
      </c>
    </row>
    <row r="375" spans="4:8" x14ac:dyDescent="0.25">
      <c r="D375" s="1">
        <v>2.33000000000008</v>
      </c>
      <c r="E375" s="10">
        <f t="shared" si="17"/>
        <v>1.4592274678111087E-3</v>
      </c>
      <c r="F375" s="1">
        <f t="shared" si="15"/>
        <v>1.459E-3</v>
      </c>
      <c r="G375" s="1">
        <f t="shared" si="16"/>
        <v>2.3303632625085675</v>
      </c>
      <c r="H375" s="1">
        <f>((G375-D375)/D375)*100</f>
        <v>1.5590665600321576E-2</v>
      </c>
    </row>
    <row r="376" spans="4:8" x14ac:dyDescent="0.25">
      <c r="D376" s="1">
        <v>2.3200000000000802</v>
      </c>
      <c r="E376" s="10">
        <f t="shared" si="17"/>
        <v>1.4655172413792596E-3</v>
      </c>
      <c r="F376" s="1">
        <f t="shared" si="15"/>
        <v>1.4649999999999999E-3</v>
      </c>
      <c r="G376" s="1">
        <f t="shared" si="16"/>
        <v>2.3208191126279862</v>
      </c>
      <c r="H376" s="1">
        <f>((G376-D376)/D376)*100</f>
        <v>3.5306578789051177E-2</v>
      </c>
    </row>
    <row r="377" spans="4:8" x14ac:dyDescent="0.25">
      <c r="D377" s="1">
        <v>2.31000000000008</v>
      </c>
      <c r="E377" s="10">
        <f t="shared" si="17"/>
        <v>1.4718614718614209E-3</v>
      </c>
      <c r="F377" s="1">
        <f t="shared" si="15"/>
        <v>1.4710000000000001E-3</v>
      </c>
      <c r="G377" s="1">
        <f t="shared" si="16"/>
        <v>2.3113528212100611</v>
      </c>
      <c r="H377" s="1">
        <f>((G377-D377)/D377)*100</f>
        <v>5.8563688743770596E-2</v>
      </c>
    </row>
    <row r="378" spans="4:8" x14ac:dyDescent="0.25">
      <c r="D378" s="1">
        <v>2.3000000000000802</v>
      </c>
      <c r="E378" s="10">
        <f t="shared" si="17"/>
        <v>1.4782608695651657E-3</v>
      </c>
      <c r="F378" s="1">
        <f t="shared" si="15"/>
        <v>1.4779999999999999E-3</v>
      </c>
      <c r="G378" s="1">
        <f t="shared" si="16"/>
        <v>2.3004059539918811</v>
      </c>
      <c r="H378" s="1">
        <f>((G378-D378)/D378)*100</f>
        <v>1.7650173556559304E-2</v>
      </c>
    </row>
    <row r="379" spans="4:8" x14ac:dyDescent="0.25">
      <c r="D379" s="1">
        <v>2.29000000000008</v>
      </c>
      <c r="E379" s="10">
        <f t="shared" si="17"/>
        <v>1.4847161572051882E-3</v>
      </c>
      <c r="F379" s="1">
        <f t="shared" si="15"/>
        <v>1.4840000000000001E-3</v>
      </c>
      <c r="G379" s="1">
        <f t="shared" si="16"/>
        <v>2.2911051212938003</v>
      </c>
      <c r="H379" s="1">
        <f>((G379-D379)/D379)*100</f>
        <v>4.8258571778177897E-2</v>
      </c>
    </row>
    <row r="380" spans="4:8" x14ac:dyDescent="0.25">
      <c r="D380" s="1">
        <v>2.2800000000000802</v>
      </c>
      <c r="E380" s="10">
        <f t="shared" si="17"/>
        <v>1.4912280701753862E-3</v>
      </c>
      <c r="F380" s="1">
        <f t="shared" si="15"/>
        <v>1.4909999999999999E-3</v>
      </c>
      <c r="G380" s="1">
        <f t="shared" si="16"/>
        <v>2.2803487592219986</v>
      </c>
      <c r="H380" s="1">
        <f>((G380-D380)/D380)*100</f>
        <v>1.5296457101686298E-2</v>
      </c>
    </row>
    <row r="381" spans="4:8" x14ac:dyDescent="0.25">
      <c r="D381" s="1">
        <v>2.27000000000008</v>
      </c>
      <c r="E381" s="10">
        <f t="shared" si="17"/>
        <v>1.497797356828141E-3</v>
      </c>
      <c r="F381" s="1">
        <f t="shared" si="15"/>
        <v>1.4970000000000001E-3</v>
      </c>
      <c r="G381" s="1">
        <f t="shared" si="16"/>
        <v>2.2712090848363391</v>
      </c>
      <c r="H381" s="1">
        <f>((G381-D381)/D381)*100</f>
        <v>5.3263649174409775E-2</v>
      </c>
    </row>
    <row r="382" spans="4:8" x14ac:dyDescent="0.25">
      <c r="D382" s="1">
        <v>2.2600000000000802</v>
      </c>
      <c r="E382" s="10">
        <f t="shared" si="17"/>
        <v>1.5044247787610085E-3</v>
      </c>
      <c r="F382" s="1">
        <f t="shared" si="15"/>
        <v>1.5039999999999999E-3</v>
      </c>
      <c r="G382" s="1">
        <f t="shared" si="16"/>
        <v>2.2606382978723403</v>
      </c>
      <c r="H382" s="1">
        <f>((G382-D382)/D382)*100</f>
        <v>2.8243268684074545E-2</v>
      </c>
    </row>
    <row r="383" spans="4:8" x14ac:dyDescent="0.25">
      <c r="D383" s="1">
        <v>2.2500000000000799</v>
      </c>
      <c r="E383" s="10">
        <f t="shared" si="17"/>
        <v>1.5111111111110573E-3</v>
      </c>
      <c r="F383" s="1">
        <f t="shared" si="15"/>
        <v>1.511E-3</v>
      </c>
      <c r="G383" s="1">
        <f t="shared" si="16"/>
        <v>2.2501654533421576</v>
      </c>
      <c r="H383" s="1">
        <f>((G383-D383)/D383)*100</f>
        <v>7.353481870116454E-3</v>
      </c>
    </row>
    <row r="384" spans="4:8" x14ac:dyDescent="0.25">
      <c r="D384" s="1">
        <v>2.2400000000000801</v>
      </c>
      <c r="E384" s="10">
        <f t="shared" si="17"/>
        <v>1.5178571428570884E-3</v>
      </c>
      <c r="F384" s="1">
        <f t="shared" si="15"/>
        <v>1.5169999999999999E-3</v>
      </c>
      <c r="G384" s="1">
        <f t="shared" si="16"/>
        <v>2.2412656558998023</v>
      </c>
      <c r="H384" s="1">
        <f>((G384-D384)/D384)*100</f>
        <v>5.6502495523308799E-2</v>
      </c>
    </row>
    <row r="385" spans="4:8" x14ac:dyDescent="0.25">
      <c r="D385" s="1">
        <v>2.2300000000000799</v>
      </c>
      <c r="E385" s="10">
        <f t="shared" si="17"/>
        <v>1.5246636771299902E-3</v>
      </c>
      <c r="F385" s="1">
        <f t="shared" si="15"/>
        <v>1.524E-3</v>
      </c>
      <c r="G385" s="1">
        <f t="shared" si="16"/>
        <v>2.2309711286089238</v>
      </c>
      <c r="H385" s="1">
        <f>((G385-D385)/D385)*100</f>
        <v>4.3548368109588211E-2</v>
      </c>
    </row>
    <row r="386" spans="4:8" x14ac:dyDescent="0.25">
      <c r="D386" s="1">
        <v>2.2200000000000801</v>
      </c>
      <c r="E386" s="10">
        <f t="shared" si="17"/>
        <v>1.5315315315314762E-3</v>
      </c>
      <c r="F386" s="1">
        <f t="shared" si="15"/>
        <v>1.531E-3</v>
      </c>
      <c r="G386" s="1">
        <f t="shared" si="16"/>
        <v>2.2207707380796862</v>
      </c>
      <c r="H386" s="1">
        <f>((G386-D386)/D386)*100</f>
        <v>3.4717931513784196E-2</v>
      </c>
    </row>
    <row r="387" spans="4:8" x14ac:dyDescent="0.25">
      <c r="D387" s="1">
        <v>2.2100000000000799</v>
      </c>
      <c r="E387" s="10">
        <f t="shared" si="17"/>
        <v>1.5384615384614827E-3</v>
      </c>
      <c r="F387" s="1">
        <f t="shared" si="15"/>
        <v>1.5380000000000001E-3</v>
      </c>
      <c r="G387" s="1">
        <f t="shared" si="16"/>
        <v>2.2106631989596877</v>
      </c>
      <c r="H387" s="1">
        <f>((G387-D387)/D387)*100</f>
        <v>3.0009002697182541E-2</v>
      </c>
    </row>
    <row r="388" spans="4:8" x14ac:dyDescent="0.25">
      <c r="D388" s="1">
        <v>2.2000000000000801</v>
      </c>
      <c r="E388" s="10">
        <f t="shared" si="17"/>
        <v>1.545454545454489E-3</v>
      </c>
      <c r="F388" s="1">
        <f t="shared" si="15"/>
        <v>1.5449999999999999E-3</v>
      </c>
      <c r="G388" s="1">
        <f t="shared" si="16"/>
        <v>2.2006472491909386</v>
      </c>
      <c r="H388" s="1">
        <f>((G388-D388)/D388)*100</f>
        <v>2.9420417766292409E-2</v>
      </c>
    </row>
    <row r="389" spans="4:8" x14ac:dyDescent="0.25">
      <c r="D389" s="1">
        <v>2.1900000000000799</v>
      </c>
      <c r="E389" s="10">
        <f t="shared" si="17"/>
        <v>1.5525114155250574E-3</v>
      </c>
      <c r="F389" s="1">
        <f t="shared" si="15"/>
        <v>1.552E-3</v>
      </c>
      <c r="G389" s="1">
        <f t="shared" si="16"/>
        <v>2.1907216494845358</v>
      </c>
      <c r="H389" s="1">
        <f>((G389-D389)/D389)*100</f>
        <v>3.2952031253695883E-2</v>
      </c>
    </row>
    <row r="390" spans="4:8" x14ac:dyDescent="0.25">
      <c r="D390" s="1">
        <v>2.1800000000000801</v>
      </c>
      <c r="E390" s="10">
        <f t="shared" si="17"/>
        <v>1.5596330275228784E-3</v>
      </c>
      <c r="F390" s="1">
        <f t="shared" si="15"/>
        <v>1.5590000000000001E-3</v>
      </c>
      <c r="G390" s="1">
        <f t="shared" si="16"/>
        <v>2.1808851828094933</v>
      </c>
      <c r="H390" s="1">
        <f>((G390-D390)/D390)*100</f>
        <v>4.0604716028126375E-2</v>
      </c>
    </row>
    <row r="391" spans="4:8" x14ac:dyDescent="0.25">
      <c r="D391" s="1">
        <v>2.1700000000000799</v>
      </c>
      <c r="E391" s="10">
        <f t="shared" si="17"/>
        <v>1.5668202764976382E-3</v>
      </c>
      <c r="F391" s="1">
        <f t="shared" si="15"/>
        <v>1.5659999999999999E-3</v>
      </c>
      <c r="G391" s="1">
        <f t="shared" si="16"/>
        <v>2.1711366538952745</v>
      </c>
      <c r="H391" s="1">
        <f>((G391-D391)/D391)*100</f>
        <v>5.2380363833854457E-2</v>
      </c>
    </row>
    <row r="392" spans="4:8" x14ac:dyDescent="0.25">
      <c r="D392" s="1">
        <v>2.1600000000000801</v>
      </c>
      <c r="E392" s="10">
        <f t="shared" si="17"/>
        <v>1.5740740740740155E-3</v>
      </c>
      <c r="F392" s="1">
        <f t="shared" ref="F392:F455" si="18">(TRUNC(E392,$F$5))</f>
        <v>1.5740000000000001E-3</v>
      </c>
      <c r="G392" s="1">
        <f t="shared" ref="G392:G455" si="19">($F$6/F392)</f>
        <v>2.1601016518424392</v>
      </c>
      <c r="H392" s="1">
        <f>((G392-D392)/D392)*100</f>
        <v>4.706103812921459E-3</v>
      </c>
    </row>
    <row r="393" spans="4:8" x14ac:dyDescent="0.25">
      <c r="D393" s="1">
        <v>2.1500000000000798</v>
      </c>
      <c r="E393" s="10">
        <f t="shared" ref="E393:E456" si="20">$F$6/D393</f>
        <v>1.5813953488371506E-3</v>
      </c>
      <c r="F393" s="1">
        <f t="shared" si="18"/>
        <v>1.5809999999999999E-3</v>
      </c>
      <c r="G393" s="1">
        <f t="shared" si="19"/>
        <v>2.150537634408602</v>
      </c>
      <c r="H393" s="1">
        <f>((G393-D393)/D393)*100</f>
        <v>2.5006251559169749E-2</v>
      </c>
    </row>
    <row r="394" spans="4:8" x14ac:dyDescent="0.25">
      <c r="D394" s="1">
        <v>2.1400000000000801</v>
      </c>
      <c r="E394" s="10">
        <f t="shared" si="20"/>
        <v>1.5887850467289125E-3</v>
      </c>
      <c r="F394" s="1">
        <f t="shared" si="18"/>
        <v>1.588E-3</v>
      </c>
      <c r="G394" s="1">
        <f t="shared" si="19"/>
        <v>2.1410579345088161</v>
      </c>
      <c r="H394" s="1">
        <f>((G394-D394)/D394)*100</f>
        <v>4.9436191997009174E-2</v>
      </c>
    </row>
    <row r="395" spans="4:8" x14ac:dyDescent="0.25">
      <c r="D395" s="1">
        <v>2.1300000000000798</v>
      </c>
      <c r="E395" s="10">
        <f t="shared" si="20"/>
        <v>1.5962441314553392E-3</v>
      </c>
      <c r="F395" s="1">
        <f t="shared" si="18"/>
        <v>1.596E-3</v>
      </c>
      <c r="G395" s="1">
        <f t="shared" si="19"/>
        <v>2.1303258145363406</v>
      </c>
      <c r="H395" s="1">
        <f>((G395-D395)/D395)*100</f>
        <v>1.5296457101445126E-2</v>
      </c>
    </row>
    <row r="396" spans="4:8" x14ac:dyDescent="0.25">
      <c r="D396" s="1">
        <v>2.12000000000008</v>
      </c>
      <c r="E396" s="10">
        <f t="shared" si="20"/>
        <v>1.6037735849055998E-3</v>
      </c>
      <c r="F396" s="1">
        <f t="shared" si="18"/>
        <v>1.603E-3</v>
      </c>
      <c r="G396" s="1">
        <f t="shared" si="19"/>
        <v>2.1210230817217717</v>
      </c>
      <c r="H396" s="1">
        <f>((G396-D396)/D396)*100</f>
        <v>4.8258571777905351E-2</v>
      </c>
    </row>
    <row r="397" spans="4:8" x14ac:dyDescent="0.25">
      <c r="D397" s="1">
        <v>2.1100000000000798</v>
      </c>
      <c r="E397" s="10">
        <f t="shared" si="20"/>
        <v>1.6113744075828774E-3</v>
      </c>
      <c r="F397" s="1">
        <f t="shared" si="18"/>
        <v>1.611E-3</v>
      </c>
      <c r="G397" s="1">
        <f t="shared" si="19"/>
        <v>2.1104903786468032</v>
      </c>
      <c r="H397" s="1">
        <f>((G397-D397)/D397)*100</f>
        <v>2.3240694157506733E-2</v>
      </c>
    </row>
    <row r="398" spans="4:8" x14ac:dyDescent="0.25">
      <c r="D398" s="1">
        <v>2.10000000000008</v>
      </c>
      <c r="E398" s="10">
        <f t="shared" si="20"/>
        <v>1.6190476190475573E-3</v>
      </c>
      <c r="F398" s="1">
        <f t="shared" si="18"/>
        <v>1.619E-3</v>
      </c>
      <c r="G398" s="1">
        <f t="shared" si="19"/>
        <v>2.1000617665225447</v>
      </c>
      <c r="H398" s="1">
        <f>((G398-D398)/D398)*100</f>
        <v>2.9412629745094719E-3</v>
      </c>
    </row>
    <row r="399" spans="4:8" x14ac:dyDescent="0.25">
      <c r="D399" s="1">
        <v>2.0900000000000798</v>
      </c>
      <c r="E399" s="10">
        <f t="shared" si="20"/>
        <v>1.6267942583731436E-3</v>
      </c>
      <c r="F399" s="1">
        <f t="shared" si="18"/>
        <v>1.6260000000000001E-3</v>
      </c>
      <c r="G399" s="1">
        <f t="shared" si="19"/>
        <v>2.0910209102091017</v>
      </c>
      <c r="H399" s="1">
        <f>((G399-D399)/D399)*100</f>
        <v>4.8847378422101115E-2</v>
      </c>
    </row>
    <row r="400" spans="4:8" x14ac:dyDescent="0.25">
      <c r="D400" s="1">
        <v>2.08000000000008</v>
      </c>
      <c r="E400" s="10">
        <f t="shared" si="20"/>
        <v>1.6346153846153216E-3</v>
      </c>
      <c r="F400" s="1">
        <f t="shared" si="18"/>
        <v>1.634E-3</v>
      </c>
      <c r="G400" s="1">
        <f t="shared" si="19"/>
        <v>2.0807833537331701</v>
      </c>
      <c r="H400" s="1">
        <f>((G400-D400)/D400)*100</f>
        <v>3.76612371677933E-2</v>
      </c>
    </row>
    <row r="401" spans="4:8" x14ac:dyDescent="0.25">
      <c r="D401" s="1">
        <v>2.0700000000000802</v>
      </c>
      <c r="E401" s="10">
        <f t="shared" si="20"/>
        <v>1.6425120772946221E-3</v>
      </c>
      <c r="F401" s="1">
        <f t="shared" si="18"/>
        <v>1.642E-3</v>
      </c>
      <c r="G401" s="1">
        <f t="shared" si="19"/>
        <v>2.0706455542021924</v>
      </c>
      <c r="H401" s="1">
        <f>((G401-D401)/D401)*100</f>
        <v>3.1186193338752825E-2</v>
      </c>
    </row>
    <row r="402" spans="4:8" x14ac:dyDescent="0.25">
      <c r="D402" s="1">
        <v>2.06000000000008</v>
      </c>
      <c r="E402" s="10">
        <f t="shared" si="20"/>
        <v>1.6504854368931397E-3</v>
      </c>
      <c r="F402" s="1">
        <f t="shared" si="18"/>
        <v>1.65E-3</v>
      </c>
      <c r="G402" s="1">
        <f t="shared" si="19"/>
        <v>2.0606060606060606</v>
      </c>
      <c r="H402" s="1">
        <f>((G402-D402)/D402)*100</f>
        <v>2.9420417766045603E-2</v>
      </c>
    </row>
    <row r="403" spans="4:8" x14ac:dyDescent="0.25">
      <c r="D403" s="1">
        <v>2.0500000000000802</v>
      </c>
      <c r="E403" s="10">
        <f t="shared" si="20"/>
        <v>1.6585365853657888E-3</v>
      </c>
      <c r="F403" s="1">
        <f t="shared" si="18"/>
        <v>1.658E-3</v>
      </c>
      <c r="G403" s="1">
        <f t="shared" si="19"/>
        <v>2.0506634499396861</v>
      </c>
      <c r="H403" s="1">
        <f>((G403-D403)/D403)*100</f>
        <v>3.2363411688090232E-2</v>
      </c>
    </row>
    <row r="404" spans="4:8" x14ac:dyDescent="0.25">
      <c r="D404" s="1">
        <v>2.04000000000008</v>
      </c>
      <c r="E404" s="10">
        <f t="shared" si="20"/>
        <v>1.6666666666666013E-3</v>
      </c>
      <c r="F404" s="1">
        <f t="shared" si="18"/>
        <v>1.6659999999999999E-3</v>
      </c>
      <c r="G404" s="1">
        <f t="shared" si="19"/>
        <v>2.0408163265306123</v>
      </c>
      <c r="H404" s="1">
        <f>((G404-D404)/D404)*100</f>
        <v>4.0016006398641502E-2</v>
      </c>
    </row>
    <row r="405" spans="4:8" x14ac:dyDescent="0.25">
      <c r="D405" s="1">
        <v>2.0300000000000802</v>
      </c>
      <c r="E405" s="10">
        <f t="shared" si="20"/>
        <v>1.6748768472905741E-3</v>
      </c>
      <c r="F405" s="1">
        <f t="shared" si="18"/>
        <v>1.6739999999999999E-3</v>
      </c>
      <c r="G405" s="1">
        <f t="shared" si="19"/>
        <v>2.031063321385902</v>
      </c>
      <c r="H405" s="1">
        <f>((G405-D405)/D405)*100</f>
        <v>5.2380363833582633E-2</v>
      </c>
    </row>
    <row r="406" spans="4:8" x14ac:dyDescent="0.25">
      <c r="D406" s="1">
        <v>2.02000000000008</v>
      </c>
      <c r="E406" s="10">
        <f t="shared" si="20"/>
        <v>1.6831683168316164E-3</v>
      </c>
      <c r="F406" s="1">
        <f t="shared" si="18"/>
        <v>1.683E-3</v>
      </c>
      <c r="G406" s="1">
        <f t="shared" si="19"/>
        <v>2.0202020202020199</v>
      </c>
      <c r="H406" s="1">
        <f>((G406-D406)/D406)*100</f>
        <v>1.0001000096035951E-2</v>
      </c>
    </row>
    <row r="407" spans="4:8" x14ac:dyDescent="0.25">
      <c r="D407" s="1">
        <v>2.0100000000000802</v>
      </c>
      <c r="E407" s="10">
        <f t="shared" si="20"/>
        <v>1.6915422885571464E-3</v>
      </c>
      <c r="F407" s="1">
        <f t="shared" si="18"/>
        <v>1.691E-3</v>
      </c>
      <c r="G407" s="1">
        <f t="shared" si="19"/>
        <v>2.0106445890005911</v>
      </c>
      <c r="H407" s="1">
        <f>((G407-D407)/D407)*100</f>
        <v>3.206910450302846E-2</v>
      </c>
    </row>
    <row r="408" spans="4:8" x14ac:dyDescent="0.25">
      <c r="D408" s="1">
        <v>2.0000000000000799</v>
      </c>
      <c r="E408" s="10">
        <f t="shared" si="20"/>
        <v>1.699999999999932E-3</v>
      </c>
      <c r="F408" s="1">
        <f t="shared" si="18"/>
        <v>1.699E-3</v>
      </c>
      <c r="G408" s="1">
        <f t="shared" si="19"/>
        <v>2.0011771630370805</v>
      </c>
      <c r="H408" s="1">
        <f>((G408-D408)/D408)*100</f>
        <v>5.8858151850025166E-2</v>
      </c>
    </row>
    <row r="409" spans="4:8" x14ac:dyDescent="0.25">
      <c r="D409" s="1">
        <v>1.9900000000000799</v>
      </c>
      <c r="E409" s="10">
        <f t="shared" si="20"/>
        <v>1.7085427135677704E-3</v>
      </c>
      <c r="F409" s="1">
        <f t="shared" si="18"/>
        <v>1.7080000000000001E-3</v>
      </c>
      <c r="G409" s="1">
        <f t="shared" si="19"/>
        <v>1.9906323185011707</v>
      </c>
      <c r="H409" s="1">
        <f>((G409-D409)/D409)*100</f>
        <v>3.1774799049787694E-2</v>
      </c>
    </row>
    <row r="410" spans="4:8" x14ac:dyDescent="0.25">
      <c r="D410" s="1">
        <v>1.9800000000000799</v>
      </c>
      <c r="E410" s="10">
        <f t="shared" si="20"/>
        <v>1.7171717171716478E-3</v>
      </c>
      <c r="F410" s="1">
        <f t="shared" si="18"/>
        <v>1.717E-3</v>
      </c>
      <c r="G410" s="1">
        <f t="shared" si="19"/>
        <v>1.9801980198019802</v>
      </c>
      <c r="H410" s="1">
        <f>((G410-D410)/D410)*100</f>
        <v>1.0001000095972431E-2</v>
      </c>
    </row>
    <row r="411" spans="4:8" x14ac:dyDescent="0.25">
      <c r="D411" s="1">
        <v>1.9700000000000799</v>
      </c>
      <c r="E411" s="10">
        <f t="shared" si="20"/>
        <v>1.7258883248730263E-3</v>
      </c>
      <c r="F411" s="1">
        <f t="shared" si="18"/>
        <v>1.725E-3</v>
      </c>
      <c r="G411" s="1">
        <f t="shared" si="19"/>
        <v>1.9710144927536231</v>
      </c>
      <c r="H411" s="1">
        <f>((G411-D411)/D411)*100</f>
        <v>5.1497094088482701E-2</v>
      </c>
    </row>
    <row r="412" spans="4:8" x14ac:dyDescent="0.25">
      <c r="D412" s="1">
        <v>1.9600000000000799</v>
      </c>
      <c r="E412" s="10">
        <f t="shared" si="20"/>
        <v>1.7346938775509497E-3</v>
      </c>
      <c r="F412" s="1">
        <f t="shared" si="18"/>
        <v>1.7340000000000001E-3</v>
      </c>
      <c r="G412" s="1">
        <f t="shared" si="19"/>
        <v>1.9607843137254899</v>
      </c>
      <c r="H412" s="1">
        <f>((G412-D412)/D412)*100</f>
        <v>4.0016006398467287E-2</v>
      </c>
    </row>
    <row r="413" spans="4:8" x14ac:dyDescent="0.25">
      <c r="D413" s="1">
        <v>1.9500000000000799</v>
      </c>
      <c r="E413" s="10">
        <f t="shared" si="20"/>
        <v>1.7435897435896721E-3</v>
      </c>
      <c r="F413" s="1">
        <f t="shared" si="18"/>
        <v>1.743E-3</v>
      </c>
      <c r="G413" s="1">
        <f t="shared" si="19"/>
        <v>1.9506597819850831</v>
      </c>
      <c r="H413" s="1">
        <f>((G413-D413)/D413)*100</f>
        <v>3.3834973589904282E-2</v>
      </c>
    </row>
    <row r="414" spans="4:8" x14ac:dyDescent="0.25">
      <c r="D414" s="1">
        <v>1.9400000000000801</v>
      </c>
      <c r="E414" s="10">
        <f t="shared" si="20"/>
        <v>1.7525773195875565E-3</v>
      </c>
      <c r="F414" s="1">
        <f t="shared" si="18"/>
        <v>1.7520000000000001E-3</v>
      </c>
      <c r="G414" s="1">
        <f t="shared" si="19"/>
        <v>1.9406392694063925</v>
      </c>
      <c r="H414" s="1">
        <f>((G414-D414)/D414)*100</f>
        <v>3.2952031253216475E-2</v>
      </c>
    </row>
    <row r="415" spans="4:8" x14ac:dyDescent="0.25">
      <c r="D415" s="1">
        <v>1.9300000000000801</v>
      </c>
      <c r="E415" s="10">
        <f t="shared" si="20"/>
        <v>1.7616580310880097E-3</v>
      </c>
      <c r="F415" s="1">
        <f t="shared" si="18"/>
        <v>1.761E-3</v>
      </c>
      <c r="G415" s="1">
        <f t="shared" si="19"/>
        <v>1.9307211811470755</v>
      </c>
      <c r="H415" s="1">
        <f>((G415-D415)/D415)*100</f>
        <v>3.7366898808048991E-2</v>
      </c>
    </row>
    <row r="416" spans="4:8" x14ac:dyDescent="0.25">
      <c r="D416" s="1">
        <v>1.9200000000000801</v>
      </c>
      <c r="E416" s="10">
        <f t="shared" si="20"/>
        <v>1.7708333333332593E-3</v>
      </c>
      <c r="F416" s="1">
        <f t="shared" si="18"/>
        <v>1.7700000000000001E-3</v>
      </c>
      <c r="G416" s="1">
        <f t="shared" si="19"/>
        <v>1.9209039548022597</v>
      </c>
      <c r="H416" s="1">
        <f>((G416-D416)/D416)*100</f>
        <v>4.7080979280187653E-2</v>
      </c>
    </row>
    <row r="417" spans="4:8" x14ac:dyDescent="0.25">
      <c r="D417" s="1">
        <v>1.9100000000000801</v>
      </c>
      <c r="E417" s="10">
        <f t="shared" si="20"/>
        <v>1.7801047120418101E-3</v>
      </c>
      <c r="F417" s="1">
        <f t="shared" si="18"/>
        <v>1.7799999999999999E-3</v>
      </c>
      <c r="G417" s="1">
        <f t="shared" si="19"/>
        <v>1.9101123595505618</v>
      </c>
      <c r="H417" s="1">
        <f>((G417-D417)/D417)*100</f>
        <v>5.8826989781003858E-3</v>
      </c>
    </row>
    <row r="418" spans="4:8" x14ac:dyDescent="0.25">
      <c r="D418" s="1">
        <v>1.9000000000000901</v>
      </c>
      <c r="E418" s="10">
        <f t="shared" si="20"/>
        <v>1.7894736842104413E-3</v>
      </c>
      <c r="F418" s="1">
        <f t="shared" si="18"/>
        <v>1.789E-3</v>
      </c>
      <c r="G418" s="1">
        <f t="shared" si="19"/>
        <v>1.9005030743432083</v>
      </c>
      <c r="H418" s="1">
        <f>((G418-D418)/D418)*100</f>
        <v>2.6477597006222341E-2</v>
      </c>
    </row>
    <row r="419" spans="4:8" x14ac:dyDescent="0.25">
      <c r="D419" s="1">
        <v>1.8900000000000901</v>
      </c>
      <c r="E419" s="10">
        <f t="shared" si="20"/>
        <v>1.7989417989417132E-3</v>
      </c>
      <c r="F419" s="1">
        <f t="shared" si="18"/>
        <v>1.7979999999999999E-3</v>
      </c>
      <c r="G419" s="1">
        <f t="shared" si="19"/>
        <v>1.8909899888765296</v>
      </c>
      <c r="H419" s="1">
        <f>((G419-D419)/D419)*100</f>
        <v>5.2380363832776833E-2</v>
      </c>
    </row>
    <row r="420" spans="4:8" x14ac:dyDescent="0.25">
      <c r="D420" s="1">
        <v>1.88000000000009</v>
      </c>
      <c r="E420" s="10">
        <f t="shared" si="20"/>
        <v>1.8085106382977857E-3</v>
      </c>
      <c r="F420" s="1">
        <f t="shared" si="18"/>
        <v>1.8079999999999999E-3</v>
      </c>
      <c r="G420" s="1">
        <f t="shared" si="19"/>
        <v>1.8805309734513274</v>
      </c>
      <c r="H420" s="1">
        <f>((G420-D420)/D420)*100</f>
        <v>2.8243268682834576E-2</v>
      </c>
    </row>
    <row r="421" spans="4:8" x14ac:dyDescent="0.25">
      <c r="D421" s="1">
        <v>1.87000000000009</v>
      </c>
      <c r="E421" s="10">
        <f t="shared" si="20"/>
        <v>1.8181818181817306E-3</v>
      </c>
      <c r="F421" s="1">
        <f t="shared" si="18"/>
        <v>1.818E-3</v>
      </c>
      <c r="G421" s="1">
        <f t="shared" si="19"/>
        <v>1.8701870187018701</v>
      </c>
      <c r="H421" s="1">
        <f>((G421-D421)/D421)*100</f>
        <v>1.0001000095189987E-2</v>
      </c>
    </row>
    <row r="422" spans="4:8" x14ac:dyDescent="0.25">
      <c r="D422" s="1">
        <v>1.86000000000009</v>
      </c>
      <c r="E422" s="10">
        <f t="shared" si="20"/>
        <v>1.8279569892472234E-3</v>
      </c>
      <c r="F422" s="1">
        <f t="shared" si="18"/>
        <v>1.8270000000000001E-3</v>
      </c>
      <c r="G422" s="1">
        <f t="shared" si="19"/>
        <v>1.8609742747673781</v>
      </c>
      <c r="H422" s="1">
        <f>((G422-D422)/D422)*100</f>
        <v>5.2380363832689056E-2</v>
      </c>
    </row>
    <row r="423" spans="4:8" x14ac:dyDescent="0.25">
      <c r="D423" s="1">
        <v>1.85000000000009</v>
      </c>
      <c r="E423" s="10">
        <f t="shared" si="20"/>
        <v>1.8378378378377483E-3</v>
      </c>
      <c r="F423" s="1">
        <f t="shared" si="18"/>
        <v>1.8370000000000001E-3</v>
      </c>
      <c r="G423" s="1">
        <f t="shared" si="19"/>
        <v>1.8508437670114315</v>
      </c>
      <c r="H423" s="1">
        <f>((G423-D423)/D423)*100</f>
        <v>4.5609027640077703E-2</v>
      </c>
    </row>
    <row r="424" spans="4:8" x14ac:dyDescent="0.25">
      <c r="D424" s="1">
        <v>1.84000000000009</v>
      </c>
      <c r="E424" s="10">
        <f t="shared" si="20"/>
        <v>1.8478260869564313E-3</v>
      </c>
      <c r="F424" s="1">
        <f t="shared" si="18"/>
        <v>1.8469999999999999E-3</v>
      </c>
      <c r="G424" s="1">
        <f t="shared" si="19"/>
        <v>1.8408229561451002</v>
      </c>
      <c r="H424" s="1">
        <f>((G424-D424)/D424)*100</f>
        <v>4.4725877446201961E-2</v>
      </c>
    </row>
    <row r="425" spans="4:8" x14ac:dyDescent="0.25">
      <c r="D425" s="1">
        <v>1.83000000000009</v>
      </c>
      <c r="E425" s="10">
        <f t="shared" si="20"/>
        <v>1.8579234972676681E-3</v>
      </c>
      <c r="F425" s="1">
        <f t="shared" si="18"/>
        <v>1.8569999999999999E-3</v>
      </c>
      <c r="G425" s="1">
        <f t="shared" si="19"/>
        <v>1.8309100700053851</v>
      </c>
      <c r="H425" s="1">
        <f>((G425-D425)/D425)*100</f>
        <v>4.9730601382242515E-2</v>
      </c>
    </row>
    <row r="426" spans="4:8" x14ac:dyDescent="0.25">
      <c r="D426" s="1">
        <v>1.82000000000009</v>
      </c>
      <c r="E426" s="10">
        <f t="shared" si="20"/>
        <v>1.8681318681317758E-3</v>
      </c>
      <c r="F426" s="1">
        <f t="shared" si="18"/>
        <v>1.8680000000000001E-3</v>
      </c>
      <c r="G426" s="1">
        <f t="shared" si="19"/>
        <v>1.8201284796573873</v>
      </c>
      <c r="H426" s="1">
        <f>((G426-D426)/D426)*100</f>
        <v>7.0593218295239559E-3</v>
      </c>
    </row>
    <row r="427" spans="4:8" x14ac:dyDescent="0.25">
      <c r="D427" s="1">
        <v>1.81000000000009</v>
      </c>
      <c r="E427" s="10">
        <f t="shared" si="20"/>
        <v>1.8784530386739397E-3</v>
      </c>
      <c r="F427" s="1">
        <f t="shared" si="18"/>
        <v>1.8779999999999999E-3</v>
      </c>
      <c r="G427" s="1">
        <f t="shared" si="19"/>
        <v>1.8104366347177849</v>
      </c>
      <c r="H427" s="1">
        <f>((G427-D427)/D427)*100</f>
        <v>2.4123465066018156E-2</v>
      </c>
    </row>
    <row r="428" spans="4:8" x14ac:dyDescent="0.25">
      <c r="D428" s="1">
        <v>1.80000000000009</v>
      </c>
      <c r="E428" s="10">
        <f t="shared" si="20"/>
        <v>1.8888888888887944E-3</v>
      </c>
      <c r="F428" s="1">
        <f t="shared" si="18"/>
        <v>1.8879999999999999E-3</v>
      </c>
      <c r="G428" s="1">
        <f t="shared" si="19"/>
        <v>1.8008474576271185</v>
      </c>
      <c r="H428" s="1">
        <f>((G428-D428)/D428)*100</f>
        <v>4.7080979279360766E-2</v>
      </c>
    </row>
    <row r="429" spans="4:8" x14ac:dyDescent="0.25">
      <c r="D429" s="1">
        <v>1.79000000000009</v>
      </c>
      <c r="E429" s="10">
        <f t="shared" si="20"/>
        <v>1.8994413407820274E-3</v>
      </c>
      <c r="F429" s="1">
        <f t="shared" si="18"/>
        <v>1.8990000000000001E-3</v>
      </c>
      <c r="G429" s="1">
        <f t="shared" si="19"/>
        <v>1.790416008425487</v>
      </c>
      <c r="H429" s="1">
        <f>((G429-D429)/D429)*100</f>
        <v>2.3240694156256857E-2</v>
      </c>
    </row>
    <row r="430" spans="4:8" x14ac:dyDescent="0.25">
      <c r="D430" s="1">
        <v>1.78000000000009</v>
      </c>
      <c r="E430" s="10">
        <f t="shared" si="20"/>
        <v>1.9101123595504652E-3</v>
      </c>
      <c r="F430" s="1">
        <f t="shared" si="18"/>
        <v>1.91E-3</v>
      </c>
      <c r="G430" s="1">
        <f t="shared" si="19"/>
        <v>1.7801047120418847</v>
      </c>
      <c r="H430" s="1">
        <f>((G430-D430)/D430)*100</f>
        <v>5.882698977232351E-3</v>
      </c>
    </row>
    <row r="431" spans="4:8" x14ac:dyDescent="0.25">
      <c r="D431" s="1">
        <v>1.7700000000000899</v>
      </c>
      <c r="E431" s="10">
        <f t="shared" si="20"/>
        <v>1.9209039548021621E-3</v>
      </c>
      <c r="F431" s="1">
        <f t="shared" si="18"/>
        <v>1.92E-3</v>
      </c>
      <c r="G431" s="1">
        <f t="shared" si="19"/>
        <v>1.7708333333333333</v>
      </c>
      <c r="H431" s="1">
        <f>((G431-D431)/D431)*100</f>
        <v>4.7080979279280857E-2</v>
      </c>
    </row>
    <row r="432" spans="4:8" x14ac:dyDescent="0.25">
      <c r="D432" s="1">
        <v>1.7600000000000899</v>
      </c>
      <c r="E432" s="10">
        <f t="shared" si="20"/>
        <v>1.931818181818083E-3</v>
      </c>
      <c r="F432" s="1">
        <f t="shared" si="18"/>
        <v>1.931E-3</v>
      </c>
      <c r="G432" s="1">
        <f t="shared" si="19"/>
        <v>1.7607457276022784</v>
      </c>
      <c r="H432" s="1">
        <f>((G432-D432)/D432)*100</f>
        <v>4.2370886487980514E-2</v>
      </c>
    </row>
    <row r="433" spans="4:8" x14ac:dyDescent="0.25">
      <c r="D433" s="1">
        <v>1.7500000000000899</v>
      </c>
      <c r="E433" s="10">
        <f t="shared" si="20"/>
        <v>1.9428571428570429E-3</v>
      </c>
      <c r="F433" s="1">
        <f t="shared" si="18"/>
        <v>1.9419999999999999E-3</v>
      </c>
      <c r="G433" s="1">
        <f t="shared" si="19"/>
        <v>1.7507723995880535</v>
      </c>
      <c r="H433" s="1">
        <f>((G433-D433)/D433)*100</f>
        <v>4.4137119312203529E-2</v>
      </c>
    </row>
    <row r="434" spans="4:8" x14ac:dyDescent="0.25">
      <c r="D434" s="1">
        <v>1.7400000000000899</v>
      </c>
      <c r="E434" s="10">
        <f t="shared" si="20"/>
        <v>1.954022988505646E-3</v>
      </c>
      <c r="F434" s="1">
        <f t="shared" si="18"/>
        <v>1.954E-3</v>
      </c>
      <c r="G434" s="1">
        <f t="shared" si="19"/>
        <v>1.7400204708290685</v>
      </c>
      <c r="H434" s="1">
        <f>((G434-D434)/D434)*100</f>
        <v>1.1764844240575623E-3</v>
      </c>
    </row>
    <row r="435" spans="4:8" x14ac:dyDescent="0.25">
      <c r="D435" s="1">
        <v>1.7300000000000899</v>
      </c>
      <c r="E435" s="10">
        <f t="shared" si="20"/>
        <v>1.965317919075042E-3</v>
      </c>
      <c r="F435" s="1">
        <f t="shared" si="18"/>
        <v>1.9650000000000002E-3</v>
      </c>
      <c r="G435" s="1">
        <f t="shared" si="19"/>
        <v>1.7302798982188292</v>
      </c>
      <c r="H435" s="1">
        <f>((G435-D435)/D435)*100</f>
        <v>1.6179087788398296E-2</v>
      </c>
    </row>
    <row r="436" spans="4:8" x14ac:dyDescent="0.25">
      <c r="D436" s="1">
        <v>1.7200000000000899</v>
      </c>
      <c r="E436" s="10">
        <f t="shared" si="20"/>
        <v>1.9767441860464082E-3</v>
      </c>
      <c r="F436" s="1">
        <f t="shared" si="18"/>
        <v>1.9759999999999999E-3</v>
      </c>
      <c r="G436" s="1">
        <f t="shared" si="19"/>
        <v>1.7206477732793521</v>
      </c>
      <c r="H436" s="1">
        <f>((G436-D436)/D436)*100</f>
        <v>3.7661237166407485E-2</v>
      </c>
    </row>
    <row r="437" spans="4:8" x14ac:dyDescent="0.25">
      <c r="D437" s="1">
        <v>1.7100000000000899</v>
      </c>
      <c r="E437" s="10">
        <f t="shared" si="20"/>
        <v>1.9883040935671469E-3</v>
      </c>
      <c r="F437" s="1">
        <f t="shared" si="18"/>
        <v>1.9880000000000002E-3</v>
      </c>
      <c r="G437" s="1">
        <f t="shared" si="19"/>
        <v>1.7102615694164987</v>
      </c>
      <c r="H437" s="1">
        <f>((G437-D437)/D437)*100</f>
        <v>1.5296457099926556E-2</v>
      </c>
    </row>
    <row r="438" spans="4:8" x14ac:dyDescent="0.25">
      <c r="D438" s="1">
        <v>1.7000000000000901</v>
      </c>
      <c r="E438" s="10">
        <f t="shared" si="20"/>
        <v>1.9999999999998938E-3</v>
      </c>
      <c r="F438" s="1">
        <f t="shared" si="18"/>
        <v>1.9989999999999999E-3</v>
      </c>
      <c r="G438" s="1">
        <f t="shared" si="19"/>
        <v>1.7008504252126062</v>
      </c>
      <c r="H438" s="1">
        <f>((G438-D438)/D438)*100</f>
        <v>5.0025012500944634E-2</v>
      </c>
    </row>
    <row r="439" spans="4:8" x14ac:dyDescent="0.25">
      <c r="D439" s="1">
        <v>1.6900000000000901</v>
      </c>
      <c r="E439" s="10">
        <f t="shared" si="20"/>
        <v>2.0118343195265199E-3</v>
      </c>
      <c r="F439" s="1">
        <f t="shared" si="18"/>
        <v>2.0110000000000002E-3</v>
      </c>
      <c r="G439" s="1">
        <f t="shared" si="19"/>
        <v>1.6907011437095969</v>
      </c>
      <c r="H439" s="1">
        <f>((G439-D439)/D439)*100</f>
        <v>4.1487793461938725E-2</v>
      </c>
    </row>
    <row r="440" spans="4:8" x14ac:dyDescent="0.25">
      <c r="D440" s="1">
        <v>1.6800000000000901</v>
      </c>
      <c r="E440" s="10">
        <f t="shared" si="20"/>
        <v>2.0238095238094152E-3</v>
      </c>
      <c r="F440" s="1">
        <f t="shared" si="18"/>
        <v>2.0230000000000001E-3</v>
      </c>
      <c r="G440" s="1">
        <f t="shared" si="19"/>
        <v>1.6806722689075628</v>
      </c>
      <c r="H440" s="1">
        <f>((G440-D440)/D440)*100</f>
        <v>4.0016006397184729E-2</v>
      </c>
    </row>
    <row r="441" spans="4:8" x14ac:dyDescent="0.25">
      <c r="D441" s="1">
        <v>1.6700000000000901</v>
      </c>
      <c r="E441" s="10">
        <f t="shared" si="20"/>
        <v>2.0359281437124649E-3</v>
      </c>
      <c r="F441" s="1">
        <f t="shared" si="18"/>
        <v>2.0349999999999999E-3</v>
      </c>
      <c r="G441" s="1">
        <f t="shared" si="19"/>
        <v>1.6707616707616708</v>
      </c>
      <c r="H441" s="1">
        <f>((G441-D441)/D441)*100</f>
        <v>4.560902763956251E-2</v>
      </c>
    </row>
    <row r="442" spans="4:8" x14ac:dyDescent="0.25">
      <c r="D442" s="1">
        <v>1.6600000000000901</v>
      </c>
      <c r="E442" s="10">
        <f t="shared" si="20"/>
        <v>2.0481927710842263E-3</v>
      </c>
      <c r="F442" s="1">
        <f t="shared" si="18"/>
        <v>2.0479999999999999E-3</v>
      </c>
      <c r="G442" s="1">
        <f t="shared" si="19"/>
        <v>1.66015625</v>
      </c>
      <c r="H442" s="1">
        <f>((G442-D442)/D442)*100</f>
        <v>9.4126505969832144E-3</v>
      </c>
    </row>
    <row r="443" spans="4:8" x14ac:dyDescent="0.25">
      <c r="D443" s="1">
        <v>1.6500000000000901</v>
      </c>
      <c r="E443" s="10">
        <f t="shared" si="20"/>
        <v>2.0606060606059482E-3</v>
      </c>
      <c r="F443" s="1">
        <f t="shared" si="18"/>
        <v>2.0600000000000002E-3</v>
      </c>
      <c r="G443" s="1">
        <f t="shared" si="19"/>
        <v>1.6504854368932036</v>
      </c>
      <c r="H443" s="1">
        <f>((G443-D443)/D443)*100</f>
        <v>2.9420417764454958E-2</v>
      </c>
    </row>
    <row r="444" spans="4:8" x14ac:dyDescent="0.25">
      <c r="D444" s="1">
        <v>1.6400000000000901</v>
      </c>
      <c r="E444" s="10">
        <f t="shared" si="20"/>
        <v>2.0731707317072031E-3</v>
      </c>
      <c r="F444" s="1">
        <f t="shared" si="18"/>
        <v>2.0730000000000002E-3</v>
      </c>
      <c r="G444" s="1">
        <f t="shared" si="19"/>
        <v>1.6401350699469366</v>
      </c>
      <c r="H444" s="1">
        <f>((G444-D444)/D444)*100</f>
        <v>8.2359723686906017E-3</v>
      </c>
    </row>
    <row r="445" spans="4:8" x14ac:dyDescent="0.25">
      <c r="D445" s="1">
        <v>1.63000000000009</v>
      </c>
      <c r="E445" s="10">
        <f t="shared" si="20"/>
        <v>2.0858895705520319E-3</v>
      </c>
      <c r="F445" s="1">
        <f t="shared" si="18"/>
        <v>2.085E-3</v>
      </c>
      <c r="G445" s="1">
        <f t="shared" si="19"/>
        <v>1.6306954436450838</v>
      </c>
      <c r="H445" s="1">
        <f>((G445-D445)/D445)*100</f>
        <v>4.2665254294092299E-2</v>
      </c>
    </row>
    <row r="446" spans="4:8" x14ac:dyDescent="0.25">
      <c r="D446" s="1">
        <v>1.62000000000009</v>
      </c>
      <c r="E446" s="10">
        <f t="shared" si="20"/>
        <v>2.0987654320986488E-3</v>
      </c>
      <c r="F446" s="1">
        <f t="shared" si="18"/>
        <v>2.098E-3</v>
      </c>
      <c r="G446" s="1">
        <f t="shared" si="19"/>
        <v>1.6205910390848426</v>
      </c>
      <c r="H446" s="1">
        <f>((G446-D446)/D446)*100</f>
        <v>3.6483894120525981E-2</v>
      </c>
    </row>
    <row r="447" spans="4:8" x14ac:dyDescent="0.25">
      <c r="D447" s="1">
        <v>1.61000000000009</v>
      </c>
      <c r="E447" s="10">
        <f t="shared" si="20"/>
        <v>2.1118012422359066E-3</v>
      </c>
      <c r="F447" s="1">
        <f t="shared" si="18"/>
        <v>2.111E-3</v>
      </c>
      <c r="G447" s="1">
        <f t="shared" si="19"/>
        <v>1.6106110847939363</v>
      </c>
      <c r="H447" s="1">
        <f>((G447-D447)/D447)*100</f>
        <v>3.7955577257532409E-2</v>
      </c>
    </row>
    <row r="448" spans="4:8" x14ac:dyDescent="0.25">
      <c r="D448" s="1">
        <v>1.60000000000009</v>
      </c>
      <c r="E448" s="10">
        <f t="shared" si="20"/>
        <v>2.1249999999998805E-3</v>
      </c>
      <c r="F448" s="1">
        <f t="shared" si="18"/>
        <v>2.124E-3</v>
      </c>
      <c r="G448" s="1">
        <f t="shared" si="19"/>
        <v>1.6007532956685497</v>
      </c>
      <c r="H448" s="1">
        <f>((G448-D448)/D448)*100</f>
        <v>4.7080979278729798E-2</v>
      </c>
    </row>
    <row r="449" spans="4:8" x14ac:dyDescent="0.25">
      <c r="D449" s="1">
        <v>1.59000000000009</v>
      </c>
      <c r="E449" s="10">
        <f t="shared" si="20"/>
        <v>2.1383647798740926E-3</v>
      </c>
      <c r="F449" s="1">
        <f t="shared" si="18"/>
        <v>2.1380000000000001E-3</v>
      </c>
      <c r="G449" s="1">
        <f t="shared" si="19"/>
        <v>1.5902712815715621</v>
      </c>
      <c r="H449" s="1">
        <f>((G449-D449)/D449)*100</f>
        <v>1.7061734054844849E-2</v>
      </c>
    </row>
    <row r="450" spans="4:8" x14ac:dyDescent="0.25">
      <c r="D450" s="1">
        <v>1.58000000000009</v>
      </c>
      <c r="E450" s="10">
        <f t="shared" si="20"/>
        <v>2.1518987341770926E-3</v>
      </c>
      <c r="F450" s="1">
        <f t="shared" si="18"/>
        <v>2.1510000000000001E-3</v>
      </c>
      <c r="G450" s="1">
        <f t="shared" si="19"/>
        <v>1.5806601580660156</v>
      </c>
      <c r="H450" s="1">
        <f>((G450-D450)/D450)*100</f>
        <v>4.1782156071235886E-2</v>
      </c>
    </row>
    <row r="451" spans="4:8" x14ac:dyDescent="0.25">
      <c r="D451" s="1">
        <v>1.57000000000009</v>
      </c>
      <c r="E451" s="10">
        <f t="shared" si="20"/>
        <v>2.1656050955412768E-3</v>
      </c>
      <c r="F451" s="1">
        <f t="shared" si="18"/>
        <v>2.1649999999999998E-3</v>
      </c>
      <c r="G451" s="1">
        <f t="shared" si="19"/>
        <v>1.5704387990762125</v>
      </c>
      <c r="H451" s="1">
        <f>((G451-D451)/D451)*100</f>
        <v>2.7948985740287726E-2</v>
      </c>
    </row>
    <row r="452" spans="4:8" x14ac:dyDescent="0.25">
      <c r="D452" s="1">
        <v>1.56000000000009</v>
      </c>
      <c r="E452" s="10">
        <f t="shared" si="20"/>
        <v>2.1794871794870536E-3</v>
      </c>
      <c r="F452" s="1">
        <f t="shared" si="18"/>
        <v>2.1789999999999999E-3</v>
      </c>
      <c r="G452" s="1">
        <f t="shared" si="19"/>
        <v>1.5603487838458008</v>
      </c>
      <c r="H452" s="1">
        <f>((G452-D452)/D452)*100</f>
        <v>2.2357938827613989E-2</v>
      </c>
    </row>
    <row r="453" spans="4:8" x14ac:dyDescent="0.25">
      <c r="D453" s="1">
        <v>1.55000000000009</v>
      </c>
      <c r="E453" s="10">
        <f t="shared" si="20"/>
        <v>2.1935483870966469E-3</v>
      </c>
      <c r="F453" s="1">
        <f t="shared" si="18"/>
        <v>2.1930000000000001E-3</v>
      </c>
      <c r="G453" s="1">
        <f t="shared" si="19"/>
        <v>1.5503875968992247</v>
      </c>
      <c r="H453" s="1">
        <f>((G453-D453)/D453)*100</f>
        <v>2.5006251557076045E-2</v>
      </c>
    </row>
    <row r="454" spans="4:8" x14ac:dyDescent="0.25">
      <c r="D454" s="1">
        <v>1.54000000000009</v>
      </c>
      <c r="E454" s="10">
        <f t="shared" si="20"/>
        <v>2.2077922077920788E-3</v>
      </c>
      <c r="F454" s="1">
        <f t="shared" si="18"/>
        <v>2.2070000000000002E-3</v>
      </c>
      <c r="G454" s="1">
        <f t="shared" si="19"/>
        <v>1.5405527865881286</v>
      </c>
      <c r="H454" s="1">
        <f>((G454-D454)/D454)*100</f>
        <v>3.5895232989516704E-2</v>
      </c>
    </row>
    <row r="455" spans="4:8" x14ac:dyDescent="0.25">
      <c r="D455" s="1">
        <v>1.53000000000009</v>
      </c>
      <c r="E455" s="10">
        <f t="shared" si="20"/>
        <v>2.2222222222220912E-3</v>
      </c>
      <c r="F455" s="1">
        <f t="shared" si="18"/>
        <v>2.222E-3</v>
      </c>
      <c r="G455" s="1">
        <f t="shared" si="19"/>
        <v>1.5301530153015301</v>
      </c>
      <c r="H455" s="1">
        <f>((G455-D455)/D455)*100</f>
        <v>1.0001000094129131E-2</v>
      </c>
    </row>
    <row r="456" spans="4:8" x14ac:dyDescent="0.25">
      <c r="D456" s="1">
        <v>1.5200000000000899</v>
      </c>
      <c r="E456" s="10">
        <f t="shared" si="20"/>
        <v>2.2368421052630255E-3</v>
      </c>
      <c r="F456" s="1">
        <f t="shared" ref="F456:F519" si="21">(TRUNC(E456,$F$5))</f>
        <v>2.2360000000000001E-3</v>
      </c>
      <c r="G456" s="1">
        <f t="shared" ref="G456:G519" si="22">($F$6/F456)</f>
        <v>1.5205724508050087</v>
      </c>
      <c r="H456" s="1">
        <f>((G456-D456)/D456)*100</f>
        <v>3.7661237165704672E-2</v>
      </c>
    </row>
    <row r="457" spans="4:8" x14ac:dyDescent="0.25">
      <c r="D457" s="1">
        <v>1.5100000000000899</v>
      </c>
      <c r="E457" s="10">
        <f t="shared" ref="E457:E520" si="23">$F$6/D457</f>
        <v>2.2516556291389384E-3</v>
      </c>
      <c r="F457" s="1">
        <f t="shared" si="21"/>
        <v>2.251E-3</v>
      </c>
      <c r="G457" s="1">
        <f t="shared" si="22"/>
        <v>1.5104398045313194</v>
      </c>
      <c r="H457" s="1">
        <f>((G457-D457)/D457)*100</f>
        <v>2.9126127895991172E-2</v>
      </c>
    </row>
    <row r="458" spans="4:8" x14ac:dyDescent="0.25">
      <c r="D458" s="1">
        <v>1.5000000000000899</v>
      </c>
      <c r="E458" s="10">
        <f t="shared" si="23"/>
        <v>2.2666666666665307E-3</v>
      </c>
      <c r="F458" s="1">
        <f t="shared" si="21"/>
        <v>2.2659999999999998E-3</v>
      </c>
      <c r="G458" s="1">
        <f t="shared" si="22"/>
        <v>1.5004413062665491</v>
      </c>
      <c r="H458" s="1">
        <f>((G458-D458)/D458)*100</f>
        <v>2.9420417763946119E-2</v>
      </c>
    </row>
    <row r="459" spans="4:8" x14ac:dyDescent="0.25">
      <c r="D459" s="1">
        <v>1.4900000000000899</v>
      </c>
      <c r="E459" s="10">
        <f t="shared" si="23"/>
        <v>2.2818791946307348E-3</v>
      </c>
      <c r="F459" s="1">
        <f t="shared" si="21"/>
        <v>2.281E-3</v>
      </c>
      <c r="G459" s="1">
        <f t="shared" si="22"/>
        <v>1.4905743095133712</v>
      </c>
      <c r="H459" s="1">
        <f>((G459-D459)/D459)*100</f>
        <v>3.8544262636326626E-2</v>
      </c>
    </row>
    <row r="460" spans="4:8" x14ac:dyDescent="0.25">
      <c r="D460" s="1">
        <v>1.4800000000000899</v>
      </c>
      <c r="E460" s="10">
        <f t="shared" si="23"/>
        <v>2.2972972972971576E-3</v>
      </c>
      <c r="F460" s="1">
        <f t="shared" si="21"/>
        <v>2.297E-3</v>
      </c>
      <c r="G460" s="1">
        <f t="shared" si="22"/>
        <v>1.4801915542011319</v>
      </c>
      <c r="H460" s="1">
        <f>((G460-D460)/D460)*100</f>
        <v>1.2942851421755906E-2</v>
      </c>
    </row>
    <row r="461" spans="4:8" x14ac:dyDescent="0.25">
      <c r="D461" s="1">
        <v>1.4700000000000899</v>
      </c>
      <c r="E461" s="10">
        <f t="shared" si="23"/>
        <v>2.3129251700678855E-3</v>
      </c>
      <c r="F461" s="1">
        <f t="shared" si="21"/>
        <v>2.3119999999999998E-3</v>
      </c>
      <c r="G461" s="1">
        <f t="shared" si="22"/>
        <v>1.4705882352941178</v>
      </c>
      <c r="H461" s="1">
        <f>((G461-D461)/D461)*100</f>
        <v>4.0016006396449942E-2</v>
      </c>
    </row>
    <row r="462" spans="4:8" x14ac:dyDescent="0.25">
      <c r="D462" s="1">
        <v>1.4600000000000899</v>
      </c>
      <c r="E462" s="10">
        <f t="shared" si="23"/>
        <v>2.3287671232875276E-3</v>
      </c>
      <c r="F462" s="1">
        <f t="shared" si="21"/>
        <v>2.3280000000000002E-3</v>
      </c>
      <c r="G462" s="1">
        <f t="shared" si="22"/>
        <v>1.4604810996563571</v>
      </c>
      <c r="H462" s="1">
        <f>((G462-D462)/D462)*100</f>
        <v>3.2952031251175511E-2</v>
      </c>
    </row>
    <row r="463" spans="4:8" x14ac:dyDescent="0.25">
      <c r="D463" s="1">
        <v>1.4500000000000901</v>
      </c>
      <c r="E463" s="10">
        <f t="shared" si="23"/>
        <v>2.3448275862067505E-3</v>
      </c>
      <c r="F463" s="1">
        <f t="shared" si="21"/>
        <v>2.3440000000000002E-3</v>
      </c>
      <c r="G463" s="1">
        <f t="shared" si="22"/>
        <v>1.4505119453924913</v>
      </c>
      <c r="H463" s="1">
        <f>((G463-D463)/D463)*100</f>
        <v>3.5306578786286132E-2</v>
      </c>
    </row>
    <row r="464" spans="4:8" x14ac:dyDescent="0.25">
      <c r="D464" s="1">
        <v>1.4400000000000901</v>
      </c>
      <c r="E464" s="10">
        <f t="shared" si="23"/>
        <v>2.3611111111109633E-3</v>
      </c>
      <c r="F464" s="1">
        <f t="shared" si="21"/>
        <v>2.3609999999999998E-3</v>
      </c>
      <c r="G464" s="1">
        <f t="shared" si="22"/>
        <v>1.4400677678949598</v>
      </c>
      <c r="H464" s="1">
        <f>((G464-D464)/D464)*100</f>
        <v>4.7061038103976376E-3</v>
      </c>
    </row>
    <row r="465" spans="4:8" x14ac:dyDescent="0.25">
      <c r="D465" s="1">
        <v>1.4300000000001001</v>
      </c>
      <c r="E465" s="10">
        <f t="shared" si="23"/>
        <v>2.3776223776222111E-3</v>
      </c>
      <c r="F465" s="1">
        <f t="shared" si="21"/>
        <v>2.3770000000000002E-3</v>
      </c>
      <c r="G465" s="1">
        <f t="shared" si="22"/>
        <v>1.4303744215397558</v>
      </c>
      <c r="H465" s="1">
        <f>((G465-D465)/D465)*100</f>
        <v>2.6183324451447307E-2</v>
      </c>
    </row>
    <row r="466" spans="4:8" x14ac:dyDescent="0.25">
      <c r="D466" s="1">
        <v>1.4200000000001001</v>
      </c>
      <c r="E466" s="10">
        <f t="shared" si="23"/>
        <v>2.3943661971829299E-3</v>
      </c>
      <c r="F466" s="1">
        <f t="shared" si="21"/>
        <v>2.3939999999999999E-3</v>
      </c>
      <c r="G466" s="1">
        <f t="shared" si="22"/>
        <v>1.4202172096908938</v>
      </c>
      <c r="H466" s="1">
        <f>((G466-D466)/D466)*100</f>
        <v>1.5296457098150439E-2</v>
      </c>
    </row>
    <row r="467" spans="4:8" x14ac:dyDescent="0.25">
      <c r="D467" s="1">
        <v>1.4100000000001001</v>
      </c>
      <c r="E467" s="10">
        <f t="shared" si="23"/>
        <v>2.4113475177303251E-3</v>
      </c>
      <c r="F467" s="1">
        <f t="shared" si="21"/>
        <v>2.4109999999999999E-3</v>
      </c>
      <c r="G467" s="1">
        <f t="shared" si="22"/>
        <v>1.4102032351721276</v>
      </c>
      <c r="H467" s="1">
        <f>((G467-D467)/D467)*100</f>
        <v>1.4413841987770799E-2</v>
      </c>
    </row>
    <row r="468" spans="4:8" x14ac:dyDescent="0.25">
      <c r="D468" s="1">
        <v>1.4000000000001001</v>
      </c>
      <c r="E468" s="10">
        <f t="shared" si="23"/>
        <v>2.4285714285712549E-3</v>
      </c>
      <c r="F468" s="1">
        <f t="shared" si="21"/>
        <v>2.428E-3</v>
      </c>
      <c r="G468" s="1">
        <f t="shared" si="22"/>
        <v>1.4003294892915978</v>
      </c>
      <c r="H468" s="1">
        <f>((G468-D468)/D468)*100</f>
        <v>2.3534949392697353E-2</v>
      </c>
    </row>
    <row r="469" spans="4:8" x14ac:dyDescent="0.25">
      <c r="D469" s="1">
        <v>1.3900000000001</v>
      </c>
      <c r="E469" s="10">
        <f t="shared" si="23"/>
        <v>2.4460431654674498E-3</v>
      </c>
      <c r="F469" s="1">
        <f t="shared" si="21"/>
        <v>2.4459999999999998E-3</v>
      </c>
      <c r="G469" s="1">
        <f t="shared" si="22"/>
        <v>1.3900245298446443</v>
      </c>
      <c r="H469" s="1">
        <f>((G469-D469)/D469)*100</f>
        <v>1.7647370175727659E-3</v>
      </c>
    </row>
    <row r="470" spans="4:8" x14ac:dyDescent="0.25">
      <c r="D470" s="1">
        <v>1.3800000000001</v>
      </c>
      <c r="E470" s="10">
        <f t="shared" si="23"/>
        <v>2.4637681159418502E-3</v>
      </c>
      <c r="F470" s="1">
        <f t="shared" si="21"/>
        <v>2.4629999999999999E-3</v>
      </c>
      <c r="G470" s="1">
        <f t="shared" si="22"/>
        <v>1.3804303694681284</v>
      </c>
      <c r="H470" s="1">
        <f>((G470-D470)/D470)*100</f>
        <v>3.1186193335383559E-2</v>
      </c>
    </row>
    <row r="471" spans="4:8" x14ac:dyDescent="0.25">
      <c r="D471" s="1">
        <v>1.3700000000001</v>
      </c>
      <c r="E471" s="10">
        <f t="shared" si="23"/>
        <v>2.4817518248173367E-3</v>
      </c>
      <c r="F471" s="1">
        <f t="shared" si="21"/>
        <v>2.4810000000000001E-3</v>
      </c>
      <c r="G471" s="1">
        <f t="shared" si="22"/>
        <v>1.3704151551793631</v>
      </c>
      <c r="H471" s="1">
        <f>((G471-D471)/D471)*100</f>
        <v>3.0303297756424739E-2</v>
      </c>
    </row>
    <row r="472" spans="4:8" x14ac:dyDescent="0.25">
      <c r="D472" s="1">
        <v>1.3600000000001</v>
      </c>
      <c r="E472" s="10">
        <f t="shared" si="23"/>
        <v>2.4999999999998162E-3</v>
      </c>
      <c r="F472" s="1">
        <f t="shared" si="21"/>
        <v>2.4989999999999999E-3</v>
      </c>
      <c r="G472" s="1">
        <f t="shared" si="22"/>
        <v>1.3605442176870748</v>
      </c>
      <c r="H472" s="1">
        <f>((G472-D472)/D472)*100</f>
        <v>4.0016006395200615E-2</v>
      </c>
    </row>
    <row r="473" spans="4:8" x14ac:dyDescent="0.25">
      <c r="D473" s="1">
        <v>1.3500000000001</v>
      </c>
      <c r="E473" s="10">
        <f t="shared" si="23"/>
        <v>2.518518518518332E-3</v>
      </c>
      <c r="F473" s="1">
        <f t="shared" si="21"/>
        <v>2.5179999999999998E-3</v>
      </c>
      <c r="G473" s="1">
        <f t="shared" si="22"/>
        <v>1.3502779984114377</v>
      </c>
      <c r="H473" s="1">
        <f>((G473-D473)/D473)*100</f>
        <v>2.0592474913901263E-2</v>
      </c>
    </row>
    <row r="474" spans="4:8" x14ac:dyDescent="0.25">
      <c r="D474" s="1">
        <v>1.3400000000001</v>
      </c>
      <c r="E474" s="10">
        <f t="shared" si="23"/>
        <v>2.5373134328356313E-3</v>
      </c>
      <c r="F474" s="1">
        <f t="shared" si="21"/>
        <v>2.5370000000000002E-3</v>
      </c>
      <c r="G474" s="1">
        <f t="shared" si="22"/>
        <v>1.3401655498620415</v>
      </c>
      <c r="H474" s="1">
        <f>((G474-D474)/D474)*100</f>
        <v>1.2354467309066633E-2</v>
      </c>
    </row>
    <row r="475" spans="4:8" x14ac:dyDescent="0.25">
      <c r="D475" s="1">
        <v>1.3300000000001</v>
      </c>
      <c r="E475" s="10">
        <f t="shared" si="23"/>
        <v>2.5563909774434165E-3</v>
      </c>
      <c r="F475" s="1">
        <f t="shared" si="21"/>
        <v>2.5560000000000001E-3</v>
      </c>
      <c r="G475" s="1">
        <f t="shared" si="22"/>
        <v>1.3302034428794991</v>
      </c>
      <c r="H475" s="1">
        <f>((G475-D475)/D475)*100</f>
        <v>1.5296457097676084E-2</v>
      </c>
    </row>
    <row r="476" spans="4:8" x14ac:dyDescent="0.25">
      <c r="D476" s="1">
        <v>1.3200000000001</v>
      </c>
      <c r="E476" s="10">
        <f t="shared" si="23"/>
        <v>2.5757575757573807E-3</v>
      </c>
      <c r="F476" s="1">
        <f t="shared" si="21"/>
        <v>2.575E-3</v>
      </c>
      <c r="G476" s="1">
        <f t="shared" si="22"/>
        <v>1.320388349514563</v>
      </c>
      <c r="H476" s="1">
        <f>((G476-D476)/D476)*100</f>
        <v>2.9420417762344917E-2</v>
      </c>
    </row>
    <row r="477" spans="4:8" x14ac:dyDescent="0.25">
      <c r="D477" s="1">
        <v>1.3100000000001</v>
      </c>
      <c r="E477" s="10">
        <f t="shared" si="23"/>
        <v>2.5954198473280461E-3</v>
      </c>
      <c r="F477" s="1">
        <f t="shared" si="21"/>
        <v>2.5950000000000001E-3</v>
      </c>
      <c r="G477" s="1">
        <f t="shared" si="22"/>
        <v>1.3102119460500963</v>
      </c>
      <c r="H477" s="1">
        <f>((G477-D477)/D477)*100</f>
        <v>1.6179087785976116E-2</v>
      </c>
    </row>
    <row r="478" spans="4:8" x14ac:dyDescent="0.25">
      <c r="D478" s="1">
        <v>1.3000000000001</v>
      </c>
      <c r="E478" s="10">
        <f t="shared" si="23"/>
        <v>2.6153846153844141E-3</v>
      </c>
      <c r="F478" s="1">
        <f t="shared" si="21"/>
        <v>2.6150000000000001E-3</v>
      </c>
      <c r="G478" s="1">
        <f t="shared" si="22"/>
        <v>1.3001912045889099</v>
      </c>
      <c r="H478" s="1">
        <f>((G478-D478)/D478)*100</f>
        <v>1.4708045293071608E-2</v>
      </c>
    </row>
    <row r="479" spans="4:8" x14ac:dyDescent="0.25">
      <c r="D479" s="1">
        <v>1.2900000000001</v>
      </c>
      <c r="E479" s="10">
        <f t="shared" si="23"/>
        <v>2.6356589147284778E-3</v>
      </c>
      <c r="F479" s="1">
        <f t="shared" si="21"/>
        <v>2.6350000000000002E-3</v>
      </c>
      <c r="G479" s="1">
        <f t="shared" si="22"/>
        <v>1.290322580645161</v>
      </c>
      <c r="H479" s="1">
        <f>((G479-D479)/D479)*100</f>
        <v>2.5006251555120304E-2</v>
      </c>
    </row>
    <row r="480" spans="4:8" x14ac:dyDescent="0.25">
      <c r="D480" s="1">
        <v>1.2800000000000999</v>
      </c>
      <c r="E480" s="10">
        <f t="shared" si="23"/>
        <v>2.6562499999997925E-3</v>
      </c>
      <c r="F480" s="1">
        <f t="shared" si="21"/>
        <v>2.6559999999999999E-3</v>
      </c>
      <c r="G480" s="1">
        <f t="shared" si="22"/>
        <v>1.2801204819277108</v>
      </c>
      <c r="H480" s="1">
        <f>((G480-D480)/D480)*100</f>
        <v>9.4126505945951334E-3</v>
      </c>
    </row>
    <row r="481" spans="4:8" x14ac:dyDescent="0.25">
      <c r="D481" s="1">
        <v>1.2700000000000999</v>
      </c>
      <c r="E481" s="10">
        <f t="shared" si="23"/>
        <v>2.6771653543304977E-3</v>
      </c>
      <c r="F481" s="1">
        <f t="shared" si="21"/>
        <v>2.6770000000000001E-3</v>
      </c>
      <c r="G481" s="1">
        <f t="shared" si="22"/>
        <v>1.2700784460216659</v>
      </c>
      <c r="H481" s="1">
        <f>((G481-D481)/D481)*100</f>
        <v>6.1768520918046715E-3</v>
      </c>
    </row>
    <row r="482" spans="4:8" x14ac:dyDescent="0.25">
      <c r="D482" s="1">
        <v>1.2600000000000999</v>
      </c>
      <c r="E482" s="10">
        <f t="shared" si="23"/>
        <v>2.6984126984124844E-3</v>
      </c>
      <c r="F482" s="1">
        <f t="shared" si="21"/>
        <v>2.6979999999999999E-3</v>
      </c>
      <c r="G482" s="1">
        <f t="shared" si="22"/>
        <v>1.2601927353595255</v>
      </c>
      <c r="H482" s="1">
        <f>((G482-D482)/D482)*100</f>
        <v>1.5296457097264208E-2</v>
      </c>
    </row>
    <row r="483" spans="4:8" x14ac:dyDescent="0.25">
      <c r="D483" s="1">
        <v>1.2500000000000999</v>
      </c>
      <c r="E483" s="10">
        <f t="shared" si="23"/>
        <v>2.7199999999997825E-3</v>
      </c>
      <c r="F483" s="1">
        <f t="shared" si="21"/>
        <v>2.7190000000000001E-3</v>
      </c>
      <c r="G483" s="1">
        <f t="shared" si="22"/>
        <v>1.250459727841118</v>
      </c>
      <c r="H483" s="1">
        <f>((G483-D483)/D483)*100</f>
        <v>3.6778227281445808E-2</v>
      </c>
    </row>
    <row r="484" spans="4:8" x14ac:dyDescent="0.25">
      <c r="D484" s="1">
        <v>1.2400000000000999</v>
      </c>
      <c r="E484" s="10">
        <f t="shared" si="23"/>
        <v>2.7419354838707465E-3</v>
      </c>
      <c r="F484" s="1">
        <f t="shared" si="21"/>
        <v>2.7409999999999999E-3</v>
      </c>
      <c r="G484" s="1">
        <f t="shared" si="22"/>
        <v>1.2404232032105071</v>
      </c>
      <c r="H484" s="1">
        <f>((G484-D484)/D484)*100</f>
        <v>3.4129291161870662E-2</v>
      </c>
    </row>
    <row r="485" spans="4:8" x14ac:dyDescent="0.25">
      <c r="D485" s="1">
        <v>1.2300000000000999</v>
      </c>
      <c r="E485" s="10">
        <f t="shared" si="23"/>
        <v>2.7642276422761981E-3</v>
      </c>
      <c r="F485" s="1">
        <f t="shared" si="21"/>
        <v>2.764E-3</v>
      </c>
      <c r="G485" s="1">
        <f t="shared" si="22"/>
        <v>1.2301013024602026</v>
      </c>
      <c r="H485" s="1">
        <f>((G485-D485)/D485)*100</f>
        <v>8.2359723660682723E-3</v>
      </c>
    </row>
    <row r="486" spans="4:8" x14ac:dyDescent="0.25">
      <c r="D486" s="1">
        <v>1.2200000000000999</v>
      </c>
      <c r="E486" s="10">
        <f t="shared" si="23"/>
        <v>2.786885245901411E-3</v>
      </c>
      <c r="F486" s="1">
        <f t="shared" si="21"/>
        <v>2.7859999999999998E-3</v>
      </c>
      <c r="G486" s="1">
        <f t="shared" si="22"/>
        <v>1.2203876525484565</v>
      </c>
      <c r="H486" s="1">
        <f>((G486-D486)/D486)*100</f>
        <v>3.1774799045620222E-2</v>
      </c>
    </row>
    <row r="487" spans="4:8" x14ac:dyDescent="0.25">
      <c r="D487" s="1">
        <v>1.2100000000001001</v>
      </c>
      <c r="E487" s="10">
        <f t="shared" si="23"/>
        <v>2.8099173553716682E-3</v>
      </c>
      <c r="F487" s="1">
        <f t="shared" si="21"/>
        <v>2.8089999999999999E-3</v>
      </c>
      <c r="G487" s="1">
        <f t="shared" si="22"/>
        <v>1.2103951584193664</v>
      </c>
      <c r="H487" s="1">
        <f>((G487-D487)/D487)*100</f>
        <v>3.265772060051754E-2</v>
      </c>
    </row>
    <row r="488" spans="4:8" x14ac:dyDescent="0.25">
      <c r="D488" s="1">
        <v>1.2000000000001001</v>
      </c>
      <c r="E488" s="10">
        <f t="shared" si="23"/>
        <v>2.8333333333330967E-3</v>
      </c>
      <c r="F488" s="1">
        <f t="shared" si="21"/>
        <v>2.833E-3</v>
      </c>
      <c r="G488" s="1">
        <f t="shared" si="22"/>
        <v>1.2001411930815389</v>
      </c>
      <c r="H488" s="1">
        <f>((G488-D488)/D488)*100</f>
        <v>1.1766090119897691E-2</v>
      </c>
    </row>
    <row r="489" spans="4:8" x14ac:dyDescent="0.25">
      <c r="D489" s="1">
        <v>1.1900000000001001</v>
      </c>
      <c r="E489" s="10">
        <f t="shared" si="23"/>
        <v>2.8571428571426169E-3</v>
      </c>
      <c r="F489" s="1">
        <f t="shared" si="21"/>
        <v>2.8570000000000002E-3</v>
      </c>
      <c r="G489" s="1">
        <f t="shared" si="22"/>
        <v>1.1900595029751486</v>
      </c>
      <c r="H489" s="1">
        <f>((G489-D489)/D489)*100</f>
        <v>5.0002500040778122E-3</v>
      </c>
    </row>
    <row r="490" spans="4:8" x14ac:dyDescent="0.25">
      <c r="D490" s="1">
        <v>1.1800000000001001</v>
      </c>
      <c r="E490" s="10">
        <f t="shared" si="23"/>
        <v>2.8813559322031453E-3</v>
      </c>
      <c r="F490" s="1">
        <f t="shared" si="21"/>
        <v>2.8809999999999999E-3</v>
      </c>
      <c r="G490" s="1">
        <f t="shared" si="22"/>
        <v>1.1801457827143353</v>
      </c>
      <c r="H490" s="1">
        <f>((G490-D490)/D490)*100</f>
        <v>1.2354467308072275E-2</v>
      </c>
    </row>
    <row r="491" spans="4:8" x14ac:dyDescent="0.25">
      <c r="D491" s="1">
        <v>1.1700000000001001</v>
      </c>
      <c r="E491" s="10">
        <f t="shared" si="23"/>
        <v>2.9059829059826575E-3</v>
      </c>
      <c r="F491" s="1">
        <f t="shared" si="21"/>
        <v>2.905E-3</v>
      </c>
      <c r="G491" s="1">
        <f t="shared" si="22"/>
        <v>1.1703958691910499</v>
      </c>
      <c r="H491" s="1">
        <f>((G491-D491)/D491)*100</f>
        <v>3.3834973585450498E-2</v>
      </c>
    </row>
    <row r="492" spans="4:8" x14ac:dyDescent="0.25">
      <c r="D492" s="1">
        <v>1.1600000000001001</v>
      </c>
      <c r="E492" s="10">
        <f t="shared" si="23"/>
        <v>2.9310344827583679E-3</v>
      </c>
      <c r="F492" s="1">
        <f t="shared" si="21"/>
        <v>2.931E-3</v>
      </c>
      <c r="G492" s="1">
        <f t="shared" si="22"/>
        <v>1.1600136472193789</v>
      </c>
      <c r="H492" s="1">
        <f>((G492-D492)/D492)*100</f>
        <v>1.17648442059286E-3</v>
      </c>
    </row>
    <row r="493" spans="4:8" x14ac:dyDescent="0.25">
      <c r="D493" s="1">
        <v>1.1500000000001001</v>
      </c>
      <c r="E493" s="10">
        <f t="shared" si="23"/>
        <v>2.9565217391301774E-3</v>
      </c>
      <c r="F493" s="1">
        <f t="shared" si="21"/>
        <v>2.9559999999999999E-3</v>
      </c>
      <c r="G493" s="1">
        <f t="shared" si="22"/>
        <v>1.1502029769959405</v>
      </c>
      <c r="H493" s="1">
        <f>((G493-D493)/D493)*100</f>
        <v>1.7650173551345159E-2</v>
      </c>
    </row>
    <row r="494" spans="4:8" x14ac:dyDescent="0.25">
      <c r="D494" s="1">
        <v>1.1400000000001</v>
      </c>
      <c r="E494" s="10">
        <f t="shared" si="23"/>
        <v>2.9824561403506153E-3</v>
      </c>
      <c r="F494" s="1">
        <f t="shared" si="21"/>
        <v>2.9819999999999998E-3</v>
      </c>
      <c r="G494" s="1">
        <f t="shared" si="22"/>
        <v>1.1401743796109993</v>
      </c>
      <c r="H494" s="1">
        <f>((G494-D494)/D494)*100</f>
        <v>1.5296457096426543E-2</v>
      </c>
    </row>
    <row r="495" spans="4:8" x14ac:dyDescent="0.25">
      <c r="D495" s="1">
        <v>1.1300000000001</v>
      </c>
      <c r="E495" s="10">
        <f t="shared" si="23"/>
        <v>3.0088495575218573E-3</v>
      </c>
      <c r="F495" s="1">
        <f t="shared" si="21"/>
        <v>3.0079999999999998E-3</v>
      </c>
      <c r="G495" s="1">
        <f t="shared" si="22"/>
        <v>1.1303191489361701</v>
      </c>
      <c r="H495" s="1">
        <f>((G495-D495)/D495)*100</f>
        <v>2.8243268678767555E-2</v>
      </c>
    </row>
    <row r="496" spans="4:8" x14ac:dyDescent="0.25">
      <c r="D496" s="1">
        <v>1.1200000000001</v>
      </c>
      <c r="E496" s="10">
        <f t="shared" si="23"/>
        <v>3.0357142857140146E-3</v>
      </c>
      <c r="F496" s="1">
        <f t="shared" si="21"/>
        <v>3.0349999999999999E-3</v>
      </c>
      <c r="G496" s="1">
        <f t="shared" si="22"/>
        <v>1.1202635914332784</v>
      </c>
      <c r="H496" s="1">
        <f>((G496-D496)/D496)*100</f>
        <v>2.3534949390920577E-2</v>
      </c>
    </row>
    <row r="497" spans="4:8" x14ac:dyDescent="0.25">
      <c r="D497" s="1">
        <v>1.1100000000001</v>
      </c>
      <c r="E497" s="10">
        <f t="shared" si="23"/>
        <v>3.0630630630627867E-3</v>
      </c>
      <c r="F497" s="1">
        <f t="shared" si="21"/>
        <v>3.0630000000000002E-3</v>
      </c>
      <c r="G497" s="1">
        <f t="shared" si="22"/>
        <v>1.1100228534116878</v>
      </c>
      <c r="H497" s="1">
        <f>((G497-D497)/D497)*100</f>
        <v>2.0588659088114124E-3</v>
      </c>
    </row>
    <row r="498" spans="4:8" x14ac:dyDescent="0.25">
      <c r="D498" s="1">
        <v>1.1000000000001</v>
      </c>
      <c r="E498" s="10">
        <f t="shared" si="23"/>
        <v>3.0909090909088098E-3</v>
      </c>
      <c r="F498" s="1">
        <f t="shared" si="21"/>
        <v>3.0899999999999999E-3</v>
      </c>
      <c r="G498" s="1">
        <f t="shared" si="22"/>
        <v>1.1003236245954693</v>
      </c>
      <c r="H498" s="1">
        <f>((G498-D498)/D498)*100</f>
        <v>2.9420417760840617E-2</v>
      </c>
    </row>
    <row r="499" spans="4:8" x14ac:dyDescent="0.25">
      <c r="D499" s="1">
        <v>1.0900000000001</v>
      </c>
      <c r="E499" s="10">
        <f t="shared" si="23"/>
        <v>3.1192660550455852E-3</v>
      </c>
      <c r="F499" s="1">
        <f t="shared" si="21"/>
        <v>3.1189999999999998E-3</v>
      </c>
      <c r="G499" s="1">
        <f t="shared" si="22"/>
        <v>1.0900929785187561</v>
      </c>
      <c r="H499" s="1">
        <f>((G499-D499)/D499)*100</f>
        <v>8.5301393262454429E-3</v>
      </c>
    </row>
    <row r="500" spans="4:8" x14ac:dyDescent="0.25">
      <c r="D500" s="1">
        <v>1.0800000000001</v>
      </c>
      <c r="E500" s="10">
        <f t="shared" si="23"/>
        <v>3.1481481481478563E-3</v>
      </c>
      <c r="F500" s="1">
        <f t="shared" si="21"/>
        <v>3.1480000000000002E-3</v>
      </c>
      <c r="G500" s="1">
        <f t="shared" si="22"/>
        <v>1.0800508259212196</v>
      </c>
      <c r="H500" s="1">
        <f>((G500-D500)/D500)*100</f>
        <v>4.7061038073700828E-3</v>
      </c>
    </row>
    <row r="501" spans="4:8" x14ac:dyDescent="0.25">
      <c r="D501" s="1">
        <v>1.0700000000001</v>
      </c>
      <c r="E501" s="10">
        <f t="shared" si="23"/>
        <v>3.1775700934576468E-3</v>
      </c>
      <c r="F501" s="1">
        <f t="shared" si="21"/>
        <v>3.1770000000000001E-3</v>
      </c>
      <c r="G501" s="1">
        <f t="shared" si="22"/>
        <v>1.0701920050361975</v>
      </c>
      <c r="H501" s="1">
        <f>((G501-D501)/D501)*100</f>
        <v>1.7944395896961778E-2</v>
      </c>
    </row>
    <row r="502" spans="4:8" x14ac:dyDescent="0.25">
      <c r="D502" s="1">
        <v>1.0600000000001</v>
      </c>
      <c r="E502" s="10">
        <f t="shared" si="23"/>
        <v>3.2075471698110179E-3</v>
      </c>
      <c r="F502" s="1">
        <f t="shared" si="21"/>
        <v>3.2070000000000002E-3</v>
      </c>
      <c r="G502" s="1">
        <f t="shared" si="22"/>
        <v>1.0601808543810414</v>
      </c>
      <c r="H502" s="1">
        <f>((G502-D502)/D502)*100</f>
        <v>1.7061734051073637E-2</v>
      </c>
    </row>
    <row r="503" spans="4:8" x14ac:dyDescent="0.25">
      <c r="D503" s="1">
        <v>1.0500000000001</v>
      </c>
      <c r="E503" s="10">
        <f t="shared" si="23"/>
        <v>3.2380952380949295E-3</v>
      </c>
      <c r="F503" s="1">
        <f t="shared" si="21"/>
        <v>3.238E-3</v>
      </c>
      <c r="G503" s="1">
        <f t="shared" si="22"/>
        <v>1.0500308832612724</v>
      </c>
      <c r="H503" s="1">
        <f>((G503-D503)/D503)*100</f>
        <v>2.9412629687995857E-3</v>
      </c>
    </row>
    <row r="504" spans="4:8" x14ac:dyDescent="0.25">
      <c r="D504" s="1">
        <v>1.0400000000001</v>
      </c>
      <c r="E504" s="10">
        <f t="shared" si="23"/>
        <v>3.2692307692304546E-3</v>
      </c>
      <c r="F504" s="1">
        <f t="shared" si="21"/>
        <v>3.2690000000000002E-3</v>
      </c>
      <c r="G504" s="1">
        <f t="shared" si="22"/>
        <v>1.0400734169470784</v>
      </c>
      <c r="H504" s="1">
        <f>((G504-D504)/D504)*100</f>
        <v>7.0593218248539797E-3</v>
      </c>
    </row>
    <row r="505" spans="4:8" x14ac:dyDescent="0.25">
      <c r="D505" s="1">
        <v>1.0300000000000999</v>
      </c>
      <c r="E505" s="10">
        <f t="shared" si="23"/>
        <v>3.3009708737860872E-3</v>
      </c>
      <c r="F505" s="1">
        <f t="shared" si="21"/>
        <v>3.3E-3</v>
      </c>
      <c r="G505" s="1">
        <f t="shared" si="22"/>
        <v>1.0303030303030303</v>
      </c>
      <c r="H505" s="1">
        <f>((G505-D505)/D505)*100</f>
        <v>2.9420417760223298E-2</v>
      </c>
    </row>
    <row r="506" spans="4:8" x14ac:dyDescent="0.25">
      <c r="D506" s="1">
        <v>1.0200000000000999</v>
      </c>
      <c r="E506" s="10">
        <f t="shared" si="23"/>
        <v>3.3333333333330066E-3</v>
      </c>
      <c r="F506" s="1">
        <f t="shared" si="21"/>
        <v>3.333E-3</v>
      </c>
      <c r="G506" s="1">
        <f t="shared" si="22"/>
        <v>1.0201020102010201</v>
      </c>
      <c r="H506" s="1">
        <f>((G506-D506)/D506)*100</f>
        <v>1.0001000090210306E-2</v>
      </c>
    </row>
    <row r="507" spans="4:8" x14ac:dyDescent="0.25">
      <c r="D507" s="1">
        <v>1.0100000000000999</v>
      </c>
      <c r="E507" s="10">
        <f t="shared" si="23"/>
        <v>3.3663366336630332E-3</v>
      </c>
      <c r="F507" s="1">
        <f t="shared" si="21"/>
        <v>3.3660000000000001E-3</v>
      </c>
      <c r="G507" s="1">
        <f t="shared" si="22"/>
        <v>1.0101010101010099</v>
      </c>
      <c r="H507" s="1">
        <f>((G507-D507)/D507)*100</f>
        <v>1.0001000090099511E-2</v>
      </c>
    </row>
    <row r="508" spans="4:8" x14ac:dyDescent="0.25">
      <c r="D508" s="1">
        <v>1.0000000000000999</v>
      </c>
      <c r="E508" s="10">
        <f t="shared" si="23"/>
        <v>3.3999999999996602E-3</v>
      </c>
      <c r="F508" s="1">
        <f t="shared" si="21"/>
        <v>3.3990000000000001E-3</v>
      </c>
      <c r="G508" s="1">
        <f t="shared" si="22"/>
        <v>1.0002942041776992</v>
      </c>
      <c r="H508" s="1">
        <f>((G508-D508)/D508)*100</f>
        <v>2.9420417759925935E-2</v>
      </c>
    </row>
    <row r="509" spans="4:8" x14ac:dyDescent="0.25">
      <c r="D509" s="1">
        <v>0.99000000000010002</v>
      </c>
      <c r="E509" s="10">
        <f t="shared" si="23"/>
        <v>3.434343434343087E-3</v>
      </c>
      <c r="F509" s="1">
        <f t="shared" si="21"/>
        <v>3.434E-3</v>
      </c>
      <c r="G509" s="1">
        <f t="shared" si="22"/>
        <v>0.99009900990099009</v>
      </c>
      <c r="H509" s="1">
        <f>((G509-D509)/D509)*100</f>
        <v>1.0001000089904849E-2</v>
      </c>
    </row>
    <row r="510" spans="4:8" x14ac:dyDescent="0.25">
      <c r="D510" s="1">
        <v>0.98000000000010001</v>
      </c>
      <c r="E510" s="10">
        <f t="shared" si="23"/>
        <v>3.4693877551016865E-3</v>
      </c>
      <c r="F510" s="1">
        <f t="shared" si="21"/>
        <v>3.4689999999999999E-3</v>
      </c>
      <c r="G510" s="1">
        <f t="shared" si="22"/>
        <v>0.98010954165465547</v>
      </c>
      <c r="H510" s="1">
        <f>((G510-D510)/D510)*100</f>
        <v>1.1177719852596427E-2</v>
      </c>
    </row>
    <row r="511" spans="4:8" x14ac:dyDescent="0.25">
      <c r="D511" s="1">
        <v>0.9700000000001</v>
      </c>
      <c r="E511" s="10">
        <f t="shared" si="23"/>
        <v>3.5051546391748961E-3</v>
      </c>
      <c r="F511" s="1">
        <f t="shared" si="21"/>
        <v>3.5049999999999999E-3</v>
      </c>
      <c r="G511" s="1">
        <f t="shared" si="22"/>
        <v>0.97004279600570609</v>
      </c>
      <c r="H511" s="1">
        <f>((G511-D511)/D511)*100</f>
        <v>4.4119593408328203E-3</v>
      </c>
    </row>
    <row r="512" spans="4:8" x14ac:dyDescent="0.25">
      <c r="D512" s="1">
        <v>0.96000000000010999</v>
      </c>
      <c r="E512" s="10">
        <f t="shared" si="23"/>
        <v>3.5416666666662606E-3</v>
      </c>
      <c r="F512" s="1">
        <f t="shared" si="21"/>
        <v>3.5409999999999999E-3</v>
      </c>
      <c r="G512" s="1">
        <f t="shared" si="22"/>
        <v>0.96018073990398189</v>
      </c>
      <c r="H512" s="1">
        <f>((G512-D512)/D512)*100</f>
        <v>1.8827073319988164E-2</v>
      </c>
    </row>
    <row r="513" spans="4:8" x14ac:dyDescent="0.25">
      <c r="D513" s="1">
        <v>0.95000000000010898</v>
      </c>
      <c r="E513" s="10">
        <f t="shared" si="23"/>
        <v>3.5789473684206419E-3</v>
      </c>
      <c r="F513" s="1">
        <f t="shared" si="21"/>
        <v>3.578E-3</v>
      </c>
      <c r="G513" s="1">
        <f t="shared" si="22"/>
        <v>0.95025153717160415</v>
      </c>
      <c r="H513" s="1">
        <f>((G513-D513)/D513)*100</f>
        <v>2.6477596999489098E-2</v>
      </c>
    </row>
    <row r="514" spans="4:8" x14ac:dyDescent="0.25">
      <c r="D514" s="1">
        <v>0.94000000000010997</v>
      </c>
      <c r="E514" s="10">
        <f t="shared" si="23"/>
        <v>3.6170212765953215E-3</v>
      </c>
      <c r="F514" s="1">
        <f t="shared" si="21"/>
        <v>3.617E-3</v>
      </c>
      <c r="G514" s="1">
        <f t="shared" si="22"/>
        <v>0.94000552944429083</v>
      </c>
      <c r="H514" s="1">
        <f>((G514-D514)/D514)*100</f>
        <v>5.8823874264491783E-4</v>
      </c>
    </row>
    <row r="515" spans="4:8" x14ac:dyDescent="0.25">
      <c r="D515" s="1">
        <v>0.93000000000010996</v>
      </c>
      <c r="E515" s="10">
        <f t="shared" si="23"/>
        <v>3.6559139784941913E-3</v>
      </c>
      <c r="F515" s="1">
        <f t="shared" si="21"/>
        <v>3.6549999999999998E-3</v>
      </c>
      <c r="G515" s="1">
        <f t="shared" si="22"/>
        <v>0.93023255813953487</v>
      </c>
      <c r="H515" s="1">
        <f>((G515-D515)/D515)*100</f>
        <v>2.5006251551062623E-2</v>
      </c>
    </row>
    <row r="516" spans="4:8" x14ac:dyDescent="0.25">
      <c r="D516" s="1">
        <v>0.92000000000010995</v>
      </c>
      <c r="E516" s="10">
        <f t="shared" si="23"/>
        <v>3.6956521739126016E-3</v>
      </c>
      <c r="F516" s="1">
        <f t="shared" si="21"/>
        <v>3.6949999999999999E-3</v>
      </c>
      <c r="G516" s="1">
        <f t="shared" si="22"/>
        <v>0.92016238159675234</v>
      </c>
      <c r="H516" s="1">
        <f>((G516-D516)/D516)*100</f>
        <v>1.765017354808391E-2</v>
      </c>
    </row>
    <row r="517" spans="4:8" x14ac:dyDescent="0.25">
      <c r="D517" s="1">
        <v>0.91000000000010905</v>
      </c>
      <c r="E517" s="10">
        <f t="shared" si="23"/>
        <v>3.7362637362632883E-3</v>
      </c>
      <c r="F517" s="1">
        <f t="shared" si="21"/>
        <v>3.7360000000000002E-3</v>
      </c>
      <c r="G517" s="1">
        <f t="shared" si="22"/>
        <v>0.91006423982869367</v>
      </c>
      <c r="H517" s="1">
        <f>((G517-D517)/D517)*100</f>
        <v>7.0593218224839129E-3</v>
      </c>
    </row>
    <row r="518" spans="4:8" x14ac:dyDescent="0.25">
      <c r="D518" s="1">
        <v>0.90000000000011005</v>
      </c>
      <c r="E518" s="10">
        <f t="shared" si="23"/>
        <v>3.7777777777773156E-3</v>
      </c>
      <c r="F518" s="1">
        <f t="shared" si="21"/>
        <v>3.777E-3</v>
      </c>
      <c r="G518" s="1">
        <f t="shared" si="22"/>
        <v>0.90018533227429176</v>
      </c>
      <c r="H518" s="1">
        <f>((G518-D518)/D518)*100</f>
        <v>2.0592474909076969E-2</v>
      </c>
    </row>
    <row r="519" spans="4:8" x14ac:dyDescent="0.25">
      <c r="D519" s="1">
        <v>0.89000000000011004</v>
      </c>
      <c r="E519" s="10">
        <f t="shared" si="23"/>
        <v>3.8202247191006511E-3</v>
      </c>
      <c r="F519" s="1">
        <f t="shared" si="21"/>
        <v>3.82E-3</v>
      </c>
      <c r="G519" s="1">
        <f t="shared" si="22"/>
        <v>0.89005235602094235</v>
      </c>
      <c r="H519" s="1">
        <f>((G519-D519)/D519)*100</f>
        <v>5.8826989699219132E-3</v>
      </c>
    </row>
    <row r="520" spans="4:8" x14ac:dyDescent="0.25">
      <c r="D520" s="1">
        <v>0.88000000000011003</v>
      </c>
      <c r="E520" s="10">
        <f t="shared" si="23"/>
        <v>3.8636363636358802E-3</v>
      </c>
      <c r="F520" s="1">
        <f t="shared" ref="F520:F583" si="24">(TRUNC(E520,$F$5))</f>
        <v>3.8630000000000001E-3</v>
      </c>
      <c r="G520" s="1">
        <f t="shared" ref="G520:G583" si="25">($F$6/F520)</f>
        <v>0.8801449650530675</v>
      </c>
      <c r="H520" s="1">
        <f>((G520-D520)/D520)*100</f>
        <v>1.6473301472437557E-2</v>
      </c>
    </row>
    <row r="521" spans="4:8" x14ac:dyDescent="0.25">
      <c r="D521" s="1">
        <v>0.87000000000010902</v>
      </c>
      <c r="E521" s="10">
        <f t="shared" ref="E521:E584" si="26">$F$6/D521</f>
        <v>3.908045977011004E-3</v>
      </c>
      <c r="F521" s="1">
        <f t="shared" si="24"/>
        <v>3.908E-3</v>
      </c>
      <c r="G521" s="1">
        <f t="shared" si="25"/>
        <v>0.87001023541453426</v>
      </c>
      <c r="H521" s="1">
        <f>((G521-D521)/D521)*100</f>
        <v>1.1764844166942724E-3</v>
      </c>
    </row>
    <row r="522" spans="4:8" x14ac:dyDescent="0.25">
      <c r="D522" s="1">
        <v>0.86000000000011001</v>
      </c>
      <c r="E522" s="10">
        <f t="shared" si="26"/>
        <v>3.9534883720925172E-3</v>
      </c>
      <c r="F522" s="1">
        <f t="shared" si="24"/>
        <v>3.9529999999999999E-3</v>
      </c>
      <c r="G522" s="1">
        <f t="shared" si="25"/>
        <v>0.86010624841892236</v>
      </c>
      <c r="H522" s="1">
        <f>((G522-D522)/D522)*100</f>
        <v>1.2354467303759949E-2</v>
      </c>
    </row>
    <row r="523" spans="4:8" x14ac:dyDescent="0.25">
      <c r="D523" s="1">
        <v>0.85000000000011</v>
      </c>
      <c r="E523" s="10">
        <f t="shared" si="26"/>
        <v>3.9999999999994823E-3</v>
      </c>
      <c r="F523" s="1">
        <f t="shared" si="24"/>
        <v>3.999E-3</v>
      </c>
      <c r="G523" s="1">
        <f t="shared" si="25"/>
        <v>0.85021255313828459</v>
      </c>
      <c r="H523" s="1">
        <f>((G523-D523)/D523)*100</f>
        <v>2.5006251549948188E-2</v>
      </c>
    </row>
    <row r="524" spans="4:8" x14ac:dyDescent="0.25">
      <c r="D524" s="1">
        <v>0.84000000000010999</v>
      </c>
      <c r="E524" s="10">
        <f t="shared" si="26"/>
        <v>4.0476190476185173E-3</v>
      </c>
      <c r="F524" s="1">
        <f t="shared" si="24"/>
        <v>4.0470000000000002E-3</v>
      </c>
      <c r="G524" s="1">
        <f t="shared" si="25"/>
        <v>0.84012849023968361</v>
      </c>
      <c r="H524" s="1">
        <f>((G524-D524)/D524)*100</f>
        <v>1.5296457092095594E-2</v>
      </c>
    </row>
    <row r="525" spans="4:8" x14ac:dyDescent="0.25">
      <c r="D525" s="1">
        <v>0.83000000000010898</v>
      </c>
      <c r="E525" s="10">
        <f t="shared" si="26"/>
        <v>4.0963855421681369E-3</v>
      </c>
      <c r="F525" s="1">
        <f t="shared" si="24"/>
        <v>4.0959999999999998E-3</v>
      </c>
      <c r="G525" s="1">
        <f t="shared" si="25"/>
        <v>0.830078125</v>
      </c>
      <c r="H525" s="1">
        <f>((G525-D525)/D525)*100</f>
        <v>9.4126505892778087E-3</v>
      </c>
    </row>
    <row r="526" spans="4:8" x14ac:dyDescent="0.25">
      <c r="D526" s="1">
        <v>0.82000000000010997</v>
      </c>
      <c r="E526" s="10">
        <f t="shared" si="26"/>
        <v>4.1463414634140775E-3</v>
      </c>
      <c r="F526" s="1">
        <f t="shared" si="24"/>
        <v>4.1460000000000004E-3</v>
      </c>
      <c r="G526" s="1">
        <f t="shared" si="25"/>
        <v>0.82006753497346829</v>
      </c>
      <c r="H526" s="1">
        <f>((G526-D526)/D526)*100</f>
        <v>8.2359723607694554E-3</v>
      </c>
    </row>
    <row r="527" spans="4:8" x14ac:dyDescent="0.25">
      <c r="D527" s="1">
        <v>0.81000000000010997</v>
      </c>
      <c r="E527" s="10">
        <f t="shared" si="26"/>
        <v>4.1975308641969611E-3</v>
      </c>
      <c r="F527" s="1">
        <f t="shared" si="24"/>
        <v>4.1970000000000002E-3</v>
      </c>
      <c r="G527" s="1">
        <f t="shared" si="25"/>
        <v>0.81010245413390514</v>
      </c>
      <c r="H527" s="1">
        <f>((G527-D527)/D527)*100</f>
        <v>1.2648658493229296E-2</v>
      </c>
    </row>
    <row r="528" spans="4:8" x14ac:dyDescent="0.25">
      <c r="D528" s="1">
        <v>0.80000000000010996</v>
      </c>
      <c r="E528" s="10">
        <f t="shared" si="26"/>
        <v>4.2499999999994157E-3</v>
      </c>
      <c r="F528" s="1">
        <f t="shared" si="24"/>
        <v>4.2490000000000002E-3</v>
      </c>
      <c r="G528" s="1">
        <f t="shared" si="25"/>
        <v>0.80018827959519878</v>
      </c>
      <c r="H528" s="1">
        <f>((G528-D528)/D528)*100</f>
        <v>2.3534949386099888E-2</v>
      </c>
    </row>
    <row r="529" spans="4:8" x14ac:dyDescent="0.25">
      <c r="D529" s="1">
        <v>0.79000000000010895</v>
      </c>
      <c r="E529" s="10">
        <f t="shared" si="26"/>
        <v>4.3037974683538364E-3</v>
      </c>
      <c r="F529" s="1">
        <f t="shared" si="24"/>
        <v>4.3030000000000004E-3</v>
      </c>
      <c r="G529" s="1">
        <f t="shared" si="25"/>
        <v>0.79014640948175685</v>
      </c>
      <c r="H529" s="1">
        <f>((G529-D529)/D529)*100</f>
        <v>1.8532845778212917E-2</v>
      </c>
    </row>
    <row r="530" spans="4:8" x14ac:dyDescent="0.25">
      <c r="D530" s="1">
        <v>0.78000000000010905</v>
      </c>
      <c r="E530" s="10">
        <f t="shared" si="26"/>
        <v>4.358974358973749E-3</v>
      </c>
      <c r="F530" s="1">
        <f t="shared" si="24"/>
        <v>4.3579999999999999E-3</v>
      </c>
      <c r="G530" s="1">
        <f t="shared" si="25"/>
        <v>0.78017439192290039</v>
      </c>
      <c r="H530" s="1">
        <f>((G530-D530)/D530)*100</f>
        <v>2.2357938819399348E-2</v>
      </c>
    </row>
    <row r="531" spans="4:8" x14ac:dyDescent="0.25">
      <c r="D531" s="1">
        <v>0.77000000000011004</v>
      </c>
      <c r="E531" s="10">
        <f t="shared" si="26"/>
        <v>4.4155844155837846E-3</v>
      </c>
      <c r="F531" s="1">
        <f t="shared" si="24"/>
        <v>4.4149999999999997E-3</v>
      </c>
      <c r="G531" s="1">
        <f t="shared" si="25"/>
        <v>0.77010192525481314</v>
      </c>
      <c r="H531" s="1">
        <f>((G531-D531)/D531)*100</f>
        <v>1.3237046065335076E-2</v>
      </c>
    </row>
    <row r="532" spans="4:8" x14ac:dyDescent="0.25">
      <c r="D532" s="1">
        <v>0.76000000000011003</v>
      </c>
      <c r="E532" s="10">
        <f t="shared" si="26"/>
        <v>4.4736842105256676E-3</v>
      </c>
      <c r="F532" s="1">
        <f t="shared" si="24"/>
        <v>4.4730000000000004E-3</v>
      </c>
      <c r="G532" s="1">
        <f t="shared" si="25"/>
        <v>0.76011625307399944</v>
      </c>
      <c r="H532" s="1">
        <f>((G532-D532)/D532)*100</f>
        <v>1.5296457090708995E-2</v>
      </c>
    </row>
    <row r="533" spans="4:8" x14ac:dyDescent="0.25">
      <c r="D533" s="1">
        <v>0.75000000000010902</v>
      </c>
      <c r="E533" s="10">
        <f t="shared" si="26"/>
        <v>4.5333333333326745E-3</v>
      </c>
      <c r="F533" s="1">
        <f t="shared" si="24"/>
        <v>4.5329999999999997E-3</v>
      </c>
      <c r="G533" s="1">
        <f t="shared" si="25"/>
        <v>0.75005515111405252</v>
      </c>
      <c r="H533" s="1">
        <f>((G533-D533)/D533)*100</f>
        <v>7.3534818591318388E-3</v>
      </c>
    </row>
    <row r="534" spans="4:8" x14ac:dyDescent="0.25">
      <c r="D534" s="1">
        <v>0.74000000000010902</v>
      </c>
      <c r="E534" s="10">
        <f t="shared" si="26"/>
        <v>4.5945945945939171E-3</v>
      </c>
      <c r="F534" s="1">
        <f t="shared" si="24"/>
        <v>4.594E-3</v>
      </c>
      <c r="G534" s="1">
        <f t="shared" si="25"/>
        <v>0.74009577710056595</v>
      </c>
      <c r="H534" s="1">
        <f>((G534-D534)/D534)*100</f>
        <v>1.2942851413098047E-2</v>
      </c>
    </row>
    <row r="535" spans="4:8" x14ac:dyDescent="0.25">
      <c r="D535" s="1">
        <v>0.73000000000011001</v>
      </c>
      <c r="E535" s="10">
        <f t="shared" si="26"/>
        <v>4.6575342465746405E-3</v>
      </c>
      <c r="F535" s="1">
        <f t="shared" si="24"/>
        <v>4.6569999999999997E-3</v>
      </c>
      <c r="G535" s="1">
        <f t="shared" si="25"/>
        <v>0.73008374490015027</v>
      </c>
      <c r="H535" s="1">
        <f>((G535-D535)/D535)*100</f>
        <v>1.1471904115102552E-2</v>
      </c>
    </row>
    <row r="536" spans="4:8" x14ac:dyDescent="0.25">
      <c r="D536" s="1">
        <v>0.72000000000011</v>
      </c>
      <c r="E536" s="10">
        <f t="shared" si="26"/>
        <v>4.7222222222215006E-3</v>
      </c>
      <c r="F536" s="1">
        <f t="shared" si="24"/>
        <v>4.7219999999999996E-3</v>
      </c>
      <c r="G536" s="1">
        <f t="shared" si="25"/>
        <v>0.72003388394747991</v>
      </c>
      <c r="H536" s="1">
        <f>((G536-D536)/D536)*100</f>
        <v>4.7061038013766513E-3</v>
      </c>
    </row>
    <row r="537" spans="4:8" x14ac:dyDescent="0.25">
      <c r="D537" s="1">
        <v>0.71000000000010999</v>
      </c>
      <c r="E537" s="10">
        <f t="shared" si="26"/>
        <v>4.7887323943654548E-3</v>
      </c>
      <c r="F537" s="1">
        <f t="shared" si="24"/>
        <v>4.7879999999999997E-3</v>
      </c>
      <c r="G537" s="1">
        <f t="shared" si="25"/>
        <v>0.71010860484544691</v>
      </c>
      <c r="H537" s="1">
        <f>((G537-D537)/D537)*100</f>
        <v>1.5296457089705198E-2</v>
      </c>
    </row>
    <row r="538" spans="4:8" x14ac:dyDescent="0.25">
      <c r="D538" s="1">
        <v>0.70000000000010898</v>
      </c>
      <c r="E538" s="10">
        <f t="shared" si="26"/>
        <v>4.8571428571421004E-3</v>
      </c>
      <c r="F538" s="1">
        <f t="shared" si="24"/>
        <v>4.8570000000000002E-3</v>
      </c>
      <c r="G538" s="1">
        <f t="shared" si="25"/>
        <v>0.70002058884084817</v>
      </c>
      <c r="H538" s="1">
        <f>((G538-D538)/D538)*100</f>
        <v>2.9412629627407622E-3</v>
      </c>
    </row>
    <row r="539" spans="4:8" x14ac:dyDescent="0.25">
      <c r="D539" s="1">
        <v>0.69000000000010997</v>
      </c>
      <c r="E539" s="10">
        <f t="shared" si="26"/>
        <v>4.9275362318832727E-3</v>
      </c>
      <c r="F539" s="1">
        <f t="shared" si="24"/>
        <v>4.927E-3</v>
      </c>
      <c r="G539" s="1">
        <f t="shared" si="25"/>
        <v>0.69007509640755016</v>
      </c>
      <c r="H539" s="1">
        <f>((G539-D539)/D539)*100</f>
        <v>1.0883537310170645E-2</v>
      </c>
    </row>
    <row r="540" spans="4:8" x14ac:dyDescent="0.25">
      <c r="D540" s="1">
        <v>0.68000000000010996</v>
      </c>
      <c r="E540" s="10">
        <f t="shared" si="26"/>
        <v>4.9999999999991909E-3</v>
      </c>
      <c r="F540" s="1">
        <f t="shared" si="24"/>
        <v>4.999E-3</v>
      </c>
      <c r="G540" s="1">
        <f t="shared" si="25"/>
        <v>0.68013602720544108</v>
      </c>
      <c r="H540" s="1">
        <f>((G540-D540)/D540)*100</f>
        <v>2.0004000783985589E-2</v>
      </c>
    </row>
    <row r="541" spans="4:8" x14ac:dyDescent="0.25">
      <c r="D541" s="1">
        <v>0.67000000000010995</v>
      </c>
      <c r="E541" s="10">
        <f t="shared" si="26"/>
        <v>5.074626865670809E-3</v>
      </c>
      <c r="F541" s="1">
        <f t="shared" si="24"/>
        <v>5.0740000000000004E-3</v>
      </c>
      <c r="G541" s="1">
        <f t="shared" si="25"/>
        <v>0.67008277493102075</v>
      </c>
      <c r="H541" s="1">
        <f>((G541-D541)/D541)*100</f>
        <v>1.235446730011746E-2</v>
      </c>
    </row>
    <row r="542" spans="4:8" x14ac:dyDescent="0.25">
      <c r="D542" s="1">
        <v>0.66000000000010905</v>
      </c>
      <c r="E542" s="10">
        <f t="shared" si="26"/>
        <v>5.1515151515143E-3</v>
      </c>
      <c r="F542" s="1">
        <f t="shared" si="24"/>
        <v>5.1510000000000002E-3</v>
      </c>
      <c r="G542" s="1">
        <f t="shared" si="25"/>
        <v>0.66006600660065995</v>
      </c>
      <c r="H542" s="1">
        <f>((G542-D542)/D542)*100</f>
        <v>1.0001000083467155E-2</v>
      </c>
    </row>
    <row r="543" spans="4:8" x14ac:dyDescent="0.25">
      <c r="D543" s="1">
        <v>0.65000000000011005</v>
      </c>
      <c r="E543" s="10">
        <f t="shared" si="26"/>
        <v>5.2307692307683451E-3</v>
      </c>
      <c r="F543" s="1">
        <f t="shared" si="24"/>
        <v>5.2300000000000003E-3</v>
      </c>
      <c r="G543" s="1">
        <f t="shared" si="25"/>
        <v>0.65009560229445496</v>
      </c>
      <c r="H543" s="1">
        <f>((G543-D543)/D543)*100</f>
        <v>1.4708045283829779E-2</v>
      </c>
    </row>
    <row r="544" spans="4:8" x14ac:dyDescent="0.25">
      <c r="D544" s="1">
        <v>0.64000000000011004</v>
      </c>
      <c r="E544" s="10">
        <f t="shared" si="26"/>
        <v>5.3124999999990862E-3</v>
      </c>
      <c r="F544" s="1">
        <f t="shared" si="24"/>
        <v>5.3119999999999999E-3</v>
      </c>
      <c r="G544" s="1">
        <f t="shared" si="25"/>
        <v>0.64006024096385539</v>
      </c>
      <c r="H544" s="1">
        <f>((G544-D544)/D544)*100</f>
        <v>9.4126505852093947E-3</v>
      </c>
    </row>
    <row r="545" spans="4:8" x14ac:dyDescent="0.25">
      <c r="D545" s="1">
        <v>0.63000000000011003</v>
      </c>
      <c r="E545" s="10">
        <f t="shared" si="26"/>
        <v>5.3968253968244536E-3</v>
      </c>
      <c r="F545" s="1">
        <f t="shared" si="24"/>
        <v>5.3959999999999998E-3</v>
      </c>
      <c r="G545" s="1">
        <f t="shared" si="25"/>
        <v>0.63009636767976274</v>
      </c>
      <c r="H545" s="1">
        <f>((G545-D545)/D545)*100</f>
        <v>1.5296457087728929E-2</v>
      </c>
    </row>
    <row r="546" spans="4:8" x14ac:dyDescent="0.25">
      <c r="D546" s="1">
        <v>0.62000000000010902</v>
      </c>
      <c r="E546" s="10">
        <f t="shared" si="26"/>
        <v>5.4838709677409708E-3</v>
      </c>
      <c r="F546" s="1">
        <f t="shared" si="24"/>
        <v>5.483E-3</v>
      </c>
      <c r="G546" s="1">
        <f t="shared" si="25"/>
        <v>0.62009848623016595</v>
      </c>
      <c r="H546" s="1">
        <f>((G546-D546)/D546)*100</f>
        <v>1.5884875815630545E-2</v>
      </c>
    </row>
    <row r="547" spans="4:8" x14ac:dyDescent="0.25">
      <c r="D547" s="1">
        <v>0.61000000000011001</v>
      </c>
      <c r="E547" s="10">
        <f t="shared" si="26"/>
        <v>5.573770491802273E-3</v>
      </c>
      <c r="F547" s="1">
        <f t="shared" si="24"/>
        <v>5.5729999999999998E-3</v>
      </c>
      <c r="G547" s="1">
        <f t="shared" si="25"/>
        <v>0.61008433518751115</v>
      </c>
      <c r="H547" s="1">
        <f>((G547-D547)/D547)*100</f>
        <v>1.382544055756162E-2</v>
      </c>
    </row>
    <row r="548" spans="4:8" x14ac:dyDescent="0.25">
      <c r="D548" s="1">
        <v>0.60000000000011</v>
      </c>
      <c r="E548" s="10">
        <f t="shared" si="26"/>
        <v>5.6666666666656271E-3</v>
      </c>
      <c r="F548" s="1">
        <f t="shared" si="24"/>
        <v>5.666E-3</v>
      </c>
      <c r="G548" s="1">
        <f t="shared" si="25"/>
        <v>0.60007059654076944</v>
      </c>
      <c r="H548" s="1">
        <f>((G548-D548)/D548)*100</f>
        <v>1.1766090109904507E-2</v>
      </c>
    </row>
    <row r="549" spans="4:8" x14ac:dyDescent="0.25">
      <c r="D549" s="1">
        <v>0.59000000000010999</v>
      </c>
      <c r="E549" s="10">
        <f t="shared" si="26"/>
        <v>5.7627118644057052E-3</v>
      </c>
      <c r="F549" s="1">
        <f t="shared" si="24"/>
        <v>5.7619999999999998E-3</v>
      </c>
      <c r="G549" s="1">
        <f t="shared" si="25"/>
        <v>0.59007289135716767</v>
      </c>
      <c r="H549" s="1">
        <f>((G549-D549)/D549)*100</f>
        <v>1.2354467297909658E-2</v>
      </c>
    </row>
    <row r="550" spans="4:8" x14ac:dyDescent="0.25">
      <c r="D550" s="1">
        <v>0.58000000000010898</v>
      </c>
      <c r="E550" s="10">
        <f t="shared" si="26"/>
        <v>5.8620689655161399E-3</v>
      </c>
      <c r="F550" s="1">
        <f t="shared" si="24"/>
        <v>5.862E-3</v>
      </c>
      <c r="G550" s="1">
        <f t="shared" si="25"/>
        <v>0.58000682360968947</v>
      </c>
      <c r="H550" s="1">
        <f>((G550-D550)/D550)*100</f>
        <v>1.1764844104284573E-3</v>
      </c>
    </row>
    <row r="551" spans="4:8" x14ac:dyDescent="0.25">
      <c r="D551" s="1">
        <v>0.57000000000010997</v>
      </c>
      <c r="E551" s="10">
        <f t="shared" si="26"/>
        <v>5.9649122807006036E-3</v>
      </c>
      <c r="F551" s="1">
        <f t="shared" si="24"/>
        <v>5.9639999999999997E-3</v>
      </c>
      <c r="G551" s="1">
        <f t="shared" si="25"/>
        <v>0.57008718980549966</v>
      </c>
      <c r="H551" s="1">
        <f>((G551-D551)/D551)*100</f>
        <v>1.5296457085907031E-2</v>
      </c>
    </row>
    <row r="552" spans="4:8" x14ac:dyDescent="0.25">
      <c r="D552" s="1">
        <v>0.56000000000010997</v>
      </c>
      <c r="E552" s="10">
        <f t="shared" si="26"/>
        <v>6.0714285714273787E-3</v>
      </c>
      <c r="F552" s="1">
        <f t="shared" si="24"/>
        <v>6.071E-3</v>
      </c>
      <c r="G552" s="1">
        <f t="shared" si="25"/>
        <v>0.56003953220227309</v>
      </c>
      <c r="H552" s="1">
        <f>((G552-D552)/D552)*100</f>
        <v>7.0593218148429643E-3</v>
      </c>
    </row>
    <row r="553" spans="4:8" x14ac:dyDescent="0.25">
      <c r="D553" s="1">
        <v>0.55000000000010996</v>
      </c>
      <c r="E553" s="10">
        <f t="shared" si="26"/>
        <v>6.1818181818169456E-3</v>
      </c>
      <c r="F553" s="1">
        <f t="shared" si="24"/>
        <v>6.1809999999999999E-3</v>
      </c>
      <c r="G553" s="1">
        <f t="shared" si="25"/>
        <v>0.55007280375343792</v>
      </c>
      <c r="H553" s="1">
        <f>((G553-D553)/D553)*100</f>
        <v>1.3237046059627489E-2</v>
      </c>
    </row>
    <row r="554" spans="4:8" x14ac:dyDescent="0.25">
      <c r="D554" s="1">
        <v>0.54000000000010895</v>
      </c>
      <c r="E554" s="10">
        <f t="shared" si="26"/>
        <v>6.2962962962950257E-3</v>
      </c>
      <c r="F554" s="1">
        <f t="shared" si="24"/>
        <v>6.2960000000000004E-3</v>
      </c>
      <c r="G554" s="1">
        <f t="shared" si="25"/>
        <v>0.5400254129606098</v>
      </c>
      <c r="H554" s="1">
        <f>((G554-D554)/D554)*100</f>
        <v>4.7061037964523759E-3</v>
      </c>
    </row>
    <row r="555" spans="4:8" x14ac:dyDescent="0.25">
      <c r="D555" s="1">
        <v>0.53000000000010905</v>
      </c>
      <c r="E555" s="10">
        <f t="shared" si="26"/>
        <v>6.4150943396213212E-3</v>
      </c>
      <c r="F555" s="1">
        <f t="shared" si="24"/>
        <v>6.4149999999999997E-3</v>
      </c>
      <c r="G555" s="1">
        <f t="shared" si="25"/>
        <v>0.53000779423226807</v>
      </c>
      <c r="H555" s="1">
        <f>((G555-D555)/D555)*100</f>
        <v>1.4706098413241585E-3</v>
      </c>
    </row>
    <row r="556" spans="4:8" x14ac:dyDescent="0.25">
      <c r="D556" s="1">
        <v>0.52000000000011004</v>
      </c>
      <c r="E556" s="10">
        <f t="shared" si="26"/>
        <v>6.5384615384601547E-3</v>
      </c>
      <c r="F556" s="1">
        <f t="shared" si="24"/>
        <v>6.5380000000000004E-3</v>
      </c>
      <c r="G556" s="1">
        <f t="shared" si="25"/>
        <v>0.52003670847353922</v>
      </c>
      <c r="H556" s="1">
        <f>((G556-D556)/D556)*100</f>
        <v>7.0593218133025741E-3</v>
      </c>
    </row>
    <row r="557" spans="4:8" x14ac:dyDescent="0.25">
      <c r="D557" s="1">
        <v>0.51000000000011003</v>
      </c>
      <c r="E557" s="10">
        <f t="shared" si="26"/>
        <v>6.6666666666652281E-3</v>
      </c>
      <c r="F557" s="1">
        <f t="shared" si="24"/>
        <v>6.6660000000000001E-3</v>
      </c>
      <c r="G557" s="1">
        <f t="shared" si="25"/>
        <v>0.51005100510051005</v>
      </c>
      <c r="H557" s="1">
        <f>((G557-D557)/D557)*100</f>
        <v>1.0001000078432057E-2</v>
      </c>
    </row>
    <row r="558" spans="4:8" x14ac:dyDescent="0.25">
      <c r="D558" s="1">
        <v>0.50000000000010902</v>
      </c>
      <c r="E558" s="10">
        <f t="shared" si="26"/>
        <v>6.7999999999985173E-3</v>
      </c>
      <c r="F558" s="1">
        <f t="shared" si="24"/>
        <v>6.7990000000000004E-3</v>
      </c>
      <c r="G558" s="1">
        <f t="shared" si="25"/>
        <v>0.50007354022650385</v>
      </c>
      <c r="H558" s="1">
        <f>((G558-D558)/D558)*100</f>
        <v>1.470804527896287E-2</v>
      </c>
    </row>
    <row r="559" spans="4:8" x14ac:dyDescent="0.25">
      <c r="D559" s="1">
        <v>0.49000000000012001</v>
      </c>
      <c r="E559" s="10">
        <f t="shared" si="26"/>
        <v>6.9387755102023815E-3</v>
      </c>
      <c r="F559" s="1">
        <f t="shared" si="24"/>
        <v>6.9379999999999997E-3</v>
      </c>
      <c r="G559" s="1">
        <f t="shared" si="25"/>
        <v>0.49005477082732773</v>
      </c>
      <c r="H559" s="1">
        <f>((G559-D559)/D559)*100</f>
        <v>1.1177719838309206E-2</v>
      </c>
    </row>
    <row r="560" spans="4:8" x14ac:dyDescent="0.25">
      <c r="D560" s="1">
        <v>0.480000000000119</v>
      </c>
      <c r="E560" s="10">
        <f t="shared" si="26"/>
        <v>7.0833333333315766E-3</v>
      </c>
      <c r="F560" s="1">
        <f t="shared" si="24"/>
        <v>7.0829999999999999E-3</v>
      </c>
      <c r="G560" s="1">
        <f t="shared" si="25"/>
        <v>0.48002258929831992</v>
      </c>
      <c r="H560" s="1">
        <f>((G560-D560)/D560)*100</f>
        <v>4.7061037918583546E-3</v>
      </c>
    </row>
    <row r="561" spans="4:8" x14ac:dyDescent="0.25">
      <c r="D561" s="1">
        <v>0.47000000000011999</v>
      </c>
      <c r="E561" s="10">
        <f t="shared" si="26"/>
        <v>7.2340425531896421E-3</v>
      </c>
      <c r="F561" s="1">
        <f t="shared" si="24"/>
        <v>7.234E-3</v>
      </c>
      <c r="G561" s="1">
        <f t="shared" si="25"/>
        <v>0.47000276472214542</v>
      </c>
      <c r="H561" s="1">
        <f>((G561-D561)/D561)*100</f>
        <v>5.8823872881429216E-4</v>
      </c>
    </row>
    <row r="562" spans="4:8" x14ac:dyDescent="0.25">
      <c r="D562" s="1">
        <v>0.46000000000011998</v>
      </c>
      <c r="E562" s="10">
        <f t="shared" si="26"/>
        <v>7.3913043478241588E-3</v>
      </c>
      <c r="F562" s="1">
        <f t="shared" si="24"/>
        <v>7.391E-3</v>
      </c>
      <c r="G562" s="1">
        <f t="shared" si="25"/>
        <v>0.46001894195643345</v>
      </c>
      <c r="H562" s="1">
        <f>((G562-D562)/D562)*100</f>
        <v>4.117816589883143E-3</v>
      </c>
    </row>
    <row r="563" spans="4:8" x14ac:dyDescent="0.25">
      <c r="D563" s="1">
        <v>0.45000000000012003</v>
      </c>
      <c r="E563" s="10">
        <f t="shared" si="26"/>
        <v>7.5555555555535401E-3</v>
      </c>
      <c r="F563" s="1">
        <f t="shared" si="24"/>
        <v>7.5550000000000001E-3</v>
      </c>
      <c r="G563" s="1">
        <f t="shared" si="25"/>
        <v>0.45003309066843145</v>
      </c>
      <c r="H563" s="1">
        <f>((G563-D563)/D563)*100</f>
        <v>7.3534818469801729E-3</v>
      </c>
    </row>
    <row r="564" spans="4:8" x14ac:dyDescent="0.25">
      <c r="D564" s="1">
        <v>0.44000000000011902</v>
      </c>
      <c r="E564" s="10">
        <f t="shared" si="26"/>
        <v>7.7272727272706364E-3</v>
      </c>
      <c r="F564" s="1">
        <f t="shared" si="24"/>
        <v>7.7270000000000004E-3</v>
      </c>
      <c r="G564" s="1">
        <f t="shared" si="25"/>
        <v>0.44001552995988091</v>
      </c>
      <c r="H564" s="1">
        <f>((G564-D564)/D564)*100</f>
        <v>3.5295363095206806E-3</v>
      </c>
    </row>
    <row r="565" spans="4:8" x14ac:dyDescent="0.25">
      <c r="D565" s="1">
        <v>0.43000000000012001</v>
      </c>
      <c r="E565" s="10">
        <f t="shared" si="26"/>
        <v>7.9069767441838391E-3</v>
      </c>
      <c r="F565" s="1">
        <f t="shared" si="24"/>
        <v>7.9059999999999998E-3</v>
      </c>
      <c r="G565" s="1">
        <f t="shared" si="25"/>
        <v>0.43005312420946118</v>
      </c>
      <c r="H565" s="1">
        <f>((G565-D565)/D565)*100</f>
        <v>1.2354467288640973E-2</v>
      </c>
    </row>
    <row r="566" spans="4:8" x14ac:dyDescent="0.25">
      <c r="D566" s="1">
        <v>0.42000000000012</v>
      </c>
      <c r="E566" s="10">
        <f t="shared" si="26"/>
        <v>8.0952380952357822E-3</v>
      </c>
      <c r="F566" s="1">
        <f t="shared" si="24"/>
        <v>8.0949999999999998E-3</v>
      </c>
      <c r="G566" s="1">
        <f t="shared" si="25"/>
        <v>0.42001235330450892</v>
      </c>
      <c r="H566" s="1">
        <f>((G566-D566)/D566)*100</f>
        <v>2.9412629497428404E-3</v>
      </c>
    </row>
    <row r="567" spans="4:8" x14ac:dyDescent="0.25">
      <c r="D567" s="1">
        <v>0.41000000000011999</v>
      </c>
      <c r="E567" s="10">
        <f t="shared" si="26"/>
        <v>8.2926829268268401E-3</v>
      </c>
      <c r="F567" s="1">
        <f t="shared" si="24"/>
        <v>8.2920000000000008E-3</v>
      </c>
      <c r="G567" s="1">
        <f t="shared" si="25"/>
        <v>0.41003376748673415</v>
      </c>
      <c r="H567" s="1">
        <f>((G567-D567)/D567)*100</f>
        <v>8.2359723449136231E-3</v>
      </c>
    </row>
    <row r="568" spans="4:8" x14ac:dyDescent="0.25">
      <c r="D568" s="1">
        <v>0.40000000000011898</v>
      </c>
      <c r="E568" s="10">
        <f t="shared" si="26"/>
        <v>8.4999999999974714E-3</v>
      </c>
      <c r="F568" s="1">
        <f t="shared" si="24"/>
        <v>8.4989999999999996E-3</v>
      </c>
      <c r="G568" s="1">
        <f t="shared" si="25"/>
        <v>0.40004706436051302</v>
      </c>
      <c r="H568" s="1">
        <f>((G568-D568)/D568)*100</f>
        <v>1.1766090098504876E-2</v>
      </c>
    </row>
    <row r="569" spans="4:8" x14ac:dyDescent="0.25">
      <c r="D569" s="1">
        <v>0.39000000000011997</v>
      </c>
      <c r="E569" s="10">
        <f t="shared" si="26"/>
        <v>8.7179487179460356E-3</v>
      </c>
      <c r="F569" s="1">
        <f t="shared" si="24"/>
        <v>8.7170000000000008E-3</v>
      </c>
      <c r="G569" s="1">
        <f t="shared" si="25"/>
        <v>0.39004244579557179</v>
      </c>
      <c r="H569" s="1">
        <f>((G569-D569)/D569)*100</f>
        <v>1.0883537295334497E-2</v>
      </c>
    </row>
    <row r="570" spans="4:8" x14ac:dyDescent="0.25">
      <c r="D570" s="1">
        <v>0.38000000000012002</v>
      </c>
      <c r="E570" s="10">
        <f t="shared" si="26"/>
        <v>8.9473684210498051E-3</v>
      </c>
      <c r="F570" s="1">
        <f t="shared" si="24"/>
        <v>8.9470000000000001E-3</v>
      </c>
      <c r="G570" s="1">
        <f t="shared" si="25"/>
        <v>0.38001564770314067</v>
      </c>
      <c r="H570" s="1">
        <f>((G570-D570)/D570)*100</f>
        <v>4.1178165843800728E-3</v>
      </c>
    </row>
    <row r="571" spans="4:8" x14ac:dyDescent="0.25">
      <c r="D571" s="1">
        <v>0.37000000000012001</v>
      </c>
      <c r="E571" s="10">
        <f t="shared" si="26"/>
        <v>9.1891891891862088E-3</v>
      </c>
      <c r="F571" s="1">
        <f t="shared" si="24"/>
        <v>9.1889999999999993E-3</v>
      </c>
      <c r="G571" s="1">
        <f t="shared" si="25"/>
        <v>0.37000761780389596</v>
      </c>
      <c r="H571" s="1">
        <f>((G571-D571)/D571)*100</f>
        <v>2.0588658853912256E-3</v>
      </c>
    </row>
    <row r="572" spans="4:8" x14ac:dyDescent="0.25">
      <c r="D572" s="1">
        <v>0.360000000000119</v>
      </c>
      <c r="E572" s="10">
        <f t="shared" si="26"/>
        <v>9.444444444441322E-3</v>
      </c>
      <c r="F572" s="1">
        <f t="shared" si="24"/>
        <v>9.4439999999999993E-3</v>
      </c>
      <c r="G572" s="1">
        <f t="shared" si="25"/>
        <v>0.36001694197373996</v>
      </c>
      <c r="H572" s="1">
        <f>((G572-D572)/D572)*100</f>
        <v>4.7061037835968269E-3</v>
      </c>
    </row>
    <row r="573" spans="4:8" x14ac:dyDescent="0.25">
      <c r="D573" s="1">
        <v>0.35000000000011999</v>
      </c>
      <c r="E573" s="10">
        <f t="shared" si="26"/>
        <v>9.7142857142823828E-3</v>
      </c>
      <c r="F573" s="1">
        <f t="shared" si="24"/>
        <v>9.7140000000000004E-3</v>
      </c>
      <c r="G573" s="1">
        <f t="shared" si="25"/>
        <v>0.35001029442042408</v>
      </c>
      <c r="H573" s="1">
        <f>((G573-D573)/D573)*100</f>
        <v>2.9412629440250236E-3</v>
      </c>
    </row>
    <row r="574" spans="4:8" x14ac:dyDescent="0.25">
      <c r="D574" s="1">
        <v>0.34000000000011998</v>
      </c>
      <c r="E574" s="10">
        <f t="shared" si="26"/>
        <v>9.99999999999647E-3</v>
      </c>
      <c r="F574" s="1">
        <f t="shared" si="24"/>
        <v>9.9989999999999992E-3</v>
      </c>
      <c r="G574" s="1">
        <f t="shared" si="25"/>
        <v>0.34003400340034007</v>
      </c>
      <c r="H574" s="1">
        <f>((G574-D574)/D574)*100</f>
        <v>1.000100006472705E-2</v>
      </c>
    </row>
    <row r="575" spans="4:8" x14ac:dyDescent="0.25">
      <c r="D575" s="1">
        <v>0.33000000000011998</v>
      </c>
      <c r="E575" s="10">
        <f t="shared" si="26"/>
        <v>1.0303030303026556E-2</v>
      </c>
      <c r="F575" s="1">
        <f t="shared" si="24"/>
        <v>1.0303E-2</v>
      </c>
      <c r="G575" s="1">
        <f t="shared" si="25"/>
        <v>0.33000097059108996</v>
      </c>
      <c r="H575" s="1">
        <f>((G575-D575)/D575)*100</f>
        <v>2.941184757526802E-4</v>
      </c>
    </row>
    <row r="576" spans="4:8" x14ac:dyDescent="0.25">
      <c r="D576" s="1">
        <v>0.32000000000011902</v>
      </c>
      <c r="E576" s="10">
        <f t="shared" si="26"/>
        <v>1.0624999999996047E-2</v>
      </c>
      <c r="F576" s="1">
        <f t="shared" si="24"/>
        <v>1.0624E-2</v>
      </c>
      <c r="G576" s="1">
        <f t="shared" si="25"/>
        <v>0.32003012048192769</v>
      </c>
      <c r="H576" s="1">
        <f>((G576-D576)/D576)*100</f>
        <v>9.4126505652061508E-3</v>
      </c>
    </row>
    <row r="577" spans="4:8" x14ac:dyDescent="0.25">
      <c r="D577" s="1">
        <v>0.31000000000012001</v>
      </c>
      <c r="E577" s="10">
        <f t="shared" si="26"/>
        <v>1.0967741935479624E-2</v>
      </c>
      <c r="F577" s="1">
        <f t="shared" si="24"/>
        <v>1.0966999999999999E-2</v>
      </c>
      <c r="G577" s="1">
        <f t="shared" si="25"/>
        <v>0.31002097200692991</v>
      </c>
      <c r="H577" s="1">
        <f>((G577-D577)/D577)*100</f>
        <v>6.7651634870599525E-3</v>
      </c>
    </row>
    <row r="578" spans="4:8" x14ac:dyDescent="0.25">
      <c r="D578" s="1">
        <v>0.30000000000012</v>
      </c>
      <c r="E578" s="10">
        <f t="shared" si="26"/>
        <v>1.13333333333288E-2</v>
      </c>
      <c r="F578" s="1">
        <f t="shared" si="24"/>
        <v>1.1332999999999999E-2</v>
      </c>
      <c r="G578" s="1">
        <f t="shared" si="25"/>
        <v>0.30000882378893495</v>
      </c>
      <c r="H578" s="1">
        <f>((G578-D578)/D578)*100</f>
        <v>2.941262938315137E-3</v>
      </c>
    </row>
    <row r="579" spans="4:8" x14ac:dyDescent="0.25">
      <c r="D579" s="1">
        <v>0.29000000000012</v>
      </c>
      <c r="E579" s="10">
        <f t="shared" si="26"/>
        <v>1.1724137931029631E-2</v>
      </c>
      <c r="F579" s="1">
        <f t="shared" si="24"/>
        <v>1.1724E-2</v>
      </c>
      <c r="G579" s="1">
        <f t="shared" si="25"/>
        <v>0.29000341180484474</v>
      </c>
      <c r="H579" s="1">
        <f>((G579-D579)/D579)*100</f>
        <v>1.1764843878408955E-3</v>
      </c>
    </row>
    <row r="580" spans="4:8" x14ac:dyDescent="0.25">
      <c r="D580" s="1">
        <v>0.28000000000011899</v>
      </c>
      <c r="E580" s="10">
        <f t="shared" si="26"/>
        <v>1.2142857142851982E-2</v>
      </c>
      <c r="F580" s="1">
        <f t="shared" si="24"/>
        <v>1.2142E-2</v>
      </c>
      <c r="G580" s="1">
        <f t="shared" si="25"/>
        <v>0.28001976610113655</v>
      </c>
      <c r="H580" s="1">
        <f>((G580-D580)/D580)*100</f>
        <v>7.0593217919826508E-3</v>
      </c>
    </row>
    <row r="581" spans="4:8" x14ac:dyDescent="0.25">
      <c r="D581" s="1">
        <v>0.27000000000011898</v>
      </c>
      <c r="E581" s="10">
        <f t="shared" si="26"/>
        <v>1.2592592592587043E-2</v>
      </c>
      <c r="F581" s="1">
        <f t="shared" si="24"/>
        <v>1.2592000000000001E-2</v>
      </c>
      <c r="G581" s="1">
        <f t="shared" si="25"/>
        <v>0.2700127064803049</v>
      </c>
      <c r="H581" s="1">
        <f>((G581-D581)/D581)*100</f>
        <v>4.7061037725608969E-3</v>
      </c>
    </row>
    <row r="582" spans="4:8" x14ac:dyDescent="0.25">
      <c r="D582" s="1">
        <v>0.26000000000012002</v>
      </c>
      <c r="E582" s="10">
        <f t="shared" si="26"/>
        <v>1.3076923076917039E-2</v>
      </c>
      <c r="F582" s="1">
        <f t="shared" si="24"/>
        <v>1.3076000000000001E-2</v>
      </c>
      <c r="G582" s="1">
        <f t="shared" si="25"/>
        <v>0.26001835423676961</v>
      </c>
      <c r="H582" s="1">
        <f>((G582-D582)/D582)*100</f>
        <v>7.0593217882994408E-3</v>
      </c>
    </row>
    <row r="583" spans="4:8" x14ac:dyDescent="0.25">
      <c r="D583" s="1">
        <v>0.25000000000012002</v>
      </c>
      <c r="E583" s="10">
        <f t="shared" si="26"/>
        <v>1.359999999999347E-2</v>
      </c>
      <c r="F583" s="1">
        <f t="shared" si="24"/>
        <v>1.3599E-2</v>
      </c>
      <c r="G583" s="1">
        <f t="shared" si="25"/>
        <v>0.25001838370468416</v>
      </c>
      <c r="H583" s="1">
        <f>((G583-D583)/D583)*100</f>
        <v>7.3534818256524529E-3</v>
      </c>
    </row>
    <row r="584" spans="4:8" x14ac:dyDescent="0.25">
      <c r="D584" s="1">
        <v>0.24000000000012001</v>
      </c>
      <c r="E584" s="10">
        <f t="shared" si="26"/>
        <v>1.4166666666659581E-2</v>
      </c>
      <c r="F584" s="1">
        <f t="shared" ref="F584:F607" si="27">(TRUNC(E584,$F$5))</f>
        <v>1.4166E-2</v>
      </c>
      <c r="G584" s="1">
        <f t="shared" ref="G584:G607" si="28">($F$6/F584)</f>
        <v>0.24001129464915996</v>
      </c>
      <c r="H584" s="1">
        <f>((G584-D584)/D584)*100</f>
        <v>4.7061037666458532E-3</v>
      </c>
    </row>
    <row r="585" spans="4:8" x14ac:dyDescent="0.25">
      <c r="D585" s="1">
        <v>0.230000000000119</v>
      </c>
      <c r="E585" s="10">
        <f t="shared" ref="E585:E607" si="29">$F$6/D585</f>
        <v>1.4782608695644526E-2</v>
      </c>
      <c r="F585" s="1">
        <f t="shared" si="27"/>
        <v>1.4782E-2</v>
      </c>
      <c r="G585" s="1">
        <f t="shared" si="28"/>
        <v>0.23000947097821672</v>
      </c>
      <c r="H585" s="1">
        <f>((G585-D585)/D585)*100</f>
        <v>4.117816564226281E-3</v>
      </c>
    </row>
    <row r="586" spans="4:8" x14ac:dyDescent="0.25">
      <c r="D586" s="1">
        <v>0.22000000000011999</v>
      </c>
      <c r="E586" s="10">
        <f t="shared" si="29"/>
        <v>1.5454545454537024E-2</v>
      </c>
      <c r="F586" s="1">
        <f t="shared" si="27"/>
        <v>1.5454000000000001E-2</v>
      </c>
      <c r="G586" s="1">
        <f t="shared" si="28"/>
        <v>0.22000776497994046</v>
      </c>
      <c r="H586" s="1">
        <f>((G586-D586)/D586)*100</f>
        <v>3.5295362820290744E-3</v>
      </c>
    </row>
    <row r="587" spans="4:8" x14ac:dyDescent="0.25">
      <c r="D587" s="1">
        <v>0.21000000000012001</v>
      </c>
      <c r="E587" s="10">
        <f t="shared" si="29"/>
        <v>1.6190476190466936E-2</v>
      </c>
      <c r="F587" s="1">
        <f t="shared" si="27"/>
        <v>1.619E-2</v>
      </c>
      <c r="G587" s="1">
        <f t="shared" si="28"/>
        <v>0.21000617665225446</v>
      </c>
      <c r="H587" s="1">
        <f>((G587-D587)/D587)*100</f>
        <v>2.9412629211669739E-3</v>
      </c>
    </row>
    <row r="588" spans="4:8" x14ac:dyDescent="0.25">
      <c r="D588" s="1">
        <v>0.20000000000012</v>
      </c>
      <c r="E588" s="10">
        <f t="shared" si="29"/>
        <v>1.6999999999989798E-2</v>
      </c>
      <c r="F588" s="1">
        <f t="shared" si="27"/>
        <v>1.6999E-2</v>
      </c>
      <c r="G588" s="1">
        <f t="shared" si="28"/>
        <v>0.20001176539796459</v>
      </c>
      <c r="H588" s="1">
        <f>((G588-D588)/D588)*100</f>
        <v>5.8826989222902307E-3</v>
      </c>
    </row>
    <row r="589" spans="4:8" x14ac:dyDescent="0.25">
      <c r="D589" s="1">
        <v>0.19000000000011899</v>
      </c>
      <c r="E589" s="10">
        <f t="shared" si="29"/>
        <v>1.7894736842094056E-2</v>
      </c>
      <c r="F589" s="1">
        <f t="shared" si="27"/>
        <v>1.7894E-2</v>
      </c>
      <c r="G589" s="1">
        <f t="shared" si="28"/>
        <v>0.19000782385157033</v>
      </c>
      <c r="H589" s="1">
        <f>((G589-D589)/D589)*100</f>
        <v>4.117816553336374E-3</v>
      </c>
    </row>
    <row r="590" spans="4:8" x14ac:dyDescent="0.25">
      <c r="D590" s="1">
        <v>0.18000000000012001</v>
      </c>
      <c r="E590" s="10">
        <f t="shared" si="29"/>
        <v>1.8888888888876295E-2</v>
      </c>
      <c r="F590" s="1">
        <f t="shared" si="27"/>
        <v>1.8887999999999999E-2</v>
      </c>
      <c r="G590" s="1">
        <f t="shared" si="28"/>
        <v>0.18000847098686998</v>
      </c>
      <c r="H590" s="1">
        <f>((G590-D590)/D590)*100</f>
        <v>4.7061037499801584E-3</v>
      </c>
    </row>
    <row r="591" spans="4:8" x14ac:dyDescent="0.25">
      <c r="D591" s="1">
        <v>0.17000000000012</v>
      </c>
      <c r="E591" s="10">
        <f t="shared" si="29"/>
        <v>1.999999999998588E-2</v>
      </c>
      <c r="F591" s="1">
        <f t="shared" si="27"/>
        <v>1.9998999999999999E-2</v>
      </c>
      <c r="G591" s="1">
        <f t="shared" si="28"/>
        <v>0.17000850042502125</v>
      </c>
      <c r="H591" s="1">
        <f>((G591-D591)/D591)*100</f>
        <v>5.0002499419068789E-3</v>
      </c>
    </row>
    <row r="592" spans="4:8" x14ac:dyDescent="0.25">
      <c r="D592" s="1">
        <v>0.16000000000011999</v>
      </c>
      <c r="E592" s="10">
        <f t="shared" si="29"/>
        <v>2.1249999999984063E-2</v>
      </c>
      <c r="F592" s="1">
        <f t="shared" si="27"/>
        <v>2.1249000000000001E-2</v>
      </c>
      <c r="G592" s="1">
        <f t="shared" si="28"/>
        <v>0.16000752976610663</v>
      </c>
      <c r="H592" s="1">
        <f>((G592-D592)/D592)*100</f>
        <v>4.7061037416473118E-3</v>
      </c>
    </row>
    <row r="593" spans="4:8" x14ac:dyDescent="0.25">
      <c r="D593" s="1">
        <v>0.15000000000011901</v>
      </c>
      <c r="E593" s="10">
        <f t="shared" si="29"/>
        <v>2.2666666666648683E-2</v>
      </c>
      <c r="F593" s="1">
        <f t="shared" si="27"/>
        <v>2.2665999999999999E-2</v>
      </c>
      <c r="G593" s="1">
        <f t="shared" si="28"/>
        <v>0.15000441189446748</v>
      </c>
      <c r="H593" s="1">
        <f>((G593-D593)/D593)*100</f>
        <v>2.9412628989750776E-3</v>
      </c>
    </row>
    <row r="594" spans="4:8" x14ac:dyDescent="0.25">
      <c r="D594" s="1">
        <v>0.14000000000012</v>
      </c>
      <c r="E594" s="10">
        <f t="shared" si="29"/>
        <v>2.4285714285693469E-2</v>
      </c>
      <c r="F594" s="1">
        <f t="shared" si="27"/>
        <v>2.4285000000000001E-2</v>
      </c>
      <c r="G594" s="1">
        <f t="shared" si="28"/>
        <v>0.14000411776816965</v>
      </c>
      <c r="H594" s="1">
        <f>((G594-D594)/D594)*100</f>
        <v>2.9412628926043247E-3</v>
      </c>
    </row>
    <row r="595" spans="4:8" x14ac:dyDescent="0.25">
      <c r="D595" s="1">
        <v>0.13000000000011999</v>
      </c>
      <c r="E595" s="10">
        <f t="shared" si="29"/>
        <v>2.6153846153822012E-2</v>
      </c>
      <c r="F595" s="1">
        <f t="shared" si="27"/>
        <v>2.6152999999999999E-2</v>
      </c>
      <c r="G595" s="1">
        <f t="shared" si="28"/>
        <v>0.13000420601843002</v>
      </c>
      <c r="H595" s="1">
        <f>((G595-D595)/D595)*100</f>
        <v>3.2353987000175986E-3</v>
      </c>
    </row>
    <row r="596" spans="4:8" x14ac:dyDescent="0.25">
      <c r="D596" s="1">
        <v>0.12000000000012</v>
      </c>
      <c r="E596" s="10">
        <f t="shared" si="29"/>
        <v>2.8333333333305E-2</v>
      </c>
      <c r="F596" s="1">
        <f t="shared" si="27"/>
        <v>2.8333000000000001E-2</v>
      </c>
      <c r="G596" s="1">
        <f t="shared" si="28"/>
        <v>0.12000141178131507</v>
      </c>
      <c r="H596" s="1">
        <f>((G596-D596)/D596)*100</f>
        <v>1.1764843292268903E-3</v>
      </c>
    </row>
    <row r="597" spans="4:8" x14ac:dyDescent="0.25">
      <c r="D597" s="1">
        <v>0.110000000000119</v>
      </c>
      <c r="E597" s="10">
        <f t="shared" si="29"/>
        <v>3.0909090909057468E-2</v>
      </c>
      <c r="F597" s="1">
        <f t="shared" si="27"/>
        <v>3.0908999999999999E-2</v>
      </c>
      <c r="G597" s="1">
        <f t="shared" si="28"/>
        <v>0.11000032353036332</v>
      </c>
      <c r="H597" s="1">
        <f>((G597-D597)/D597)*100</f>
        <v>2.9411840392440353E-4</v>
      </c>
    </row>
    <row r="598" spans="4:8" x14ac:dyDescent="0.25">
      <c r="D598" s="1">
        <v>0.10000000000012001</v>
      </c>
      <c r="E598" s="10">
        <f t="shared" si="29"/>
        <v>3.3999999999959195E-2</v>
      </c>
      <c r="F598" s="1">
        <f t="shared" si="27"/>
        <v>3.3999000000000001E-2</v>
      </c>
      <c r="G598" s="1">
        <f t="shared" si="28"/>
        <v>0.10000294126297832</v>
      </c>
      <c r="H598" s="1">
        <f>((G598-D598)/D598)*100</f>
        <v>2.9412628583073371E-3</v>
      </c>
    </row>
    <row r="599" spans="4:8" x14ac:dyDescent="0.25">
      <c r="D599" s="1">
        <v>9.0000000000119804E-2</v>
      </c>
      <c r="E599" s="10">
        <f t="shared" si="29"/>
        <v>3.7777777777727485E-2</v>
      </c>
      <c r="F599" s="1">
        <f t="shared" si="27"/>
        <v>3.7776999999999998E-2</v>
      </c>
      <c r="G599" s="1">
        <f t="shared" si="28"/>
        <v>9.0001852979326044E-2</v>
      </c>
      <c r="H599" s="1">
        <f>((G599-D599)/D599)*100</f>
        <v>2.0588657847089276E-3</v>
      </c>
    </row>
    <row r="600" spans="4:8" x14ac:dyDescent="0.25">
      <c r="D600" s="1">
        <v>8.0000000000120003E-2</v>
      </c>
      <c r="E600" s="10">
        <f t="shared" si="29"/>
        <v>4.2499999999936248E-2</v>
      </c>
      <c r="F600" s="1">
        <f t="shared" si="27"/>
        <v>4.2499000000000002E-2</v>
      </c>
      <c r="G600" s="1">
        <f t="shared" si="28"/>
        <v>8.0001882397232868E-2</v>
      </c>
      <c r="H600" s="1">
        <f>((G600-D600)/D600)*100</f>
        <v>2.3529963910778285E-3</v>
      </c>
    </row>
    <row r="601" spans="4:8" x14ac:dyDescent="0.25">
      <c r="D601" s="1">
        <v>7.00000000001193E-2</v>
      </c>
      <c r="E601" s="10">
        <f t="shared" si="29"/>
        <v>4.857142857134579E-2</v>
      </c>
      <c r="F601" s="1">
        <f t="shared" si="27"/>
        <v>4.8571000000000003E-2</v>
      </c>
      <c r="G601" s="1">
        <f t="shared" si="28"/>
        <v>7.0000617652508687E-2</v>
      </c>
      <c r="H601" s="1">
        <f>((G601-D601)/D601)*100</f>
        <v>8.8236055626554719E-4</v>
      </c>
    </row>
    <row r="602" spans="4:8" x14ac:dyDescent="0.25">
      <c r="D602" s="1">
        <v>6.0000000000119499E-2</v>
      </c>
      <c r="E602" s="10">
        <f t="shared" si="29"/>
        <v>5.6666666666553803E-2</v>
      </c>
      <c r="F602" s="1">
        <f t="shared" si="27"/>
        <v>5.6666000000000001E-2</v>
      </c>
      <c r="G602" s="1">
        <f t="shared" si="28"/>
        <v>6.0000705890657535E-2</v>
      </c>
      <c r="H602" s="1">
        <f>((G602-D602)/D602)*100</f>
        <v>1.1764842300573651E-3</v>
      </c>
    </row>
    <row r="603" spans="4:8" x14ac:dyDescent="0.25">
      <c r="D603" s="1">
        <v>5.0000000000119699E-2</v>
      </c>
      <c r="E603" s="10">
        <f t="shared" si="29"/>
        <v>6.7999999999837205E-2</v>
      </c>
      <c r="F603" s="1">
        <f t="shared" si="27"/>
        <v>6.7999000000000004E-2</v>
      </c>
      <c r="G603" s="1">
        <f t="shared" si="28"/>
        <v>5.0000735304930946E-2</v>
      </c>
      <c r="H603" s="1">
        <f>((G603-D603)/D603)*100</f>
        <v>1.4706096224912689E-3</v>
      </c>
    </row>
    <row r="604" spans="4:8" x14ac:dyDescent="0.25">
      <c r="D604" s="1">
        <v>4.0000000000119898E-2</v>
      </c>
      <c r="E604" s="10">
        <f t="shared" si="29"/>
        <v>8.499999999974521E-2</v>
      </c>
      <c r="F604" s="1">
        <f t="shared" si="27"/>
        <v>8.4999000000000005E-2</v>
      </c>
      <c r="G604" s="1">
        <f t="shared" si="28"/>
        <v>4.0000470593771688E-2</v>
      </c>
      <c r="H604" s="1">
        <f>((G604-D604)/D604)*100</f>
        <v>1.1764841294711324E-3</v>
      </c>
    </row>
    <row r="605" spans="4:8" x14ac:dyDescent="0.25">
      <c r="D605" s="1">
        <v>3.0000000000119299E-2</v>
      </c>
      <c r="E605" s="10">
        <f t="shared" si="29"/>
        <v>0.11333333333288265</v>
      </c>
      <c r="F605" s="1">
        <f t="shared" si="27"/>
        <v>0.113333</v>
      </c>
      <c r="G605" s="1">
        <f t="shared" si="28"/>
        <v>3.000008823555363E-2</v>
      </c>
      <c r="H605" s="1">
        <f>((G605-D605)/D605)*100</f>
        <v>2.9411811443394979E-4</v>
      </c>
    </row>
    <row r="606" spans="4:8" x14ac:dyDescent="0.25">
      <c r="D606" s="1">
        <v>2.0000000000129199E-2</v>
      </c>
      <c r="E606" s="10">
        <f t="shared" si="29"/>
        <v>0.16999999999890181</v>
      </c>
      <c r="F606" s="1">
        <f t="shared" si="27"/>
        <v>0.16999900000000001</v>
      </c>
      <c r="G606" s="1">
        <f t="shared" si="28"/>
        <v>2.0000117647750868E-2</v>
      </c>
      <c r="H606" s="1">
        <f>((G606-D606)/D606)*100</f>
        <v>5.8823810834102413E-4</v>
      </c>
    </row>
    <row r="607" spans="4:8" x14ac:dyDescent="0.25">
      <c r="D607" s="1">
        <v>1.0000000000129501E-2</v>
      </c>
      <c r="E607" s="10">
        <f t="shared" si="29"/>
        <v>0.33999999999559694</v>
      </c>
      <c r="F607" s="1">
        <f t="shared" si="27"/>
        <v>0.339999</v>
      </c>
      <c r="G607" s="1">
        <f t="shared" si="28"/>
        <v>1.0000029411851212E-2</v>
      </c>
      <c r="H607" s="1">
        <f>((G607-D607)/D607)*100</f>
        <v>2.9411721710511572E-4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Z147"/>
  <sheetViews>
    <sheetView topLeftCell="A100" zoomScale="125" workbookViewId="0">
      <selection activeCell="C107" sqref="C107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2" t="s">
        <v>8</v>
      </c>
      <c r="D2" s="12"/>
      <c r="E2">
        <v>100</v>
      </c>
      <c r="G2" s="12" t="s">
        <v>9</v>
      </c>
      <c r="H2" s="12"/>
      <c r="I2">
        <v>3.3999999999999998E-3</v>
      </c>
    </row>
    <row r="4" spans="3:15" x14ac:dyDescent="0.25">
      <c r="D4" s="12" t="s">
        <v>10</v>
      </c>
      <c r="E4" s="12"/>
      <c r="F4" s="12"/>
      <c r="G4" s="3"/>
      <c r="H4" s="12" t="s">
        <v>11</v>
      </c>
      <c r="I4" s="12"/>
      <c r="J4" s="12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6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6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6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6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6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6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6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6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6" x14ac:dyDescent="0.25">
      <c r="T105" s="9"/>
      <c r="U105" s="9"/>
    </row>
    <row r="106" spans="2:26" x14ac:dyDescent="0.25">
      <c r="C106">
        <v>0.01</v>
      </c>
      <c r="F106" s="5" t="s">
        <v>33</v>
      </c>
      <c r="G106" s="5" t="s">
        <v>32</v>
      </c>
      <c r="H106" s="5" t="s">
        <v>31</v>
      </c>
      <c r="L106" s="5" t="s">
        <v>47</v>
      </c>
      <c r="N106" t="s">
        <v>48</v>
      </c>
      <c r="U106" s="9"/>
      <c r="V106" s="9"/>
    </row>
    <row r="107" spans="2:26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46</v>
      </c>
      <c r="J107" s="5" t="s">
        <v>43</v>
      </c>
      <c r="K107" s="5" t="s">
        <v>42</v>
      </c>
      <c r="L107" s="5" t="s">
        <v>44</v>
      </c>
      <c r="M107" s="5" t="s">
        <v>45</v>
      </c>
      <c r="N107" s="5" t="s">
        <v>46</v>
      </c>
      <c r="Q107" s="5" t="s">
        <v>15</v>
      </c>
      <c r="R107" s="5" t="s">
        <v>34</v>
      </c>
      <c r="S107" s="5" t="s">
        <v>13</v>
      </c>
      <c r="T107" s="5" t="s">
        <v>36</v>
      </c>
      <c r="U107" s="5" t="s">
        <v>12</v>
      </c>
      <c r="V107" t="s">
        <v>35</v>
      </c>
      <c r="W107" s="5" t="s">
        <v>14</v>
      </c>
      <c r="X107" s="5" t="s">
        <v>37</v>
      </c>
      <c r="Y107" s="5" t="s">
        <v>30</v>
      </c>
      <c r="Z107" s="5" t="s">
        <v>38</v>
      </c>
    </row>
    <row r="108" spans="2:26" x14ac:dyDescent="0.25">
      <c r="B108" s="11" t="s">
        <v>41</v>
      </c>
      <c r="C108" s="11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7">
        <f t="shared" ref="Q108:Q113" si="46">E108</f>
        <v>0</v>
      </c>
      <c r="R108" s="6">
        <f t="shared" ref="R108:R113" si="47">DEGREES(ACOS(V108/T108))</f>
        <v>0</v>
      </c>
      <c r="S108" s="6">
        <f>C106</f>
        <v>0.01</v>
      </c>
      <c r="T108" s="6">
        <v>1</v>
      </c>
      <c r="U108" s="6">
        <f t="shared" ref="U108:U113" si="48">COS(RADIANS(Q108))*S108</f>
        <v>0.01</v>
      </c>
      <c r="V108" s="6">
        <f t="shared" ref="V108:V113" si="49">SQRT(POWER(T108,2)-POWER(X108,2))</f>
        <v>1</v>
      </c>
      <c r="W108" s="6">
        <f t="shared" ref="W108:W113" si="50">SIN(RADIANS(Q108))*S108</f>
        <v>0</v>
      </c>
      <c r="X108" s="6">
        <f t="shared" ref="X108:X113" si="51">SIN(RADIANS(Q108))*T108</f>
        <v>0</v>
      </c>
    </row>
    <row r="109" spans="2:26" x14ac:dyDescent="0.25">
      <c r="D109">
        <v>1</v>
      </c>
      <c r="E109">
        <f t="shared" ref="E109:E123" si="52">DEGREES(ACOS(G109/F109) )</f>
        <v>41.731817039793761</v>
      </c>
      <c r="F109" s="5">
        <f t="shared" ref="F109:F123" si="53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54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55">IF(L109&gt;2000,2000,L109)</f>
        <v>2000</v>
      </c>
      <c r="N109">
        <f t="shared" ref="N109:N117" si="56">M109*K109</f>
        <v>2.9732137494637012</v>
      </c>
      <c r="O109">
        <f>E108+N109</f>
        <v>2.9732137494637012</v>
      </c>
      <c r="Q109" s="5">
        <f t="shared" si="46"/>
        <v>41.731817039793761</v>
      </c>
      <c r="R109">
        <f t="shared" si="47"/>
        <v>41.731817039793768</v>
      </c>
      <c r="S109">
        <f>S108+$I$2</f>
        <v>1.34E-2</v>
      </c>
      <c r="T109">
        <f>T108+0.0034</f>
        <v>1.0034000000000001</v>
      </c>
      <c r="U109">
        <f t="shared" si="48"/>
        <v>0.01</v>
      </c>
      <c r="V109">
        <f t="shared" si="49"/>
        <v>0.74880597014925376</v>
      </c>
      <c r="W109">
        <f t="shared" si="50"/>
        <v>8.9196412483911035E-3</v>
      </c>
      <c r="X109" s="8">
        <f>SIN(RADIANS(Q109))*T109</f>
        <v>0.66790806183848006</v>
      </c>
      <c r="Y109">
        <f t="shared" ref="Y109:Z113" si="57">W109-W108</f>
        <v>8.9196412483911035E-3</v>
      </c>
      <c r="Z109">
        <f>X109-X108</f>
        <v>0.66790806183848006</v>
      </c>
    </row>
    <row r="110" spans="2:26" x14ac:dyDescent="0.25">
      <c r="D110">
        <v>2</v>
      </c>
      <c r="E110">
        <f t="shared" si="52"/>
        <v>53.470392770264972</v>
      </c>
      <c r="F110" s="5">
        <f t="shared" si="53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8">E110-E109</f>
        <v>11.738575730471212</v>
      </c>
      <c r="J110">
        <f t="shared" si="54"/>
        <v>4.5799883761578602E-3</v>
      </c>
      <c r="K110">
        <f t="shared" ref="K110:K117" si="59">J110/$C$113</f>
        <v>7.6333139602631007E-4</v>
      </c>
      <c r="L110">
        <f t="shared" ref="L110:L117" si="60">(E110-E109)/K110</f>
        <v>15378.085837395078</v>
      </c>
      <c r="M110">
        <f t="shared" si="55"/>
        <v>2000</v>
      </c>
      <c r="N110">
        <f t="shared" si="56"/>
        <v>1.5266627920526201</v>
      </c>
      <c r="O110">
        <f t="shared" ref="O110:O117" si="61">O109+N110</f>
        <v>4.4998765415163211</v>
      </c>
      <c r="Q110" s="5">
        <f t="shared" si="46"/>
        <v>53.470392770264972</v>
      </c>
      <c r="R110">
        <f t="shared" si="47"/>
        <v>53.470392770264972</v>
      </c>
      <c r="S110">
        <f>S109+$I$2</f>
        <v>1.6799999999999999E-2</v>
      </c>
      <c r="T110">
        <f>T109+0.0034</f>
        <v>1.0068000000000001</v>
      </c>
      <c r="U110">
        <f t="shared" si="48"/>
        <v>9.9999999999999967E-3</v>
      </c>
      <c r="V110">
        <f t="shared" si="49"/>
        <v>0.59928571428571431</v>
      </c>
      <c r="W110">
        <f t="shared" si="50"/>
        <v>1.3499629624548964E-2</v>
      </c>
      <c r="X110" s="8">
        <f>SIN(RADIANS(Q110))*T110</f>
        <v>0.80901351821404166</v>
      </c>
      <c r="Y110">
        <f t="shared" si="57"/>
        <v>4.5799883761578602E-3</v>
      </c>
      <c r="Z110">
        <f t="shared" si="57"/>
        <v>0.1411054563755616</v>
      </c>
    </row>
    <row r="111" spans="2:26" x14ac:dyDescent="0.25">
      <c r="D111">
        <v>3</v>
      </c>
      <c r="E111">
        <f t="shared" si="52"/>
        <v>60.326985197525957</v>
      </c>
      <c r="F111" s="5">
        <f t="shared" si="53"/>
        <v>2.0199999999999999E-2</v>
      </c>
      <c r="G111" s="5">
        <f t="shared" ref="G111:G117" si="62">G110</f>
        <v>0.01</v>
      </c>
      <c r="H111" s="5">
        <f t="shared" si="45"/>
        <v>1.7551068343551055E-2</v>
      </c>
      <c r="I111">
        <f t="shared" si="58"/>
        <v>6.8565924272609848</v>
      </c>
      <c r="J111">
        <f t="shared" si="54"/>
        <v>4.0514387190020915E-3</v>
      </c>
      <c r="K111">
        <f t="shared" si="59"/>
        <v>6.7523978650034858E-4</v>
      </c>
      <c r="L111">
        <f t="shared" si="60"/>
        <v>10154.307498374053</v>
      </c>
      <c r="M111">
        <f t="shared" si="55"/>
        <v>2000</v>
      </c>
      <c r="N111">
        <f t="shared" si="56"/>
        <v>1.3504795730006971</v>
      </c>
      <c r="O111">
        <f t="shared" si="61"/>
        <v>5.8503561145170178</v>
      </c>
      <c r="Q111" s="5">
        <f t="shared" si="46"/>
        <v>60.326985197525957</v>
      </c>
      <c r="R111">
        <f t="shared" si="47"/>
        <v>60.326985197525943</v>
      </c>
      <c r="S111">
        <f>S110+$I$2</f>
        <v>2.0199999999999999E-2</v>
      </c>
      <c r="T111">
        <f>T110+0.0034</f>
        <v>1.0102000000000002</v>
      </c>
      <c r="U111">
        <f t="shared" si="48"/>
        <v>0.01</v>
      </c>
      <c r="V111">
        <f t="shared" si="49"/>
        <v>0.50009900990099032</v>
      </c>
      <c r="W111">
        <f t="shared" si="50"/>
        <v>1.7551068343551055E-2</v>
      </c>
      <c r="X111" s="8">
        <f t="shared" si="51"/>
        <v>0.87772719013144951</v>
      </c>
      <c r="Y111">
        <f t="shared" si="57"/>
        <v>4.0514387190020915E-3</v>
      </c>
      <c r="Z111">
        <f t="shared" si="57"/>
        <v>6.8713671917407848E-2</v>
      </c>
    </row>
    <row r="112" spans="2:26" x14ac:dyDescent="0.25">
      <c r="C112" t="s">
        <v>49</v>
      </c>
      <c r="D112">
        <v>4</v>
      </c>
      <c r="E112">
        <f t="shared" si="52"/>
        <v>64.929772050657689</v>
      </c>
      <c r="F112" s="5">
        <f t="shared" si="53"/>
        <v>2.3599999999999999E-2</v>
      </c>
      <c r="G112" s="5">
        <f t="shared" si="62"/>
        <v>0.01</v>
      </c>
      <c r="H112" s="5">
        <f t="shared" si="45"/>
        <v>2.1376622745419821E-2</v>
      </c>
      <c r="I112">
        <f t="shared" si="58"/>
        <v>4.6027868531317324</v>
      </c>
      <c r="J112">
        <f t="shared" si="54"/>
        <v>3.8255544018687658E-3</v>
      </c>
      <c r="K112">
        <f t="shared" si="59"/>
        <v>6.3759240031146093E-4</v>
      </c>
      <c r="L112">
        <f t="shared" si="60"/>
        <v>7219.0114732912316</v>
      </c>
      <c r="M112">
        <f t="shared" si="55"/>
        <v>2000</v>
      </c>
      <c r="N112">
        <f t="shared" si="56"/>
        <v>1.2751848006229218</v>
      </c>
      <c r="O112">
        <f t="shared" si="61"/>
        <v>7.1255409151399398</v>
      </c>
      <c r="Q112" s="5">
        <f t="shared" si="46"/>
        <v>64.929772050657689</v>
      </c>
      <c r="R112">
        <f t="shared" si="47"/>
        <v>64.929772050657704</v>
      </c>
      <c r="S112">
        <f>S111+$I$2</f>
        <v>2.3599999999999999E-2</v>
      </c>
      <c r="T112">
        <f>T111+0.0034</f>
        <v>1.0136000000000003</v>
      </c>
      <c r="U112">
        <f t="shared" si="48"/>
        <v>0.01</v>
      </c>
      <c r="V112">
        <f t="shared" si="49"/>
        <v>0.4294915254237287</v>
      </c>
      <c r="W112">
        <f t="shared" si="50"/>
        <v>2.1376622745419821E-2</v>
      </c>
      <c r="X112" s="8">
        <f t="shared" si="51"/>
        <v>0.91810783113379391</v>
      </c>
      <c r="Y112">
        <f t="shared" si="57"/>
        <v>3.8255544018687658E-3</v>
      </c>
      <c r="Z112">
        <f t="shared" si="57"/>
        <v>4.0380641002344397E-2</v>
      </c>
    </row>
    <row r="113" spans="2:26" x14ac:dyDescent="0.25">
      <c r="C113">
        <v>6</v>
      </c>
      <c r="D113">
        <v>5</v>
      </c>
      <c r="E113">
        <f>DEGREES(ACOS(G113/F113) )</f>
        <v>68.261539208479505</v>
      </c>
      <c r="F113" s="5">
        <f t="shared" si="53"/>
        <v>2.6999999999999996E-2</v>
      </c>
      <c r="G113" s="5">
        <f t="shared" si="62"/>
        <v>0.01</v>
      </c>
      <c r="H113" s="5">
        <f t="shared" si="45"/>
        <v>2.5079872407968898E-2</v>
      </c>
      <c r="I113">
        <f t="shared" si="58"/>
        <v>3.3317671578218153</v>
      </c>
      <c r="J113">
        <f t="shared" si="54"/>
        <v>3.7032496625490768E-3</v>
      </c>
      <c r="K113">
        <f t="shared" si="59"/>
        <v>6.1720827709151277E-4</v>
      </c>
      <c r="L113">
        <f t="shared" si="60"/>
        <v>5398.1245577622385</v>
      </c>
      <c r="M113">
        <f t="shared" si="55"/>
        <v>2000</v>
      </c>
      <c r="N113">
        <f t="shared" si="56"/>
        <v>1.2344165541830256</v>
      </c>
      <c r="O113">
        <f t="shared" si="61"/>
        <v>8.3599574693229659</v>
      </c>
      <c r="Q113" s="5">
        <f t="shared" si="46"/>
        <v>68.261539208479505</v>
      </c>
      <c r="R113">
        <f t="shared" si="47"/>
        <v>68.261539208479505</v>
      </c>
      <c r="S113">
        <f>S112+$I$2</f>
        <v>2.7E-2</v>
      </c>
      <c r="T113">
        <f>T112+0.0034</f>
        <v>1.0170000000000003</v>
      </c>
      <c r="U113">
        <f t="shared" si="48"/>
        <v>1.0000000000000005E-2</v>
      </c>
      <c r="V113">
        <f t="shared" si="49"/>
        <v>0.37666666666666693</v>
      </c>
      <c r="W113">
        <f t="shared" si="50"/>
        <v>2.5079872407968901E-2</v>
      </c>
      <c r="X113" s="8">
        <f t="shared" si="51"/>
        <v>0.94467519403349565</v>
      </c>
      <c r="Y113">
        <f t="shared" si="57"/>
        <v>3.7032496625490803E-3</v>
      </c>
      <c r="Z113">
        <f t="shared" si="57"/>
        <v>2.6567362899701741E-2</v>
      </c>
    </row>
    <row r="114" spans="2:26" x14ac:dyDescent="0.25">
      <c r="D114">
        <v>6</v>
      </c>
      <c r="E114">
        <f t="shared" si="52"/>
        <v>70.795102502870591</v>
      </c>
      <c r="F114" s="5">
        <f t="shared" si="53"/>
        <v>3.0399999999999996E-2</v>
      </c>
      <c r="G114" s="5">
        <f t="shared" si="62"/>
        <v>0.01</v>
      </c>
      <c r="H114" s="5">
        <f t="shared" si="45"/>
        <v>2.8708186985596976E-2</v>
      </c>
      <c r="I114">
        <f t="shared" si="58"/>
        <v>2.5335632943910866</v>
      </c>
      <c r="J114">
        <f t="shared" si="54"/>
        <v>3.6283145776280779E-3</v>
      </c>
      <c r="K114">
        <f t="shared" si="59"/>
        <v>6.0471909627134634E-4</v>
      </c>
      <c r="L114">
        <f t="shared" si="60"/>
        <v>4189.6531960258117</v>
      </c>
      <c r="M114">
        <f t="shared" si="55"/>
        <v>2000</v>
      </c>
      <c r="N114">
        <f t="shared" si="56"/>
        <v>1.2094381925426927</v>
      </c>
      <c r="O114">
        <f t="shared" si="61"/>
        <v>9.5693956618656593</v>
      </c>
    </row>
    <row r="115" spans="2:26" x14ac:dyDescent="0.25">
      <c r="D115">
        <v>7</v>
      </c>
      <c r="E115">
        <f t="shared" si="52"/>
        <v>72.791006778084139</v>
      </c>
      <c r="F115" s="5">
        <f t="shared" si="53"/>
        <v>3.3799999999999997E-2</v>
      </c>
      <c r="G115" s="5">
        <f t="shared" si="62"/>
        <v>0.01</v>
      </c>
      <c r="H115" s="5">
        <f t="shared" si="45"/>
        <v>3.2286839424136883E-2</v>
      </c>
      <c r="I115">
        <f t="shared" si="58"/>
        <v>1.9959042752135474</v>
      </c>
      <c r="J115">
        <f t="shared" si="54"/>
        <v>3.5786524385399074E-3</v>
      </c>
      <c r="K115">
        <f t="shared" si="59"/>
        <v>5.9644207308998456E-4</v>
      </c>
      <c r="L115">
        <f t="shared" si="60"/>
        <v>3346.3505766341664</v>
      </c>
      <c r="M115">
        <f t="shared" si="55"/>
        <v>2000</v>
      </c>
      <c r="N115">
        <f t="shared" si="56"/>
        <v>1.1928841461799691</v>
      </c>
      <c r="O115">
        <f t="shared" si="61"/>
        <v>10.762279808045628</v>
      </c>
      <c r="Q115" s="5" t="s">
        <v>15</v>
      </c>
      <c r="R115" s="5"/>
      <c r="S115" s="5" t="s">
        <v>13</v>
      </c>
      <c r="T115" s="5" t="s">
        <v>39</v>
      </c>
      <c r="U115" s="5" t="s">
        <v>12</v>
      </c>
      <c r="V115" s="5" t="s">
        <v>40</v>
      </c>
      <c r="W115" s="5" t="s">
        <v>14</v>
      </c>
      <c r="X115" s="5" t="s">
        <v>30</v>
      </c>
    </row>
    <row r="116" spans="2:26" x14ac:dyDescent="0.25">
      <c r="D116">
        <v>8</v>
      </c>
      <c r="E116">
        <f t="shared" si="52"/>
        <v>74.406104259530906</v>
      </c>
      <c r="F116" s="5">
        <f t="shared" si="53"/>
        <v>3.7199999999999997E-2</v>
      </c>
      <c r="G116" s="5">
        <f t="shared" si="62"/>
        <v>0.01</v>
      </c>
      <c r="H116" s="5">
        <f t="shared" si="45"/>
        <v>3.5830713082493908E-2</v>
      </c>
      <c r="I116">
        <f t="shared" si="58"/>
        <v>1.6150974814467673</v>
      </c>
      <c r="J116">
        <f t="shared" si="54"/>
        <v>3.5438736583570246E-3</v>
      </c>
      <c r="K116">
        <f t="shared" si="59"/>
        <v>5.9064560972617081E-4</v>
      </c>
      <c r="L116">
        <f t="shared" si="60"/>
        <v>2734.4611639381228</v>
      </c>
      <c r="M116">
        <f t="shared" si="55"/>
        <v>2000</v>
      </c>
      <c r="N116">
        <f t="shared" si="56"/>
        <v>1.1812912194523415</v>
      </c>
      <c r="O116">
        <f t="shared" si="61"/>
        <v>11.943571027497971</v>
      </c>
      <c r="Q116" s="5">
        <f t="shared" ref="Q116:Q121" si="63">Q108</f>
        <v>0</v>
      </c>
      <c r="S116">
        <v>1</v>
      </c>
      <c r="U116">
        <f t="shared" ref="U116:U121" si="64">COS(RADIANS(Q116))*S116</f>
        <v>1</v>
      </c>
      <c r="W116">
        <f>SIN(RADIANS(Q116))*S116</f>
        <v>0</v>
      </c>
    </row>
    <row r="117" spans="2:26" x14ac:dyDescent="0.25">
      <c r="D117">
        <v>9</v>
      </c>
      <c r="E117">
        <f t="shared" si="52"/>
        <v>75.741006958527521</v>
      </c>
      <c r="F117" s="5">
        <f t="shared" si="53"/>
        <v>4.0599999999999997E-2</v>
      </c>
      <c r="G117" s="5">
        <f t="shared" si="62"/>
        <v>0.01</v>
      </c>
      <c r="H117" s="5">
        <f t="shared" si="45"/>
        <v>3.9349205836967029E-2</v>
      </c>
      <c r="I117">
        <f t="shared" si="58"/>
        <v>1.3349026989966148</v>
      </c>
      <c r="J117">
        <f t="shared" si="54"/>
        <v>3.5184927544731209E-3</v>
      </c>
      <c r="K117">
        <f t="shared" si="59"/>
        <v>5.8641545907885345E-4</v>
      </c>
      <c r="L117">
        <f t="shared" si="60"/>
        <v>2276.377060545934</v>
      </c>
      <c r="M117">
        <f t="shared" si="55"/>
        <v>2000</v>
      </c>
      <c r="N117">
        <f t="shared" si="56"/>
        <v>1.172830918157707</v>
      </c>
      <c r="O117">
        <f t="shared" si="61"/>
        <v>13.116401945655678</v>
      </c>
      <c r="Q117" s="5">
        <f t="shared" si="63"/>
        <v>41.731817039793761</v>
      </c>
      <c r="S117">
        <f>T109</f>
        <v>1.0034000000000001</v>
      </c>
      <c r="T117">
        <f>V117/COS(RADIANS(Q117))</f>
        <v>1.3399999999999999</v>
      </c>
      <c r="U117">
        <f t="shared" si="64"/>
        <v>0.74880597014925387</v>
      </c>
      <c r="V117">
        <f>$U$116</f>
        <v>1</v>
      </c>
      <c r="W117">
        <f>SIN(RADIANS(Q117))*T117</f>
        <v>0.89196412483911014</v>
      </c>
      <c r="X117">
        <f>W117-W116</f>
        <v>0.89196412483911014</v>
      </c>
    </row>
    <row r="118" spans="2:26" x14ac:dyDescent="0.25">
      <c r="B118" t="s">
        <v>43</v>
      </c>
      <c r="C118">
        <f>H109-H108</f>
        <v>8.9196412483911035E-3</v>
      </c>
      <c r="D118">
        <v>10</v>
      </c>
      <c r="E118">
        <f t="shared" si="52"/>
        <v>76.863441213055154</v>
      </c>
      <c r="F118" s="5">
        <f t="shared" si="53"/>
        <v>4.3999999999999997E-2</v>
      </c>
      <c r="G118" s="5">
        <f t="shared" ref="G118:G123" si="65">G117</f>
        <v>0.01</v>
      </c>
      <c r="H118" s="5">
        <f>SIN(RADIANS(E118))*F118</f>
        <v>4.28485705712571E-2</v>
      </c>
      <c r="I118">
        <f t="shared" si="58"/>
        <v>1.1224342545276329</v>
      </c>
      <c r="J118">
        <f t="shared" si="54"/>
        <v>3.4993647342900711E-3</v>
      </c>
      <c r="Q118" s="5">
        <f t="shared" si="63"/>
        <v>53.470392770264972</v>
      </c>
      <c r="S118">
        <f>T110</f>
        <v>1.0068000000000001</v>
      </c>
      <c r="T118">
        <f>V118/COS(RADIANS(Q118))</f>
        <v>1.6800000000000004</v>
      </c>
      <c r="U118">
        <f t="shared" si="64"/>
        <v>0.5992857142857142</v>
      </c>
      <c r="V118">
        <f>$U$116</f>
        <v>1</v>
      </c>
      <c r="W118">
        <f>SIN(RADIANS(Q118))*T118</f>
        <v>1.3499629624548968</v>
      </c>
      <c r="X118">
        <f>W118-W117</f>
        <v>0.45799883761578664</v>
      </c>
    </row>
    <row r="119" spans="2:26" x14ac:dyDescent="0.25">
      <c r="B119" t="s">
        <v>42</v>
      </c>
      <c r="C119">
        <f>C118/C113</f>
        <v>1.4866068747318507E-3</v>
      </c>
      <c r="D119">
        <v>11</v>
      </c>
      <c r="E119">
        <f t="shared" si="52"/>
        <v>77.820770023802041</v>
      </c>
      <c r="F119" s="5">
        <f t="shared" si="53"/>
        <v>4.7399999999999998E-2</v>
      </c>
      <c r="G119" s="5">
        <f t="shared" si="65"/>
        <v>0.01</v>
      </c>
      <c r="H119" s="5">
        <f t="shared" si="45"/>
        <v>4.6333141486413369E-2</v>
      </c>
      <c r="I119">
        <f t="shared" si="58"/>
        <v>0.95732881074688692</v>
      </c>
      <c r="J119">
        <f t="shared" si="54"/>
        <v>3.4845709151562695E-3</v>
      </c>
      <c r="Q119" s="5">
        <f t="shared" si="63"/>
        <v>60.326985197525957</v>
      </c>
      <c r="S119">
        <f>T111</f>
        <v>1.0102000000000002</v>
      </c>
      <c r="T119">
        <f>V119/COS(RADIANS(Q119))</f>
        <v>2.02</v>
      </c>
      <c r="U119">
        <f t="shared" si="64"/>
        <v>0.50009900990099021</v>
      </c>
      <c r="V119">
        <f>$U$116</f>
        <v>1</v>
      </c>
      <c r="W119">
        <f>SIN(RADIANS(Q119))*T119</f>
        <v>1.7551068343551055</v>
      </c>
      <c r="X119">
        <f>W119-W118</f>
        <v>0.40514387190020873</v>
      </c>
    </row>
    <row r="120" spans="2:26" x14ac:dyDescent="0.25">
      <c r="B120" t="s">
        <v>44</v>
      </c>
      <c r="C120">
        <f>(E117-E108)/C119</f>
        <v>50948.914770886848</v>
      </c>
      <c r="D120">
        <v>12</v>
      </c>
      <c r="E120">
        <f t="shared" si="52"/>
        <v>78.647161243661103</v>
      </c>
      <c r="F120" s="5">
        <f t="shared" si="53"/>
        <v>5.0799999999999998E-2</v>
      </c>
      <c r="G120" s="5">
        <f t="shared" si="65"/>
        <v>0.01</v>
      </c>
      <c r="H120" s="5">
        <f t="shared" si="45"/>
        <v>4.9806023732074815E-2</v>
      </c>
      <c r="I120">
        <f t="shared" si="58"/>
        <v>0.82639121985906172</v>
      </c>
      <c r="J120">
        <f t="shared" si="54"/>
        <v>3.4728822456614461E-3</v>
      </c>
      <c r="Q120" s="5">
        <f t="shared" si="63"/>
        <v>64.929772050657689</v>
      </c>
      <c r="S120">
        <f>T112</f>
        <v>1.0136000000000003</v>
      </c>
      <c r="T120">
        <f>V120/COS(RADIANS(Q120))</f>
        <v>2.36</v>
      </c>
      <c r="U120">
        <f t="shared" si="64"/>
        <v>0.42949152542372898</v>
      </c>
      <c r="V120">
        <f>$U$116</f>
        <v>1</v>
      </c>
      <c r="W120">
        <f>SIN(RADIANS(Q120))*T120</f>
        <v>2.1376622745419818</v>
      </c>
      <c r="X120">
        <f>W120-W119</f>
        <v>0.38255544018687626</v>
      </c>
    </row>
    <row r="121" spans="2:26" x14ac:dyDescent="0.25">
      <c r="D121">
        <v>13</v>
      </c>
      <c r="E121">
        <f t="shared" si="52"/>
        <v>79.367909729909982</v>
      </c>
      <c r="F121" s="5">
        <f t="shared" si="53"/>
        <v>5.4199999999999998E-2</v>
      </c>
      <c r="G121" s="5">
        <f t="shared" si="65"/>
        <v>0.01</v>
      </c>
      <c r="H121" s="5">
        <f t="shared" si="45"/>
        <v>5.3269503470559962E-2</v>
      </c>
      <c r="I121">
        <f t="shared" si="58"/>
        <v>0.72074848624887977</v>
      </c>
      <c r="J121">
        <f t="shared" si="54"/>
        <v>3.4634797384851465E-3</v>
      </c>
      <c r="Q121" s="5">
        <f t="shared" si="63"/>
        <v>68.261539208479505</v>
      </c>
      <c r="S121">
        <f>T113</f>
        <v>1.0170000000000003</v>
      </c>
      <c r="T121">
        <f>V121/COS(RADIANS(Q121))</f>
        <v>2.6999999999999984</v>
      </c>
      <c r="U121">
        <f t="shared" si="64"/>
        <v>0.37666666666666698</v>
      </c>
      <c r="V121">
        <f>$U$116</f>
        <v>1</v>
      </c>
      <c r="W121">
        <f>SIN(RADIANS(Q121))*T121</f>
        <v>2.5079872407968886</v>
      </c>
      <c r="X121">
        <f>W121-W120</f>
        <v>0.37032496625490685</v>
      </c>
    </row>
    <row r="122" spans="2:26" x14ac:dyDescent="0.25">
      <c r="D122">
        <v>14</v>
      </c>
      <c r="E122">
        <f t="shared" si="52"/>
        <v>80.002156512432251</v>
      </c>
      <c r="F122" s="5">
        <f t="shared" si="53"/>
        <v>5.7599999999999998E-2</v>
      </c>
      <c r="G122" s="5">
        <f t="shared" si="65"/>
        <v>0.01</v>
      </c>
      <c r="H122" s="5">
        <f t="shared" si="45"/>
        <v>5.6725302996105717E-2</v>
      </c>
      <c r="I122">
        <f t="shared" si="58"/>
        <v>0.6342467825222684</v>
      </c>
      <c r="J122">
        <f t="shared" si="54"/>
        <v>3.4557995255457552E-3</v>
      </c>
    </row>
    <row r="123" spans="2:26" x14ac:dyDescent="0.25">
      <c r="D123">
        <v>15</v>
      </c>
      <c r="E123">
        <f t="shared" si="52"/>
        <v>80.56466127669681</v>
      </c>
      <c r="F123" s="5">
        <f t="shared" si="53"/>
        <v>6.0999999999999999E-2</v>
      </c>
      <c r="G123" s="5">
        <f t="shared" si="65"/>
        <v>0.01</v>
      </c>
      <c r="H123" s="5">
        <f t="shared" si="45"/>
        <v>6.0174745533321534E-2</v>
      </c>
      <c r="I123">
        <f>E123-E122</f>
        <v>0.56250476426455975</v>
      </c>
      <c r="J123">
        <f t="shared" si="54"/>
        <v>3.4494425372158175E-3</v>
      </c>
      <c r="S123">
        <f>S117-1</f>
        <v>3.4000000000000696E-3</v>
      </c>
      <c r="T123">
        <f>T117-1</f>
        <v>0.33999999999999986</v>
      </c>
      <c r="U123">
        <f>T123/S123</f>
        <v>99.999999999997911</v>
      </c>
      <c r="V123">
        <f>X117/U123</f>
        <v>8.9196412483912874E-3</v>
      </c>
    </row>
    <row r="124" spans="2:26" x14ac:dyDescent="0.25">
      <c r="G124" s="5"/>
      <c r="H124" s="5"/>
      <c r="J124" s="5"/>
    </row>
    <row r="125" spans="2:26" x14ac:dyDescent="0.25">
      <c r="G125" s="5"/>
      <c r="H125" s="5"/>
      <c r="J125" s="5"/>
    </row>
    <row r="126" spans="2:26" x14ac:dyDescent="0.25">
      <c r="G126" s="5"/>
      <c r="H126" s="5"/>
      <c r="J126" s="5"/>
    </row>
    <row r="127" spans="2:26" x14ac:dyDescent="0.25">
      <c r="G127" s="5"/>
      <c r="H127" s="5"/>
      <c r="J127" s="5"/>
    </row>
    <row r="128" spans="2:26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G3:L13"/>
  <sheetViews>
    <sheetView zoomScale="175" zoomScaleNormal="175" workbookViewId="0">
      <selection activeCell="I6" sqref="I6"/>
    </sheetView>
  </sheetViews>
  <sheetFormatPr defaultRowHeight="13.2" x14ac:dyDescent="0.25"/>
  <cols>
    <col min="7" max="7" width="11.77734375" customWidth="1"/>
    <col min="11" max="11" width="15.44140625" customWidth="1"/>
  </cols>
  <sheetData>
    <row r="3" spans="7:12" x14ac:dyDescent="0.25">
      <c r="G3" s="12" t="s">
        <v>23</v>
      </c>
      <c r="H3" s="12"/>
      <c r="I3" s="12"/>
      <c r="J3" s="12"/>
    </row>
    <row r="5" spans="7:12" x14ac:dyDescent="0.25">
      <c r="K5" t="s">
        <v>64</v>
      </c>
      <c r="L5">
        <v>3500</v>
      </c>
    </row>
    <row r="6" spans="7:12" x14ac:dyDescent="0.25">
      <c r="G6" t="s">
        <v>19</v>
      </c>
      <c r="H6">
        <v>14.9</v>
      </c>
      <c r="I6">
        <v>0</v>
      </c>
    </row>
    <row r="7" spans="7:12" x14ac:dyDescent="0.25">
      <c r="G7" t="s">
        <v>20</v>
      </c>
      <c r="H7">
        <v>7</v>
      </c>
      <c r="I7">
        <v>7</v>
      </c>
    </row>
    <row r="8" spans="7:12" x14ac:dyDescent="0.25">
      <c r="G8" t="s">
        <v>21</v>
      </c>
      <c r="H8">
        <v>15</v>
      </c>
      <c r="I8">
        <v>3</v>
      </c>
    </row>
    <row r="9" spans="7:12" x14ac:dyDescent="0.25">
      <c r="G9" t="s">
        <v>22</v>
      </c>
      <c r="H9">
        <v>35</v>
      </c>
      <c r="I9">
        <v>35</v>
      </c>
    </row>
    <row r="10" spans="7:12" x14ac:dyDescent="0.25">
      <c r="G10" t="s">
        <v>62</v>
      </c>
      <c r="H10">
        <v>14</v>
      </c>
      <c r="I10">
        <v>0</v>
      </c>
    </row>
    <row r="11" spans="7:12" x14ac:dyDescent="0.25">
      <c r="G11" t="s">
        <v>65</v>
      </c>
      <c r="H11">
        <f>SUM(H6:H10)</f>
        <v>85.9</v>
      </c>
      <c r="I11">
        <f>SUM(I6:I10)</f>
        <v>45</v>
      </c>
    </row>
    <row r="13" spans="7:12" x14ac:dyDescent="0.25">
      <c r="G13" t="s">
        <v>63</v>
      </c>
      <c r="H13">
        <f>L5/H11</f>
        <v>40.745052386495921</v>
      </c>
      <c r="I13">
        <f>L5/I11</f>
        <v>77.777777777777771</v>
      </c>
      <c r="K13">
        <f>I13/4</f>
        <v>19.444444444444443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7" zoomScale="168" workbookViewId="0">
      <selection activeCell="K11" sqref="K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2" t="s">
        <v>24</v>
      </c>
      <c r="G4" s="12"/>
      <c r="H4">
        <v>72000000</v>
      </c>
    </row>
    <row r="6" spans="6:11" x14ac:dyDescent="0.25">
      <c r="G6" t="s">
        <v>26</v>
      </c>
      <c r="H6" t="s">
        <v>25</v>
      </c>
      <c r="I6" t="s">
        <v>54</v>
      </c>
      <c r="J6" t="s">
        <v>55</v>
      </c>
      <c r="K6" t="s">
        <v>53</v>
      </c>
    </row>
    <row r="7" spans="6:11" x14ac:dyDescent="0.25">
      <c r="F7" t="s">
        <v>27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52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50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51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61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56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58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57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59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60</v>
      </c>
    </row>
    <row r="16" spans="6:11" x14ac:dyDescent="0.25">
      <c r="F16" t="s">
        <v>28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29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29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2020-06-09T22:54:28Z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