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Mechatronics\Hardware\Electrical\CBOM\"/>
    </mc:Choice>
  </mc:AlternateContent>
  <xr:revisionPtr revIDLastSave="0" documentId="13_ncr:1_{2AC52605-C24C-44DF-9918-455B3B3AD0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ncoderBoard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  <c r="C40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40" i="1" s="1"/>
  <c r="B5" i="1"/>
  <c r="B4" i="1"/>
  <c r="B3" i="1"/>
  <c r="B2" i="1"/>
  <c r="B102" i="1" l="1"/>
</calcChain>
</file>

<file path=xl/sharedStrings.xml><?xml version="1.0" encoding="utf-8"?>
<sst xmlns="http://schemas.openxmlformats.org/spreadsheetml/2006/main" count="152" uniqueCount="122">
  <si>
    <t>Item</t>
  </si>
  <si>
    <t>Qty</t>
  </si>
  <si>
    <t>Reference(s)</t>
  </si>
  <si>
    <t>Value</t>
  </si>
  <si>
    <t>Footprint</t>
  </si>
  <si>
    <t>12pF</t>
  </si>
  <si>
    <t>100nF</t>
  </si>
  <si>
    <t>4.7uF</t>
  </si>
  <si>
    <t>C7</t>
  </si>
  <si>
    <t>10nF</t>
  </si>
  <si>
    <t>1uF</t>
  </si>
  <si>
    <t>10uF</t>
  </si>
  <si>
    <t>D1</t>
  </si>
  <si>
    <t>J1</t>
  </si>
  <si>
    <t>J6</t>
  </si>
  <si>
    <t>EG1218</t>
  </si>
  <si>
    <t>J8</t>
  </si>
  <si>
    <t>P1</t>
  </si>
  <si>
    <t>TYPE-C-31-M-12</t>
  </si>
  <si>
    <t>HRO_TYPE-C-31-M-12</t>
  </si>
  <si>
    <t>1.2K</t>
  </si>
  <si>
    <t>10K</t>
  </si>
  <si>
    <t>1K</t>
  </si>
  <si>
    <t>5.1k</t>
  </si>
  <si>
    <t>R13</t>
  </si>
  <si>
    <t>R15</t>
  </si>
  <si>
    <t>1.5K</t>
  </si>
  <si>
    <t>STM32G431KBT6</t>
  </si>
  <si>
    <t>U3</t>
  </si>
  <si>
    <t>LTC3240</t>
  </si>
  <si>
    <t>U4</t>
  </si>
  <si>
    <t>U5</t>
  </si>
  <si>
    <t>U6</t>
  </si>
  <si>
    <t>U7</t>
  </si>
  <si>
    <t>TP4056</t>
  </si>
  <si>
    <t>Y1</t>
  </si>
  <si>
    <t>8Mhz</t>
  </si>
  <si>
    <t>C1, C3</t>
  </si>
  <si>
    <t>C6, C12, C13</t>
  </si>
  <si>
    <t>J3, J4</t>
  </si>
  <si>
    <t>Q1, Q2</t>
  </si>
  <si>
    <t>R1, R3</t>
  </si>
  <si>
    <t>R2, R4</t>
  </si>
  <si>
    <t>R5, R7, R8, R9, R12, R16</t>
  </si>
  <si>
    <t>R6, R14</t>
  </si>
  <si>
    <t>U1, U2</t>
  </si>
  <si>
    <t>0603_1608Metric</t>
  </si>
  <si>
    <t>JST_EH_B8B-EH-A_1x08_P2.50mm_Vertical</t>
  </si>
  <si>
    <t>01x08_Male</t>
  </si>
  <si>
    <t>01x03_Male</t>
  </si>
  <si>
    <t>01x04_Male</t>
  </si>
  <si>
    <t>01x06_Male</t>
  </si>
  <si>
    <t>JST_EH_B4B-EH-A_1x04_P2.50mm_Vertical</t>
  </si>
  <si>
    <t>JST_EH_B6B-EH-A_1x06_P2.50mm_Vertical</t>
  </si>
  <si>
    <t>JST_EH_B2B-EH-A_1x02_P2.50mm_Vertical</t>
  </si>
  <si>
    <t>1x02_Male</t>
  </si>
  <si>
    <t>PinHeader_1x03_P2.54mm_Vertical</t>
  </si>
  <si>
    <t>SMA</t>
  </si>
  <si>
    <t>LQFP-32_7x7mm_P0.8mm</t>
  </si>
  <si>
    <t>Sot-23(6)</t>
  </si>
  <si>
    <t>Sop(8)</t>
  </si>
  <si>
    <t>Crystal_HC49-U_Vertical</t>
  </si>
  <si>
    <t>R17</t>
  </si>
  <si>
    <t>C18, C19</t>
  </si>
  <si>
    <t>0403_1005Metric</t>
  </si>
  <si>
    <t>S1</t>
  </si>
  <si>
    <t>Board2</t>
  </si>
  <si>
    <t>Board1</t>
  </si>
  <si>
    <t>Board3</t>
  </si>
  <si>
    <t>Board4</t>
  </si>
  <si>
    <t>External</t>
  </si>
  <si>
    <t>Q3,Q4</t>
  </si>
  <si>
    <t>Sloted switch</t>
  </si>
  <si>
    <t>SPDT</t>
  </si>
  <si>
    <t>Conn_01x08_Male</t>
  </si>
  <si>
    <t>Connector:Conn_01x08_Male</t>
  </si>
  <si>
    <t>Encoder:JST_EH_B8B-EH-A_1x08_P2.50mm_Vertical</t>
  </si>
  <si>
    <t>J2, J5</t>
  </si>
  <si>
    <t>Conn_01x03_Male</t>
  </si>
  <si>
    <t>Connector:Conn_01x03_Male</t>
  </si>
  <si>
    <t>Encoder:PinHeader_1x03_P2.54mm_Vertical</t>
  </si>
  <si>
    <t>Conn_01x04_Male</t>
  </si>
  <si>
    <t>Connector:Conn_01x04_Male</t>
  </si>
  <si>
    <t>Encoder:JST_EH_B4B-EH-A_1x04_P2.50mm_Vertical</t>
  </si>
  <si>
    <t>Conn_01x06_Male</t>
  </si>
  <si>
    <t>Connector:Conn_01x06_Male</t>
  </si>
  <si>
    <t>Encoder:JST_EH_B6B-EH-A_1x06_P2.50mm_Vertical</t>
  </si>
  <si>
    <t>J7</t>
  </si>
  <si>
    <t>Encoder:Conn_01x03_Male</t>
  </si>
  <si>
    <t>Connector_JST:JST_EH_B3B-EH-A_1x03_P2.50mm_Vertical</t>
  </si>
  <si>
    <t>Conn_01x02_Male</t>
  </si>
  <si>
    <t>Connector:Conn_01x02_Male</t>
  </si>
  <si>
    <t>Encoder:JST_EH_B2B-EH-A_1x02_P2.50mm_Vertical</t>
  </si>
  <si>
    <t>EncoderBoard3-rescue:TYPE-C-31-M-12-Encoder</t>
  </si>
  <si>
    <t>Encoder:HRO_TYPE-C-31-M-12</t>
  </si>
  <si>
    <t>Device:Crystal</t>
  </si>
  <si>
    <t>Encoder:Crystal_HC49-U_Vertical</t>
  </si>
  <si>
    <t>U8</t>
  </si>
  <si>
    <t>RN4871u</t>
  </si>
  <si>
    <t>DFN-6_DC</t>
  </si>
  <si>
    <t>DS1</t>
  </si>
  <si>
    <t>SSD1306</t>
  </si>
  <si>
    <r>
      <t>C8, C14, C15,</t>
    </r>
    <r>
      <rPr>
        <sz val="11"/>
        <color rgb="FFFF0000"/>
        <rFont val="Calibri"/>
        <family val="2"/>
        <scheme val="minor"/>
      </rPr>
      <t>C21</t>
    </r>
  </si>
  <si>
    <r>
      <t xml:space="preserve">C17, </t>
    </r>
    <r>
      <rPr>
        <sz val="11"/>
        <color rgb="FFFF0000"/>
        <rFont val="Calibri"/>
        <family val="2"/>
        <scheme val="minor"/>
      </rPr>
      <t>C20</t>
    </r>
  </si>
  <si>
    <r>
      <t xml:space="preserve">C2, C4, C5, C9, C10, C11, C16, </t>
    </r>
    <r>
      <rPr>
        <sz val="11"/>
        <color rgb="FF00B050"/>
        <rFont val="Calibri"/>
        <family val="2"/>
        <scheme val="minor"/>
      </rPr>
      <t>C22, C23</t>
    </r>
  </si>
  <si>
    <t>1x03_Male</t>
  </si>
  <si>
    <t>LSM6DSRXTR</t>
  </si>
  <si>
    <t>SOT-23_PMOS_GSD</t>
  </si>
  <si>
    <t>FS8205</t>
  </si>
  <si>
    <t>DMP1045U-7</t>
  </si>
  <si>
    <t>ITR8102</t>
  </si>
  <si>
    <t>1N4007G</t>
  </si>
  <si>
    <t>U9</t>
  </si>
  <si>
    <t>R10, R11</t>
  </si>
  <si>
    <t>SEH-001T-P0.6</t>
  </si>
  <si>
    <t>SHE-001T-P0.6</t>
  </si>
  <si>
    <t>JST_EH</t>
  </si>
  <si>
    <t>DW01</t>
  </si>
  <si>
    <t>Quantity</t>
  </si>
  <si>
    <t>19+46(+G)</t>
  </si>
  <si>
    <t>Spacers</t>
  </si>
  <si>
    <t>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</si>
</sst>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6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 applyFont="1"/>
    <xf numFmtId="1" fontId="18" fillId="0" borderId="11" xfId="0" applyNumberFormat="1" applyFont="1" applyBorder="1" applyAlignment="1">
      <alignment horizontal="center" vertical="center"/>
    </xf>
    <xf numFmtId="1" fontId="18" fillId="0" borderId="16" xfId="0" applyNumberFormat="1" applyFont="1" applyBorder="1" applyAlignment="1">
      <alignment horizontal="center" vertical="center"/>
    </xf>
    <xf numFmtId="1" fontId="18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" fontId="0" fillId="0" borderId="1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49" fontId="0" fillId="33" borderId="10" xfId="0" applyNumberFormat="1" applyFill="1" applyBorder="1" applyAlignment="1">
      <alignment horizontal="center" vertical="center" wrapText="1"/>
    </xf>
    <xf numFmtId="49" fontId="0" fillId="33" borderId="13" xfId="0" applyNumberFormat="1" applyFill="1" applyBorder="1" applyAlignment="1">
      <alignment horizontal="center" vertical="center" wrapText="1"/>
    </xf>
    <xf numFmtId="49" fontId="0" fillId="34" borderId="10" xfId="0" applyNumberFormat="1" applyFill="1" applyBorder="1" applyAlignment="1">
      <alignment horizontal="center" vertical="center" wrapText="1"/>
    </xf>
    <xf numFmtId="49" fontId="0" fillId="34" borderId="13" xfId="0" applyNumberFormat="1" applyFill="1" applyBorder="1" applyAlignment="1">
      <alignment horizontal="center" vertical="center" wrapText="1"/>
    </xf>
    <xf numFmtId="49" fontId="0" fillId="35" borderId="10" xfId="0" applyNumberFormat="1" applyFill="1" applyBorder="1" applyAlignment="1">
      <alignment horizontal="center" vertical="center"/>
    </xf>
    <xf numFmtId="49" fontId="0" fillId="35" borderId="13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6" borderId="10" xfId="0" applyNumberFormat="1" applyFill="1" applyBorder="1" applyAlignment="1">
      <alignment horizontal="center" vertical="center"/>
    </xf>
    <xf numFmtId="49" fontId="0" fillId="36" borderId="13" xfId="0" applyNumberFormat="1" applyFill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49" fontId="14" fillId="33" borderId="15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4" fillId="36" borderId="13" xfId="0" applyFont="1" applyFill="1" applyBorder="1" applyAlignment="1">
      <alignment horizontal="center" vertical="center"/>
    </xf>
    <xf numFmtId="49" fontId="14" fillId="34" borderId="13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0" fillId="0" borderId="16" xfId="0" applyNumberFormat="1" applyBorder="1" applyAlignment="1">
      <alignment horizontal="center" vertical="center" wrapText="1"/>
    </xf>
    <xf numFmtId="0" fontId="0" fillId="35" borderId="15" xfId="0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 wrapText="1"/>
    </xf>
    <xf numFmtId="1" fontId="20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20" fillId="0" borderId="20" xfId="0" applyNumberFormat="1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66FF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workbookViewId="0">
      <selection activeCell="L11" sqref="L11"/>
    </sheetView>
  </sheetViews>
  <sheetFormatPr baseColWidth="10" defaultRowHeight="14.4" x14ac:dyDescent="0.3"/>
  <cols>
    <col min="1" max="1" width="5.33203125" style="10" customWidth="1"/>
    <col min="2" max="2" width="6.44140625" style="11" customWidth="1"/>
    <col min="3" max="3" width="7.33203125" style="22" customWidth="1"/>
    <col min="4" max="4" width="7.88671875" style="11" customWidth="1"/>
    <col min="5" max="5" width="7.77734375" style="11" customWidth="1"/>
    <col min="6" max="7" width="7.5546875" style="11" customWidth="1"/>
    <col min="8" max="8" width="14.109375" style="11" customWidth="1"/>
    <col min="9" max="9" width="15.109375" style="23" customWidth="1"/>
    <col min="10" max="10" width="36.77734375" style="11" customWidth="1"/>
    <col min="15" max="15" width="11.5546875" style="6"/>
  </cols>
  <sheetData>
    <row r="1" spans="1:11" s="5" customFormat="1" x14ac:dyDescent="0.3">
      <c r="A1" s="10" t="s">
        <v>0</v>
      </c>
      <c r="B1" s="12" t="s">
        <v>1</v>
      </c>
      <c r="C1" s="22" t="s">
        <v>67</v>
      </c>
      <c r="D1" s="11" t="s">
        <v>66</v>
      </c>
      <c r="E1" s="11" t="s">
        <v>68</v>
      </c>
      <c r="F1" s="12" t="s">
        <v>69</v>
      </c>
      <c r="G1" s="11" t="s">
        <v>70</v>
      </c>
      <c r="H1" s="12" t="s">
        <v>2</v>
      </c>
      <c r="I1" s="46" t="s">
        <v>3</v>
      </c>
      <c r="J1" s="12" t="s">
        <v>4</v>
      </c>
      <c r="K1" s="11" t="s">
        <v>118</v>
      </c>
    </row>
    <row r="2" spans="1:11" x14ac:dyDescent="0.3">
      <c r="A2" s="10">
        <v>1</v>
      </c>
      <c r="B2" s="7">
        <f>SUM(C2:G2)</f>
        <v>2</v>
      </c>
      <c r="C2" s="2">
        <v>2</v>
      </c>
      <c r="D2" s="17"/>
      <c r="E2" s="17"/>
      <c r="F2" s="17"/>
      <c r="G2" s="17"/>
      <c r="H2" s="26" t="s">
        <v>37</v>
      </c>
      <c r="I2" s="47" t="s">
        <v>5</v>
      </c>
      <c r="J2" s="15" t="s">
        <v>46</v>
      </c>
      <c r="K2" s="58">
        <v>94</v>
      </c>
    </row>
    <row r="3" spans="1:11" ht="43.2" x14ac:dyDescent="0.3">
      <c r="A3" s="10">
        <v>2</v>
      </c>
      <c r="B3" s="8">
        <f t="shared" ref="B3:B12" si="0">SUM(C3:G3)</f>
        <v>9</v>
      </c>
      <c r="C3" s="22">
        <v>7</v>
      </c>
      <c r="F3" s="48">
        <v>2</v>
      </c>
      <c r="H3" s="27" t="s">
        <v>104</v>
      </c>
      <c r="I3" s="46" t="s">
        <v>6</v>
      </c>
      <c r="J3" s="21" t="s">
        <v>46</v>
      </c>
      <c r="K3" s="59">
        <v>77</v>
      </c>
    </row>
    <row r="4" spans="1:11" x14ac:dyDescent="0.3">
      <c r="A4" s="10">
        <v>3</v>
      </c>
      <c r="B4" s="8">
        <f t="shared" si="0"/>
        <v>3</v>
      </c>
      <c r="C4" s="22">
        <v>3</v>
      </c>
      <c r="H4" s="27" t="s">
        <v>38</v>
      </c>
      <c r="I4" s="46" t="s">
        <v>7</v>
      </c>
      <c r="J4" s="21" t="s">
        <v>46</v>
      </c>
      <c r="K4" s="59">
        <v>14</v>
      </c>
    </row>
    <row r="5" spans="1:11" x14ac:dyDescent="0.3">
      <c r="A5" s="10">
        <v>4</v>
      </c>
      <c r="B5" s="8">
        <f t="shared" si="0"/>
        <v>1</v>
      </c>
      <c r="C5" s="22">
        <v>1</v>
      </c>
      <c r="H5" s="27" t="s">
        <v>8</v>
      </c>
      <c r="I5" s="46" t="s">
        <v>9</v>
      </c>
      <c r="J5" s="21" t="s">
        <v>46</v>
      </c>
      <c r="K5" s="59">
        <v>49</v>
      </c>
    </row>
    <row r="6" spans="1:11" ht="28.8" x14ac:dyDescent="0.3">
      <c r="A6" s="10">
        <v>5</v>
      </c>
      <c r="B6" s="8">
        <f t="shared" si="0"/>
        <v>4</v>
      </c>
      <c r="C6" s="22">
        <v>3</v>
      </c>
      <c r="E6" s="49">
        <v>1</v>
      </c>
      <c r="H6" s="27" t="s">
        <v>102</v>
      </c>
      <c r="I6" s="46" t="s">
        <v>10</v>
      </c>
      <c r="J6" s="21" t="s">
        <v>46</v>
      </c>
      <c r="K6" s="59">
        <v>30</v>
      </c>
    </row>
    <row r="7" spans="1:11" x14ac:dyDescent="0.3">
      <c r="A7" s="10">
        <v>6</v>
      </c>
      <c r="B7" s="8">
        <f t="shared" si="0"/>
        <v>2</v>
      </c>
      <c r="C7" s="22">
        <v>1</v>
      </c>
      <c r="E7" s="49">
        <v>1</v>
      </c>
      <c r="G7" s="12"/>
      <c r="H7" s="27" t="s">
        <v>103</v>
      </c>
      <c r="I7" s="46" t="s">
        <v>11</v>
      </c>
      <c r="J7" s="21" t="s">
        <v>46</v>
      </c>
      <c r="K7" s="59">
        <v>42</v>
      </c>
    </row>
    <row r="8" spans="1:11" x14ac:dyDescent="0.3">
      <c r="A8" s="10">
        <v>7</v>
      </c>
      <c r="B8" s="19">
        <f t="shared" si="0"/>
        <v>2</v>
      </c>
      <c r="C8" s="3"/>
      <c r="D8" s="18"/>
      <c r="E8" s="39">
        <v>2</v>
      </c>
      <c r="F8" s="18"/>
      <c r="G8" s="18"/>
      <c r="H8" s="40" t="s">
        <v>63</v>
      </c>
      <c r="I8" s="50"/>
      <c r="J8" s="16" t="s">
        <v>64</v>
      </c>
      <c r="K8" s="60"/>
    </row>
    <row r="9" spans="1:11" x14ac:dyDescent="0.3">
      <c r="A9" s="10">
        <v>8</v>
      </c>
      <c r="B9" s="7">
        <f t="shared" si="0"/>
        <v>2</v>
      </c>
      <c r="C9" s="2">
        <v>2</v>
      </c>
      <c r="D9" s="17"/>
      <c r="E9" s="17"/>
      <c r="F9" s="17"/>
      <c r="G9" s="17"/>
      <c r="H9" s="28" t="s">
        <v>41</v>
      </c>
      <c r="I9" s="47" t="s">
        <v>20</v>
      </c>
      <c r="J9" s="15" t="s">
        <v>46</v>
      </c>
      <c r="K9" s="58">
        <v>96</v>
      </c>
    </row>
    <row r="10" spans="1:11" x14ac:dyDescent="0.3">
      <c r="A10" s="10">
        <v>9</v>
      </c>
      <c r="B10" s="8">
        <f t="shared" si="0"/>
        <v>2</v>
      </c>
      <c r="C10" s="22">
        <v>2</v>
      </c>
      <c r="H10" s="29" t="s">
        <v>42</v>
      </c>
      <c r="I10" s="46">
        <v>560</v>
      </c>
      <c r="J10" s="21" t="s">
        <v>46</v>
      </c>
      <c r="K10" s="59">
        <v>97</v>
      </c>
    </row>
    <row r="11" spans="1:11" ht="28.8" x14ac:dyDescent="0.3">
      <c r="A11" s="10">
        <v>10</v>
      </c>
      <c r="B11" s="8">
        <f t="shared" si="0"/>
        <v>6</v>
      </c>
      <c r="C11" s="22">
        <v>6</v>
      </c>
      <c r="H11" s="29" t="s">
        <v>43</v>
      </c>
      <c r="I11" s="46" t="s">
        <v>21</v>
      </c>
      <c r="J11" s="21" t="s">
        <v>46</v>
      </c>
      <c r="K11" s="59">
        <v>80</v>
      </c>
    </row>
    <row r="12" spans="1:11" x14ac:dyDescent="0.3">
      <c r="A12" s="10">
        <v>11</v>
      </c>
      <c r="B12" s="8">
        <f t="shared" si="0"/>
        <v>2</v>
      </c>
      <c r="C12" s="22">
        <v>2</v>
      </c>
      <c r="H12" s="29" t="s">
        <v>44</v>
      </c>
      <c r="I12" s="46" t="s">
        <v>22</v>
      </c>
      <c r="J12" s="21" t="s">
        <v>46</v>
      </c>
      <c r="K12" s="59">
        <v>96</v>
      </c>
    </row>
    <row r="13" spans="1:11" x14ac:dyDescent="0.3">
      <c r="A13" s="10">
        <v>12</v>
      </c>
      <c r="B13" s="8">
        <v>2</v>
      </c>
      <c r="C13" s="22">
        <v>2</v>
      </c>
      <c r="H13" s="29" t="s">
        <v>113</v>
      </c>
      <c r="I13" s="46" t="s">
        <v>23</v>
      </c>
      <c r="J13" s="21" t="s">
        <v>46</v>
      </c>
      <c r="K13" s="59"/>
    </row>
    <row r="14" spans="1:11" x14ac:dyDescent="0.3">
      <c r="A14" s="10">
        <v>13</v>
      </c>
      <c r="B14" s="8">
        <f>SUM(C14:G14)</f>
        <v>1</v>
      </c>
      <c r="C14" s="22">
        <v>1</v>
      </c>
      <c r="H14" s="29" t="s">
        <v>24</v>
      </c>
      <c r="I14" s="46">
        <v>100</v>
      </c>
      <c r="J14" s="21" t="s">
        <v>46</v>
      </c>
      <c r="K14" s="59">
        <v>37</v>
      </c>
    </row>
    <row r="15" spans="1:11" x14ac:dyDescent="0.3">
      <c r="A15" s="10">
        <v>14</v>
      </c>
      <c r="B15" s="8">
        <f>SUM(C15:G15)</f>
        <v>1</v>
      </c>
      <c r="C15" s="22">
        <v>1</v>
      </c>
      <c r="H15" s="29" t="s">
        <v>25</v>
      </c>
      <c r="I15" s="46" t="s">
        <v>26</v>
      </c>
      <c r="J15" s="21" t="s">
        <v>46</v>
      </c>
      <c r="K15" s="59">
        <v>97</v>
      </c>
    </row>
    <row r="16" spans="1:11" x14ac:dyDescent="0.3">
      <c r="A16" s="10">
        <v>15</v>
      </c>
      <c r="B16" s="8">
        <f>SUM(C16:G16)</f>
        <v>1</v>
      </c>
      <c r="E16" s="49">
        <v>1</v>
      </c>
      <c r="H16" s="45" t="s">
        <v>62</v>
      </c>
      <c r="I16" s="46">
        <v>0</v>
      </c>
      <c r="J16" s="21" t="s">
        <v>64</v>
      </c>
      <c r="K16" s="59"/>
    </row>
    <row r="17" spans="1:12" x14ac:dyDescent="0.3">
      <c r="A17" s="10">
        <v>16</v>
      </c>
      <c r="B17" s="7">
        <f>SUM(C17:G17)</f>
        <v>1</v>
      </c>
      <c r="C17" s="2">
        <v>1</v>
      </c>
      <c r="D17" s="17"/>
      <c r="E17" s="17"/>
      <c r="F17" s="17"/>
      <c r="G17" s="17"/>
      <c r="H17" s="30" t="s">
        <v>16</v>
      </c>
      <c r="I17" s="47" t="s">
        <v>55</v>
      </c>
      <c r="J17" s="15" t="s">
        <v>54</v>
      </c>
      <c r="K17" s="61"/>
    </row>
    <row r="18" spans="1:12" x14ac:dyDescent="0.3">
      <c r="A18" s="10">
        <v>17</v>
      </c>
      <c r="B18" s="8">
        <f t="shared" ref="B18:B34" si="1">SUM(C18:G18)</f>
        <v>1</v>
      </c>
      <c r="C18" s="22">
        <v>1</v>
      </c>
      <c r="H18" s="31" t="s">
        <v>87</v>
      </c>
      <c r="I18" s="46" t="s">
        <v>105</v>
      </c>
      <c r="J18" s="21" t="s">
        <v>54</v>
      </c>
      <c r="K18" s="62"/>
    </row>
    <row r="19" spans="1:12" x14ac:dyDescent="0.3">
      <c r="A19" s="10">
        <v>18</v>
      </c>
      <c r="B19" s="8">
        <f t="shared" si="1"/>
        <v>2</v>
      </c>
      <c r="C19" s="22">
        <v>2</v>
      </c>
      <c r="H19" s="31" t="s">
        <v>39</v>
      </c>
      <c r="I19" s="46" t="s">
        <v>50</v>
      </c>
      <c r="J19" s="21" t="s">
        <v>52</v>
      </c>
      <c r="K19" s="62"/>
    </row>
    <row r="20" spans="1:12" x14ac:dyDescent="0.3">
      <c r="A20" s="10">
        <v>19</v>
      </c>
      <c r="B20" s="8">
        <f t="shared" si="1"/>
        <v>1</v>
      </c>
      <c r="C20" s="22">
        <v>1</v>
      </c>
      <c r="H20" s="31" t="s">
        <v>14</v>
      </c>
      <c r="I20" s="46" t="s">
        <v>51</v>
      </c>
      <c r="J20" s="21" t="s">
        <v>53</v>
      </c>
      <c r="K20" s="62"/>
    </row>
    <row r="21" spans="1:12" x14ac:dyDescent="0.3">
      <c r="A21" s="10">
        <v>20</v>
      </c>
      <c r="B21" s="8">
        <f t="shared" si="1"/>
        <v>1</v>
      </c>
      <c r="C21" s="22">
        <v>1</v>
      </c>
      <c r="H21" s="31" t="s">
        <v>13</v>
      </c>
      <c r="I21" s="46" t="s">
        <v>48</v>
      </c>
      <c r="J21" s="21" t="s">
        <v>47</v>
      </c>
      <c r="K21" s="62"/>
    </row>
    <row r="22" spans="1:12" x14ac:dyDescent="0.3">
      <c r="A22" s="10">
        <v>21</v>
      </c>
      <c r="B22" s="8">
        <f t="shared" si="1"/>
        <v>2</v>
      </c>
      <c r="C22" s="22">
        <v>2</v>
      </c>
      <c r="H22" s="31" t="s">
        <v>77</v>
      </c>
      <c r="I22" s="46" t="s">
        <v>49</v>
      </c>
      <c r="J22" s="21" t="s">
        <v>56</v>
      </c>
      <c r="K22" s="62">
        <v>91</v>
      </c>
    </row>
    <row r="23" spans="1:12" x14ac:dyDescent="0.3">
      <c r="A23" s="10">
        <v>22</v>
      </c>
      <c r="B23" s="8">
        <f>SUM(C23:G23)</f>
        <v>23</v>
      </c>
      <c r="C23" s="3">
        <v>23</v>
      </c>
      <c r="D23" s="18"/>
      <c r="E23" s="18"/>
      <c r="F23" s="18"/>
      <c r="G23" s="18"/>
      <c r="H23" s="51" t="s">
        <v>114</v>
      </c>
      <c r="I23" s="24" t="s">
        <v>115</v>
      </c>
      <c r="J23" s="25" t="s">
        <v>116</v>
      </c>
      <c r="K23" s="25"/>
    </row>
    <row r="24" spans="1:12" x14ac:dyDescent="0.3">
      <c r="A24" s="10">
        <v>23</v>
      </c>
      <c r="B24" s="7">
        <f t="shared" si="1"/>
        <v>1</v>
      </c>
      <c r="C24" s="2">
        <v>1</v>
      </c>
      <c r="D24" s="17"/>
      <c r="E24" s="17"/>
      <c r="F24" s="17"/>
      <c r="G24" s="17"/>
      <c r="H24" s="32" t="s">
        <v>12</v>
      </c>
      <c r="I24" s="47" t="s">
        <v>111</v>
      </c>
      <c r="J24" s="15" t="s">
        <v>57</v>
      </c>
      <c r="K24" s="58">
        <v>50</v>
      </c>
    </row>
    <row r="25" spans="1:12" x14ac:dyDescent="0.3">
      <c r="A25" s="10">
        <v>24</v>
      </c>
      <c r="B25" s="8">
        <f t="shared" si="1"/>
        <v>2</v>
      </c>
      <c r="C25" s="22">
        <v>2</v>
      </c>
      <c r="H25" s="33" t="s">
        <v>40</v>
      </c>
      <c r="I25" s="46" t="s">
        <v>109</v>
      </c>
      <c r="J25" s="21" t="s">
        <v>107</v>
      </c>
      <c r="K25" s="59">
        <v>4</v>
      </c>
    </row>
    <row r="26" spans="1:12" x14ac:dyDescent="0.3">
      <c r="A26" s="10">
        <v>25</v>
      </c>
      <c r="B26" s="19">
        <f t="shared" si="1"/>
        <v>2</v>
      </c>
      <c r="C26" s="3"/>
      <c r="D26" s="18">
        <v>2</v>
      </c>
      <c r="E26" s="18"/>
      <c r="F26" s="18"/>
      <c r="G26" s="18"/>
      <c r="H26" s="52" t="s">
        <v>71</v>
      </c>
      <c r="I26" s="50" t="s">
        <v>110</v>
      </c>
      <c r="J26" s="16" t="s">
        <v>72</v>
      </c>
      <c r="K26" s="60">
        <v>8</v>
      </c>
      <c r="L26" s="1"/>
    </row>
    <row r="27" spans="1:12" x14ac:dyDescent="0.3">
      <c r="A27" s="10">
        <v>26</v>
      </c>
      <c r="B27" s="7">
        <f>SUM(C27:G27)</f>
        <v>2</v>
      </c>
      <c r="C27" s="2">
        <v>2</v>
      </c>
      <c r="D27" s="17"/>
      <c r="E27" s="17"/>
      <c r="F27" s="17"/>
      <c r="G27" s="17"/>
      <c r="H27" s="34" t="s">
        <v>45</v>
      </c>
      <c r="I27" s="47" t="s">
        <v>27</v>
      </c>
      <c r="J27" s="15" t="s">
        <v>58</v>
      </c>
      <c r="K27" s="58">
        <v>4</v>
      </c>
    </row>
    <row r="28" spans="1:12" x14ac:dyDescent="0.3">
      <c r="A28" s="10">
        <v>27</v>
      </c>
      <c r="B28" s="8">
        <f t="shared" si="1"/>
        <v>1</v>
      </c>
      <c r="C28" s="22">
        <v>1</v>
      </c>
      <c r="H28" s="35" t="s">
        <v>28</v>
      </c>
      <c r="I28" s="46" t="s">
        <v>29</v>
      </c>
      <c r="J28" s="21" t="s">
        <v>99</v>
      </c>
      <c r="K28" s="59">
        <v>2</v>
      </c>
    </row>
    <row r="29" spans="1:12" x14ac:dyDescent="0.3">
      <c r="A29" s="10">
        <v>28</v>
      </c>
      <c r="B29" s="8">
        <f t="shared" si="1"/>
        <v>1</v>
      </c>
      <c r="C29" s="22">
        <v>1</v>
      </c>
      <c r="H29" s="35" t="s">
        <v>30</v>
      </c>
      <c r="I29" s="46">
        <v>82402305</v>
      </c>
      <c r="J29" s="21" t="s">
        <v>59</v>
      </c>
      <c r="K29" s="59">
        <v>2</v>
      </c>
      <c r="L29" s="1"/>
    </row>
    <row r="30" spans="1:12" x14ac:dyDescent="0.3">
      <c r="A30" s="10">
        <v>29</v>
      </c>
      <c r="B30" s="8">
        <f t="shared" si="1"/>
        <v>1</v>
      </c>
      <c r="C30" s="22">
        <v>1</v>
      </c>
      <c r="H30" s="35" t="s">
        <v>31</v>
      </c>
      <c r="I30" s="46" t="s">
        <v>117</v>
      </c>
      <c r="J30" s="21" t="s">
        <v>59</v>
      </c>
      <c r="K30" s="59" t="s">
        <v>119</v>
      </c>
    </row>
    <row r="31" spans="1:12" x14ac:dyDescent="0.3">
      <c r="A31" s="10">
        <v>30</v>
      </c>
      <c r="B31" s="8">
        <f t="shared" si="1"/>
        <v>1</v>
      </c>
      <c r="C31" s="22">
        <v>1</v>
      </c>
      <c r="H31" s="35" t="s">
        <v>32</v>
      </c>
      <c r="I31" s="46" t="s">
        <v>108</v>
      </c>
      <c r="J31" s="21" t="s">
        <v>59</v>
      </c>
      <c r="K31" s="59">
        <v>11</v>
      </c>
    </row>
    <row r="32" spans="1:12" x14ac:dyDescent="0.3">
      <c r="A32" s="10">
        <v>31</v>
      </c>
      <c r="B32" s="8">
        <f t="shared" si="1"/>
        <v>1</v>
      </c>
      <c r="C32" s="22">
        <v>1</v>
      </c>
      <c r="H32" s="35" t="s">
        <v>33</v>
      </c>
      <c r="I32" s="46" t="s">
        <v>34</v>
      </c>
      <c r="J32" s="21" t="s">
        <v>60</v>
      </c>
      <c r="K32" s="59">
        <v>49</v>
      </c>
    </row>
    <row r="33" spans="1:12" x14ac:dyDescent="0.3">
      <c r="A33" s="10">
        <v>32</v>
      </c>
      <c r="B33" s="8">
        <f t="shared" si="1"/>
        <v>1</v>
      </c>
      <c r="E33" s="49">
        <v>1</v>
      </c>
      <c r="H33" s="44" t="s">
        <v>97</v>
      </c>
      <c r="I33" s="23" t="s">
        <v>98</v>
      </c>
      <c r="J33" s="43" t="s">
        <v>98</v>
      </c>
      <c r="K33" s="59"/>
    </row>
    <row r="34" spans="1:12" x14ac:dyDescent="0.3">
      <c r="A34" s="10">
        <v>33</v>
      </c>
      <c r="B34" s="8">
        <f t="shared" si="1"/>
        <v>1</v>
      </c>
      <c r="C34" s="3"/>
      <c r="D34" s="18"/>
      <c r="E34" s="18"/>
      <c r="F34" s="53">
        <v>1</v>
      </c>
      <c r="G34" s="18"/>
      <c r="H34" s="54" t="s">
        <v>112</v>
      </c>
      <c r="I34" s="24" t="s">
        <v>106</v>
      </c>
      <c r="J34" s="25" t="s">
        <v>106</v>
      </c>
      <c r="K34" s="60">
        <v>2</v>
      </c>
    </row>
    <row r="35" spans="1:12" x14ac:dyDescent="0.3">
      <c r="A35" s="10">
        <v>34</v>
      </c>
      <c r="B35" s="9">
        <f>SUM(C35:G35)</f>
        <v>1</v>
      </c>
      <c r="C35" s="4">
        <v>1</v>
      </c>
      <c r="D35" s="20"/>
      <c r="E35" s="20"/>
      <c r="F35" s="20"/>
      <c r="G35" s="20"/>
      <c r="H35" s="36" t="s">
        <v>35</v>
      </c>
      <c r="I35" s="55" t="s">
        <v>36</v>
      </c>
      <c r="J35" s="14" t="s">
        <v>61</v>
      </c>
      <c r="K35" s="63">
        <v>7</v>
      </c>
    </row>
    <row r="36" spans="1:12" x14ac:dyDescent="0.3">
      <c r="A36" s="10">
        <v>35</v>
      </c>
      <c r="B36" s="9">
        <f>SUM(C36:G36)</f>
        <v>1</v>
      </c>
      <c r="C36" s="4">
        <v>1</v>
      </c>
      <c r="D36" s="20"/>
      <c r="E36" s="20"/>
      <c r="F36" s="20"/>
      <c r="G36" s="13"/>
      <c r="H36" s="36" t="s">
        <v>17</v>
      </c>
      <c r="I36" s="55" t="s">
        <v>18</v>
      </c>
      <c r="J36" s="14" t="s">
        <v>19</v>
      </c>
      <c r="K36" s="63"/>
    </row>
    <row r="37" spans="1:12" x14ac:dyDescent="0.3">
      <c r="A37" s="10">
        <v>36</v>
      </c>
      <c r="B37" s="9">
        <f>SUM(C37:G37)</f>
        <v>1</v>
      </c>
      <c r="C37" s="4"/>
      <c r="D37" s="20"/>
      <c r="E37" s="20"/>
      <c r="F37" s="20"/>
      <c r="G37" s="56">
        <v>1</v>
      </c>
      <c r="H37" s="42" t="s">
        <v>65</v>
      </c>
      <c r="I37" s="37" t="s">
        <v>15</v>
      </c>
      <c r="J37" s="57" t="s">
        <v>73</v>
      </c>
      <c r="K37" s="63">
        <v>8</v>
      </c>
    </row>
    <row r="38" spans="1:12" x14ac:dyDescent="0.3">
      <c r="A38" s="10">
        <v>37</v>
      </c>
      <c r="B38" s="9">
        <f>SUM(C38:G38)</f>
        <v>1</v>
      </c>
      <c r="C38" s="4"/>
      <c r="D38" s="20"/>
      <c r="E38" s="20"/>
      <c r="F38" s="20"/>
      <c r="G38" s="41">
        <v>1</v>
      </c>
      <c r="H38" s="42" t="s">
        <v>100</v>
      </c>
      <c r="I38" s="37" t="s">
        <v>101</v>
      </c>
      <c r="J38" s="38" t="s">
        <v>101</v>
      </c>
      <c r="K38" s="63">
        <v>1</v>
      </c>
    </row>
    <row r="39" spans="1:12" x14ac:dyDescent="0.3">
      <c r="B39" s="64"/>
      <c r="C39" s="4"/>
      <c r="D39" s="20"/>
      <c r="E39" s="20"/>
      <c r="F39" s="20"/>
      <c r="G39" s="65">
        <v>3</v>
      </c>
      <c r="H39" s="42">
        <v>3</v>
      </c>
      <c r="I39" s="37" t="s">
        <v>120</v>
      </c>
      <c r="J39" s="57" t="s">
        <v>121</v>
      </c>
      <c r="K39" s="63"/>
    </row>
    <row r="40" spans="1:12" x14ac:dyDescent="0.3">
      <c r="B40" s="10">
        <f t="shared" ref="B40:G40" si="2">SUM(B2:B38)</f>
        <v>89</v>
      </c>
      <c r="C40" s="22">
        <f t="shared" si="2"/>
        <v>76</v>
      </c>
      <c r="D40" s="22">
        <f t="shared" si="2"/>
        <v>2</v>
      </c>
      <c r="E40" s="22">
        <f t="shared" si="2"/>
        <v>6</v>
      </c>
      <c r="F40" s="22">
        <f t="shared" si="2"/>
        <v>3</v>
      </c>
      <c r="G40" s="22">
        <f>SUM(G2:G39)</f>
        <v>5</v>
      </c>
      <c r="K40" s="11"/>
    </row>
    <row r="42" spans="1:12" x14ac:dyDescent="0.3">
      <c r="K42" s="12"/>
      <c r="L42" s="12"/>
    </row>
    <row r="43" spans="1:12" x14ac:dyDescent="0.3">
      <c r="K43" s="11"/>
      <c r="L43" s="11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72" spans="1:6" x14ac:dyDescent="0.3">
      <c r="A72">
        <v>31</v>
      </c>
      <c r="B72">
        <v>1</v>
      </c>
      <c r="C72" t="s">
        <v>35</v>
      </c>
      <c r="D72" t="s">
        <v>36</v>
      </c>
      <c r="E72" t="s">
        <v>95</v>
      </c>
      <c r="F72" t="s">
        <v>96</v>
      </c>
    </row>
    <row r="76" spans="1:6" x14ac:dyDescent="0.3">
      <c r="A76">
        <v>8</v>
      </c>
      <c r="B76">
        <v>1</v>
      </c>
      <c r="C76" t="s">
        <v>13</v>
      </c>
      <c r="D76" t="s">
        <v>74</v>
      </c>
      <c r="E76" t="s">
        <v>75</v>
      </c>
      <c r="F76" t="s">
        <v>76</v>
      </c>
    </row>
    <row r="77" spans="1:6" x14ac:dyDescent="0.3">
      <c r="A77">
        <v>9</v>
      </c>
      <c r="B77">
        <v>2</v>
      </c>
      <c r="C77" t="s">
        <v>77</v>
      </c>
      <c r="D77" t="s">
        <v>78</v>
      </c>
      <c r="E77" t="s">
        <v>79</v>
      </c>
      <c r="F77" t="s">
        <v>80</v>
      </c>
    </row>
    <row r="78" spans="1:6" x14ac:dyDescent="0.3">
      <c r="A78">
        <v>10</v>
      </c>
      <c r="B78">
        <v>2</v>
      </c>
      <c r="C78" t="s">
        <v>39</v>
      </c>
      <c r="D78" t="s">
        <v>81</v>
      </c>
      <c r="E78" t="s">
        <v>82</v>
      </c>
      <c r="F78" t="s">
        <v>83</v>
      </c>
    </row>
    <row r="79" spans="1:6" x14ac:dyDescent="0.3">
      <c r="A79">
        <v>11</v>
      </c>
      <c r="B79">
        <v>1</v>
      </c>
      <c r="C79" t="s">
        <v>14</v>
      </c>
      <c r="D79" t="s">
        <v>84</v>
      </c>
      <c r="E79" t="s">
        <v>85</v>
      </c>
      <c r="F79" t="s">
        <v>86</v>
      </c>
    </row>
    <row r="80" spans="1:6" x14ac:dyDescent="0.3">
      <c r="A80">
        <v>12</v>
      </c>
      <c r="B80">
        <v>1</v>
      </c>
      <c r="C80" t="s">
        <v>87</v>
      </c>
      <c r="D80" t="s">
        <v>78</v>
      </c>
      <c r="E80" t="s">
        <v>88</v>
      </c>
      <c r="F80" t="s">
        <v>89</v>
      </c>
    </row>
    <row r="81" spans="1:6" x14ac:dyDescent="0.3">
      <c r="A81">
        <v>13</v>
      </c>
      <c r="B81">
        <v>1</v>
      </c>
      <c r="C81" t="s">
        <v>16</v>
      </c>
      <c r="D81" t="s">
        <v>90</v>
      </c>
      <c r="E81" t="s">
        <v>91</v>
      </c>
      <c r="F81" t="s">
        <v>92</v>
      </c>
    </row>
    <row r="82" spans="1:6" x14ac:dyDescent="0.3">
      <c r="A82">
        <v>14</v>
      </c>
      <c r="B82">
        <v>1</v>
      </c>
      <c r="C82" t="s">
        <v>17</v>
      </c>
      <c r="D82" t="s">
        <v>18</v>
      </c>
      <c r="E82" t="s">
        <v>93</v>
      </c>
      <c r="F82" t="s">
        <v>94</v>
      </c>
    </row>
    <row r="102" spans="2:2" x14ac:dyDescent="0.3">
      <c r="B102" s="11">
        <f>SUM(B2:B37)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EncoderBoard3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S.D.T. Servicios de Alto Rendimiento</dc:creator>
  <cp:lastModifiedBy>S.D.T. Servicios de Alto Rendimiento</cp:lastModifiedBy>
  <dcterms:created xsi:type="dcterms:W3CDTF">2021-04-18T23:14:37Z</dcterms:created>
  <dcterms:modified xsi:type="dcterms:W3CDTF">2021-04-29T03:00:17Z</dcterms:modified>
</cp:coreProperties>
</file>