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vinathan/Desktop/Paul/PhD/Python/"/>
    </mc:Choice>
  </mc:AlternateContent>
  <xr:revisionPtr revIDLastSave="0" documentId="13_ncr:1_{2906C4EA-11C5-F148-9FA3-516AF6B51D79}" xr6:coauthVersionLast="47" xr6:coauthVersionMax="47" xr10:uidLastSave="{00000000-0000-0000-0000-000000000000}"/>
  <bookViews>
    <workbookView xWindow="10100" yWindow="760" windowWidth="24640" windowHeight="14000" xr2:uid="{A2938FC1-B70A-8040-BBA7-3AB5BB9876CC}"/>
  </bookViews>
  <sheets>
    <sheet name="Results" sheetId="3" r:id="rId1"/>
    <sheet name="Paste Results" sheetId="2" r:id="rId2"/>
    <sheet name="Lookup Table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3" l="1"/>
  <c r="C42" i="3"/>
  <c r="D42" i="3"/>
  <c r="B41" i="3"/>
  <c r="C41" i="3"/>
  <c r="D41" i="3"/>
  <c r="B4" i="3"/>
  <c r="C4" i="3" s="1"/>
  <c r="D4" i="3"/>
  <c r="B5" i="3"/>
  <c r="C5" i="3" s="1"/>
  <c r="D5" i="3"/>
  <c r="B6" i="3"/>
  <c r="C6" i="3" s="1"/>
  <c r="D6" i="3"/>
  <c r="B7" i="3"/>
  <c r="C7" i="3" s="1"/>
  <c r="D7" i="3"/>
  <c r="B8" i="3"/>
  <c r="C8" i="3" s="1"/>
  <c r="D8" i="3"/>
  <c r="B9" i="3"/>
  <c r="C9" i="3"/>
  <c r="D9" i="3"/>
  <c r="B10" i="3"/>
  <c r="C10" i="3"/>
  <c r="D10" i="3"/>
  <c r="B11" i="3"/>
  <c r="C11" i="3" s="1"/>
  <c r="D11" i="3"/>
  <c r="B12" i="3"/>
  <c r="C12" i="3" s="1"/>
  <c r="D12" i="3"/>
  <c r="B13" i="3"/>
  <c r="C13" i="3" s="1"/>
  <c r="D13" i="3"/>
  <c r="B14" i="3"/>
  <c r="C14" i="3" s="1"/>
  <c r="D14" i="3"/>
  <c r="B15" i="3"/>
  <c r="C15" i="3" s="1"/>
  <c r="D15" i="3"/>
  <c r="B16" i="3"/>
  <c r="C16" i="3" s="1"/>
  <c r="D16" i="3"/>
  <c r="B17" i="3"/>
  <c r="C17" i="3" s="1"/>
  <c r="D17" i="3"/>
  <c r="B18" i="3"/>
  <c r="C18" i="3" s="1"/>
  <c r="D18" i="3"/>
  <c r="B19" i="3"/>
  <c r="C19" i="3"/>
  <c r="D19" i="3"/>
  <c r="B20" i="3"/>
  <c r="C20" i="3" s="1"/>
  <c r="D20" i="3"/>
  <c r="B21" i="3"/>
  <c r="C21" i="3" s="1"/>
  <c r="D21" i="3"/>
  <c r="B22" i="3"/>
  <c r="C22" i="3" s="1"/>
  <c r="D22" i="3"/>
  <c r="B23" i="3"/>
  <c r="C23" i="3" s="1"/>
  <c r="D23" i="3"/>
  <c r="B24" i="3"/>
  <c r="C24" i="3" s="1"/>
  <c r="D24" i="3"/>
  <c r="B25" i="3"/>
  <c r="C25" i="3" s="1"/>
  <c r="D25" i="3"/>
  <c r="B26" i="3"/>
  <c r="C26" i="3"/>
  <c r="D26" i="3"/>
  <c r="B27" i="3"/>
  <c r="C27" i="3" s="1"/>
  <c r="D27" i="3"/>
  <c r="B28" i="3"/>
  <c r="C28" i="3" s="1"/>
  <c r="D28" i="3"/>
  <c r="B29" i="3"/>
  <c r="C29" i="3" s="1"/>
  <c r="D29" i="3"/>
  <c r="B30" i="3"/>
  <c r="C30" i="3" s="1"/>
  <c r="D30" i="3"/>
  <c r="B31" i="3"/>
  <c r="C31" i="3"/>
  <c r="D31" i="3"/>
  <c r="B32" i="3"/>
  <c r="C32" i="3" s="1"/>
  <c r="D32" i="3"/>
  <c r="B33" i="3"/>
  <c r="C33" i="3" s="1"/>
  <c r="D33" i="3"/>
  <c r="B34" i="3"/>
  <c r="C34" i="3" s="1"/>
  <c r="D34" i="3"/>
  <c r="B35" i="3"/>
  <c r="C35" i="3" s="1"/>
  <c r="D35" i="3"/>
  <c r="B36" i="3"/>
  <c r="C36" i="3" s="1"/>
  <c r="D36" i="3"/>
  <c r="B37" i="3"/>
  <c r="C37" i="3" s="1"/>
  <c r="D37" i="3"/>
  <c r="B38" i="3"/>
  <c r="C38" i="3"/>
  <c r="D38" i="3"/>
  <c r="B39" i="3"/>
  <c r="C39" i="3" s="1"/>
  <c r="D39" i="3"/>
  <c r="B40" i="3"/>
  <c r="C40" i="3" s="1"/>
  <c r="D40" i="3"/>
  <c r="D3" i="3"/>
  <c r="C3" i="3"/>
  <c r="B3" i="3"/>
</calcChain>
</file>

<file path=xl/sharedStrings.xml><?xml version="1.0" encoding="utf-8"?>
<sst xmlns="http://schemas.openxmlformats.org/spreadsheetml/2006/main" count="89" uniqueCount="57">
  <si>
    <t>Go</t>
  </si>
  <si>
    <t>Corner</t>
  </si>
  <si>
    <t>Old Kent Road</t>
  </si>
  <si>
    <t>Brown</t>
  </si>
  <si>
    <t>Community Chest</t>
  </si>
  <si>
    <t>Community</t>
  </si>
  <si>
    <t>Whitechapel Road</t>
  </si>
  <si>
    <t>Income Tax</t>
  </si>
  <si>
    <t>Tax</t>
  </si>
  <si>
    <t>Kings Cross</t>
  </si>
  <si>
    <t>Station</t>
  </si>
  <si>
    <t>Angel Islington</t>
  </si>
  <si>
    <t>Light Blue</t>
  </si>
  <si>
    <t>Chance</t>
  </si>
  <si>
    <t>Euston Road</t>
  </si>
  <si>
    <t>Pentonville Road</t>
  </si>
  <si>
    <t>Jail</t>
  </si>
  <si>
    <t>Pall Mall</t>
  </si>
  <si>
    <t>Pink</t>
  </si>
  <si>
    <t>Electric Company</t>
  </si>
  <si>
    <t>Utility</t>
  </si>
  <si>
    <t>Whitehall</t>
  </si>
  <si>
    <t>Northumberland</t>
  </si>
  <si>
    <t xml:space="preserve">Marlylebone  </t>
  </si>
  <si>
    <t>Bow Street</t>
  </si>
  <si>
    <t>Orange</t>
  </si>
  <si>
    <t>Marlborough</t>
  </si>
  <si>
    <t>Vine Street</t>
  </si>
  <si>
    <t>Free Parking</t>
  </si>
  <si>
    <t>Strand</t>
  </si>
  <si>
    <t>Red</t>
  </si>
  <si>
    <t>Fleet St</t>
  </si>
  <si>
    <t>Trafalgar Square</t>
  </si>
  <si>
    <t>Fenchurch Street</t>
  </si>
  <si>
    <t>Leicester Square</t>
  </si>
  <si>
    <t>Yellow</t>
  </si>
  <si>
    <t>Coventry Street</t>
  </si>
  <si>
    <t>Waterworks</t>
  </si>
  <si>
    <t>Picadilly</t>
  </si>
  <si>
    <t>Go To Jail</t>
  </si>
  <si>
    <t>Go to Jail</t>
  </si>
  <si>
    <t>Regent Street</t>
  </si>
  <si>
    <t>Green</t>
  </si>
  <si>
    <t>Oxford Street</t>
  </si>
  <si>
    <t>Bond Street</t>
  </si>
  <si>
    <t>Liverpool St</t>
  </si>
  <si>
    <t>Park Lane</t>
  </si>
  <si>
    <t>Dark Blue</t>
  </si>
  <si>
    <t>Super Tax</t>
  </si>
  <si>
    <t>Mayfair</t>
  </si>
  <si>
    <t>Position Ref</t>
  </si>
  <si>
    <t>Name</t>
  </si>
  <si>
    <t>Category</t>
  </si>
  <si>
    <t>Number of Landings</t>
  </si>
  <si>
    <t>Results</t>
  </si>
  <si>
    <t>No Turns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</si>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</sst>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0" fillId="2" borderId="0" xfId="0" applyFill="1"/>
    <xf numFmtId="164" fontId="0" fillId="2" borderId="0" xfId="1" applyNumberFormat="1" applyFon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51EB9-C188-6F4A-95BC-E95B2E9A8CA8}">
  <dimension ref="A1:D42"/>
  <sheetViews>
    <sheetView tabSelected="1" topLeftCell="A19" workbookViewId="0">
      <selection activeCell="F42" sqref="F42"/>
    </sheetView>
  </sheetViews>
  <sheetFormatPr baseColWidth="10" defaultRowHeight="16" x14ac:dyDescent="0.2"/>
  <cols>
    <col min="1" max="2" width="10.83203125" style="2"/>
    <col min="3" max="3" width="16.33203125" style="2" bestFit="1" customWidth="1"/>
    <col min="4" max="16384" width="10.83203125" style="2"/>
  </cols>
  <sheetData>
    <row r="1" spans="1:4" x14ac:dyDescent="0.2">
      <c r="A1" s="2" t="s">
        <v>54</v>
      </c>
      <c r="C1" s="2" t="s">
        <v>55</v>
      </c>
      <c r="D1" s="2">
        <v>1000000</v>
      </c>
    </row>
    <row r="2" spans="1:4" x14ac:dyDescent="0.2">
      <c r="A2" s="2" t="s">
        <v>56</v>
      </c>
      <c r="B2" s="2" t="s">
        <v>50</v>
      </c>
    </row>
    <row r="3" spans="1:4" x14ac:dyDescent="0.2">
      <c r="A3" s="2">
        <v>1</v>
      </c>
      <c r="B3" s="2">
        <f>'Paste Results'!A2</f>
        <v>10</v>
      </c>
      <c r="C3" s="2" t="str">
        <f>VLOOKUP(B3,'Lookup Table'!$A$2:$C$41,2,0)</f>
        <v>Jail</v>
      </c>
      <c r="D3" s="3">
        <f>'Paste Results'!C2/Results!$D$1</f>
        <v>5.0181000000000003E-2</v>
      </c>
    </row>
    <row r="4" spans="1:4" x14ac:dyDescent="0.2">
      <c r="A4" s="2">
        <v>2</v>
      </c>
      <c r="B4" s="2">
        <f>'Paste Results'!A3</f>
        <v>17</v>
      </c>
      <c r="C4" s="2" t="str">
        <f>VLOOKUP(B4,'Lookup Table'!$A$2:$C$41,2,0)</f>
        <v>Community Chest</v>
      </c>
      <c r="D4" s="3">
        <f>'Paste Results'!C3/Results!$D$1</f>
        <v>2.7778000000000001E-2</v>
      </c>
    </row>
    <row r="5" spans="1:4" x14ac:dyDescent="0.2">
      <c r="A5" s="2">
        <v>3</v>
      </c>
      <c r="B5" s="2">
        <f>'Paste Results'!A4</f>
        <v>19</v>
      </c>
      <c r="C5" s="2" t="str">
        <f>VLOOKUP(B5,'Lookup Table'!$A$2:$C$41,2,0)</f>
        <v>Vine Street</v>
      </c>
      <c r="D5" s="3">
        <f>'Paste Results'!C4/Results!$D$1</f>
        <v>2.7463999999999999E-2</v>
      </c>
    </row>
    <row r="6" spans="1:4" x14ac:dyDescent="0.2">
      <c r="A6" s="2">
        <v>4</v>
      </c>
      <c r="B6" s="2">
        <f>'Paste Results'!A5</f>
        <v>20</v>
      </c>
      <c r="C6" s="2" t="str">
        <f>VLOOKUP(B6,'Lookup Table'!$A$2:$C$41,2,0)</f>
        <v>Free Parking</v>
      </c>
      <c r="D6" s="3">
        <f>'Paste Results'!C5/Results!$D$1</f>
        <v>2.7400999999999998E-2</v>
      </c>
    </row>
    <row r="7" spans="1:4" x14ac:dyDescent="0.2">
      <c r="A7" s="2">
        <v>5</v>
      </c>
      <c r="B7" s="2">
        <f>'Paste Results'!A6</f>
        <v>18</v>
      </c>
      <c r="C7" s="2" t="str">
        <f>VLOOKUP(B7,'Lookup Table'!$A$2:$C$41,2,0)</f>
        <v>Marlborough</v>
      </c>
      <c r="D7" s="3">
        <f>'Paste Results'!C6/Results!$D$1</f>
        <v>2.7265999999999999E-2</v>
      </c>
    </row>
    <row r="8" spans="1:4" x14ac:dyDescent="0.2">
      <c r="A8" s="2">
        <v>6</v>
      </c>
      <c r="B8" s="2">
        <f>'Paste Results'!A7</f>
        <v>28</v>
      </c>
      <c r="C8" s="2" t="str">
        <f>VLOOKUP(B8,'Lookup Table'!$A$2:$C$41,2,0)</f>
        <v>Waterworks</v>
      </c>
      <c r="D8" s="3">
        <f>'Paste Results'!C7/Results!$D$1</f>
        <v>2.7140000000000001E-2</v>
      </c>
    </row>
    <row r="9" spans="1:4" x14ac:dyDescent="0.2">
      <c r="A9" s="2">
        <v>7</v>
      </c>
      <c r="B9" s="2">
        <f>'Paste Results'!A8</f>
        <v>26</v>
      </c>
      <c r="C9" s="2" t="str">
        <f>VLOOKUP(B9,'Lookup Table'!$A$2:$C$41,2,0)</f>
        <v>Leicester Square</v>
      </c>
      <c r="D9" s="3">
        <f>'Paste Results'!C8/Results!$D$1</f>
        <v>2.7105000000000001E-2</v>
      </c>
    </row>
    <row r="10" spans="1:4" x14ac:dyDescent="0.2">
      <c r="A10" s="2">
        <v>8</v>
      </c>
      <c r="B10" s="2">
        <f>'Paste Results'!A9</f>
        <v>31</v>
      </c>
      <c r="C10" s="2" t="str">
        <f>VLOOKUP(B10,'Lookup Table'!$A$2:$C$41,2,0)</f>
        <v>Regent Street</v>
      </c>
      <c r="D10" s="3">
        <f>'Paste Results'!C9/Results!$D$1</f>
        <v>2.7014E-2</v>
      </c>
    </row>
    <row r="11" spans="1:4" x14ac:dyDescent="0.2">
      <c r="A11" s="2">
        <v>9</v>
      </c>
      <c r="B11" s="2">
        <f>'Paste Results'!A10</f>
        <v>27</v>
      </c>
      <c r="C11" s="2" t="str">
        <f>VLOOKUP(B11,'Lookup Table'!$A$2:$C$41,2,0)</f>
        <v>Coventry Street</v>
      </c>
      <c r="D11" s="3">
        <f>'Paste Results'!C10/Results!$D$1</f>
        <v>2.6969E-2</v>
      </c>
    </row>
    <row r="12" spans="1:4" x14ac:dyDescent="0.2">
      <c r="A12" s="2">
        <v>10</v>
      </c>
      <c r="B12" s="2">
        <f>'Paste Results'!A11</f>
        <v>16</v>
      </c>
      <c r="C12" s="2" t="str">
        <f>VLOOKUP(B12,'Lookup Table'!$A$2:$C$41,2,0)</f>
        <v>Bow Street</v>
      </c>
      <c r="D12" s="3">
        <f>'Paste Results'!C11/Results!$D$1</f>
        <v>2.6953000000000001E-2</v>
      </c>
    </row>
    <row r="13" spans="1:4" x14ac:dyDescent="0.2">
      <c r="A13" s="2">
        <v>11</v>
      </c>
      <c r="B13" s="2">
        <f>'Paste Results'!A12</f>
        <v>21</v>
      </c>
      <c r="C13" s="2" t="str">
        <f>VLOOKUP(B13,'Lookup Table'!$A$2:$C$41,2,0)</f>
        <v>Strand</v>
      </c>
      <c r="D13" s="3">
        <f>'Paste Results'!C12/Results!$D$1</f>
        <v>2.6912999999999999E-2</v>
      </c>
    </row>
    <row r="14" spans="1:4" x14ac:dyDescent="0.2">
      <c r="A14" s="2">
        <v>12</v>
      </c>
      <c r="B14" s="2">
        <f>'Paste Results'!A13</f>
        <v>29</v>
      </c>
      <c r="C14" s="2" t="str">
        <f>VLOOKUP(B14,'Lookup Table'!$A$2:$C$41,2,0)</f>
        <v>Picadilly</v>
      </c>
      <c r="D14" s="3">
        <f>'Paste Results'!C13/Results!$D$1</f>
        <v>2.6852000000000001E-2</v>
      </c>
    </row>
    <row r="15" spans="1:4" x14ac:dyDescent="0.2">
      <c r="A15" s="2">
        <v>13</v>
      </c>
      <c r="B15" s="2">
        <f>'Paste Results'!A14</f>
        <v>22</v>
      </c>
      <c r="C15" s="2" t="str">
        <f>VLOOKUP(B15,'Lookup Table'!$A$2:$C$41,2,0)</f>
        <v>Chance</v>
      </c>
      <c r="D15" s="3">
        <f>'Paste Results'!C14/Results!$D$1</f>
        <v>2.6832999999999999E-2</v>
      </c>
    </row>
    <row r="16" spans="1:4" x14ac:dyDescent="0.2">
      <c r="A16" s="2">
        <v>14</v>
      </c>
      <c r="B16" s="2">
        <f>'Paste Results'!A15</f>
        <v>25</v>
      </c>
      <c r="C16" s="2" t="str">
        <f>VLOOKUP(B16,'Lookup Table'!$A$2:$C$41,2,0)</f>
        <v>Fenchurch Street</v>
      </c>
      <c r="D16" s="3">
        <f>'Paste Results'!C15/Results!$D$1</f>
        <v>2.6813E-2</v>
      </c>
    </row>
    <row r="17" spans="1:4" x14ac:dyDescent="0.2">
      <c r="A17" s="2">
        <v>15</v>
      </c>
      <c r="B17" s="2">
        <f>'Paste Results'!A16</f>
        <v>24</v>
      </c>
      <c r="C17" s="2" t="str">
        <f>VLOOKUP(B17,'Lookup Table'!$A$2:$C$41,2,0)</f>
        <v>Trafalgar Square</v>
      </c>
      <c r="D17" s="3">
        <f>'Paste Results'!C16/Results!$D$1</f>
        <v>2.6813E-2</v>
      </c>
    </row>
    <row r="18" spans="1:4" x14ac:dyDescent="0.2">
      <c r="A18" s="2">
        <v>16</v>
      </c>
      <c r="B18" s="2">
        <f>'Paste Results'!A17</f>
        <v>23</v>
      </c>
      <c r="C18" s="2" t="str">
        <f>VLOOKUP(B18,'Lookup Table'!$A$2:$C$41,2,0)</f>
        <v>Fleet St</v>
      </c>
      <c r="D18" s="3">
        <f>'Paste Results'!C17/Results!$D$1</f>
        <v>2.6418000000000001E-2</v>
      </c>
    </row>
    <row r="19" spans="1:4" x14ac:dyDescent="0.2">
      <c r="A19" s="2">
        <v>17</v>
      </c>
      <c r="B19" s="2">
        <f>'Paste Results'!A18</f>
        <v>15</v>
      </c>
      <c r="C19" s="2" t="str">
        <f>VLOOKUP(B19,'Lookup Table'!$A$2:$C$41,2,0)</f>
        <v xml:space="preserve">Marlylebone  </v>
      </c>
      <c r="D19" s="3">
        <f>'Paste Results'!C18/Results!$D$1</f>
        <v>2.6269000000000001E-2</v>
      </c>
    </row>
    <row r="20" spans="1:4" x14ac:dyDescent="0.2">
      <c r="A20" s="2">
        <v>18</v>
      </c>
      <c r="B20" s="2">
        <f>'Paste Results'!A19</f>
        <v>32</v>
      </c>
      <c r="C20" s="2" t="str">
        <f>VLOOKUP(B20,'Lookup Table'!$A$2:$C$41,2,0)</f>
        <v>Oxford Street</v>
      </c>
      <c r="D20" s="3">
        <f>'Paste Results'!C19/Results!$D$1</f>
        <v>2.6110999999999999E-2</v>
      </c>
    </row>
    <row r="21" spans="1:4" x14ac:dyDescent="0.2">
      <c r="A21" s="2">
        <v>19</v>
      </c>
      <c r="B21" s="2">
        <f>'Paste Results'!A20</f>
        <v>14</v>
      </c>
      <c r="C21" s="2" t="str">
        <f>VLOOKUP(B21,'Lookup Table'!$A$2:$C$41,2,0)</f>
        <v>Northumberland</v>
      </c>
      <c r="D21" s="3">
        <f>'Paste Results'!C20/Results!$D$1</f>
        <v>2.5384E-2</v>
      </c>
    </row>
    <row r="22" spans="1:4" x14ac:dyDescent="0.2">
      <c r="A22" s="2">
        <v>20</v>
      </c>
      <c r="B22" s="2">
        <f>'Paste Results'!A21</f>
        <v>33</v>
      </c>
      <c r="C22" s="2" t="str">
        <f>VLOOKUP(B22,'Lookup Table'!$A$2:$C$41,2,0)</f>
        <v>Community Chest</v>
      </c>
      <c r="D22" s="3">
        <f>'Paste Results'!C21/Results!$D$1</f>
        <v>2.5241E-2</v>
      </c>
    </row>
    <row r="23" spans="1:4" x14ac:dyDescent="0.2">
      <c r="A23" s="2">
        <v>21</v>
      </c>
      <c r="B23" s="2">
        <f>'Paste Results'!A22</f>
        <v>13</v>
      </c>
      <c r="C23" s="2" t="str">
        <f>VLOOKUP(B23,'Lookup Table'!$A$2:$C$41,2,0)</f>
        <v>Whitehall</v>
      </c>
      <c r="D23" s="3">
        <f>'Paste Results'!C22/Results!$D$1</f>
        <v>2.4691000000000001E-2</v>
      </c>
    </row>
    <row r="24" spans="1:4" x14ac:dyDescent="0.2">
      <c r="A24" s="2">
        <v>22</v>
      </c>
      <c r="B24" s="2">
        <f>'Paste Results'!A23</f>
        <v>34</v>
      </c>
      <c r="C24" s="2" t="str">
        <f>VLOOKUP(B24,'Lookup Table'!$A$2:$C$41,2,0)</f>
        <v>Bond Street</v>
      </c>
      <c r="D24" s="3">
        <f>'Paste Results'!C23/Results!$D$1</f>
        <v>2.4555E-2</v>
      </c>
    </row>
    <row r="25" spans="1:4" x14ac:dyDescent="0.2">
      <c r="A25" s="2">
        <v>23</v>
      </c>
      <c r="B25" s="2">
        <f>'Paste Results'!A24</f>
        <v>35</v>
      </c>
      <c r="C25" s="2" t="str">
        <f>VLOOKUP(B25,'Lookup Table'!$A$2:$C$41,2,0)</f>
        <v>Liverpool St</v>
      </c>
      <c r="D25" s="3">
        <f>'Paste Results'!C24/Results!$D$1</f>
        <v>2.4055E-2</v>
      </c>
    </row>
    <row r="26" spans="1:4" x14ac:dyDescent="0.2">
      <c r="A26" s="2">
        <v>24</v>
      </c>
      <c r="B26" s="2">
        <f>'Paste Results'!A25</f>
        <v>12</v>
      </c>
      <c r="C26" s="2" t="str">
        <f>VLOOKUP(B26,'Lookup Table'!$A$2:$C$41,2,0)</f>
        <v>Electric Company</v>
      </c>
      <c r="D26" s="3">
        <f>'Paste Results'!C25/Results!$D$1</f>
        <v>2.3746E-2</v>
      </c>
    </row>
    <row r="27" spans="1:4" x14ac:dyDescent="0.2">
      <c r="A27" s="2">
        <v>25</v>
      </c>
      <c r="B27" s="2">
        <f>'Paste Results'!A26</f>
        <v>3</v>
      </c>
      <c r="C27" s="2" t="str">
        <f>VLOOKUP(B27,'Lookup Table'!$A$2:$C$41,2,0)</f>
        <v>Whitechapel Road</v>
      </c>
      <c r="D27" s="3">
        <f>'Paste Results'!C26/Results!$D$1</f>
        <v>2.3525000000000001E-2</v>
      </c>
    </row>
    <row r="28" spans="1:4" x14ac:dyDescent="0.2">
      <c r="A28" s="2">
        <v>26</v>
      </c>
      <c r="B28" s="2">
        <f>'Paste Results'!A27</f>
        <v>4</v>
      </c>
      <c r="C28" s="2" t="str">
        <f>VLOOKUP(B28,'Lookup Table'!$A$2:$C$41,2,0)</f>
        <v>Income Tax</v>
      </c>
      <c r="D28" s="3">
        <f>'Paste Results'!C27/Results!$D$1</f>
        <v>2.3265000000000001E-2</v>
      </c>
    </row>
    <row r="29" spans="1:4" x14ac:dyDescent="0.2">
      <c r="A29" s="2">
        <v>27</v>
      </c>
      <c r="B29" s="2">
        <f>'Paste Results'!A28</f>
        <v>9</v>
      </c>
      <c r="C29" s="2" t="str">
        <f>VLOOKUP(B29,'Lookup Table'!$A$2:$C$41,2,0)</f>
        <v>Pentonville Road</v>
      </c>
      <c r="D29" s="3">
        <f>'Paste Results'!C28/Results!$D$1</f>
        <v>2.3199000000000001E-2</v>
      </c>
    </row>
    <row r="30" spans="1:4" x14ac:dyDescent="0.2">
      <c r="A30" s="2">
        <v>28</v>
      </c>
      <c r="B30" s="2">
        <f>'Paste Results'!A29</f>
        <v>2</v>
      </c>
      <c r="C30" s="2" t="str">
        <f>VLOOKUP(B30,'Lookup Table'!$A$2:$C$41,2,0)</f>
        <v>Community Chest</v>
      </c>
      <c r="D30" s="3">
        <f>'Paste Results'!C29/Results!$D$1</f>
        <v>2.3185000000000001E-2</v>
      </c>
    </row>
    <row r="31" spans="1:4" x14ac:dyDescent="0.2">
      <c r="A31" s="2">
        <v>29</v>
      </c>
      <c r="B31" s="2">
        <f>'Paste Results'!A30</f>
        <v>1</v>
      </c>
      <c r="C31" s="2" t="str">
        <f>VLOOKUP(B31,'Lookup Table'!$A$2:$C$41,2,0)</f>
        <v>Old Kent Road</v>
      </c>
      <c r="D31" s="3">
        <f>'Paste Results'!C30/Results!$D$1</f>
        <v>2.3123000000000001E-2</v>
      </c>
    </row>
    <row r="32" spans="1:4" x14ac:dyDescent="0.2">
      <c r="A32" s="2">
        <v>30</v>
      </c>
      <c r="B32" s="2">
        <f>'Paste Results'!A31</f>
        <v>36</v>
      </c>
      <c r="C32" s="2" t="str">
        <f>VLOOKUP(B32,'Lookup Table'!$A$2:$C$41,2,0)</f>
        <v>Chance</v>
      </c>
      <c r="D32" s="3">
        <f>'Paste Results'!C31/Results!$D$1</f>
        <v>2.3088000000000001E-2</v>
      </c>
    </row>
    <row r="33" spans="1:4" x14ac:dyDescent="0.2">
      <c r="A33" s="2">
        <v>31</v>
      </c>
      <c r="B33" s="2">
        <f>'Paste Results'!A32</f>
        <v>5</v>
      </c>
      <c r="C33" s="2" t="str">
        <f>VLOOKUP(B33,'Lookup Table'!$A$2:$C$41,2,0)</f>
        <v>Kings Cross</v>
      </c>
      <c r="D33" s="3">
        <f>'Paste Results'!C32/Results!$D$1</f>
        <v>2.3052E-2</v>
      </c>
    </row>
    <row r="34" spans="1:4" x14ac:dyDescent="0.2">
      <c r="A34" s="2">
        <v>32</v>
      </c>
      <c r="B34" s="2">
        <f>'Paste Results'!A33</f>
        <v>6</v>
      </c>
      <c r="C34" s="2" t="str">
        <f>VLOOKUP(B34,'Lookup Table'!$A$2:$C$41,2,0)</f>
        <v>Angel Islington</v>
      </c>
      <c r="D34" s="3">
        <f>'Paste Results'!C33/Results!$D$1</f>
        <v>2.3001000000000001E-2</v>
      </c>
    </row>
    <row r="35" spans="1:4" x14ac:dyDescent="0.2">
      <c r="A35" s="2">
        <v>33</v>
      </c>
      <c r="B35" s="2">
        <f>'Paste Results'!A34</f>
        <v>8</v>
      </c>
      <c r="C35" s="2" t="str">
        <f>VLOOKUP(B35,'Lookup Table'!$A$2:$C$41,2,0)</f>
        <v>Euston Road</v>
      </c>
      <c r="D35" s="3">
        <f>'Paste Results'!C34/Results!$D$1</f>
        <v>2.2977999999999998E-2</v>
      </c>
    </row>
    <row r="36" spans="1:4" x14ac:dyDescent="0.2">
      <c r="A36" s="2">
        <v>34</v>
      </c>
      <c r="B36" s="2">
        <f>'Paste Results'!A35</f>
        <v>0</v>
      </c>
      <c r="C36" s="2" t="str">
        <f>VLOOKUP(B36,'Lookup Table'!$A$2:$C$41,2,0)</f>
        <v>Go</v>
      </c>
      <c r="D36" s="3">
        <f>'Paste Results'!C35/Results!$D$1</f>
        <v>2.2957999999999999E-2</v>
      </c>
    </row>
    <row r="37" spans="1:4" x14ac:dyDescent="0.2">
      <c r="A37" s="2">
        <v>35</v>
      </c>
      <c r="B37" s="2">
        <f>'Paste Results'!A36</f>
        <v>11</v>
      </c>
      <c r="C37" s="2" t="str">
        <f>VLOOKUP(B37,'Lookup Table'!$A$2:$C$41,2,0)</f>
        <v>Pall Mall</v>
      </c>
      <c r="D37" s="3">
        <f>'Paste Results'!C36/Results!$D$1</f>
        <v>2.2884000000000002E-2</v>
      </c>
    </row>
    <row r="38" spans="1:4" x14ac:dyDescent="0.2">
      <c r="A38" s="2">
        <v>36</v>
      </c>
      <c r="B38" s="2">
        <f>'Paste Results'!A37</f>
        <v>39</v>
      </c>
      <c r="C38" s="2" t="str">
        <f>VLOOKUP(B38,'Lookup Table'!$A$2:$C$41,2,0)</f>
        <v>Mayfair</v>
      </c>
      <c r="D38" s="3">
        <f>'Paste Results'!C37/Results!$D$1</f>
        <v>2.2876000000000001E-2</v>
      </c>
    </row>
    <row r="39" spans="1:4" x14ac:dyDescent="0.2">
      <c r="A39" s="2">
        <v>37</v>
      </c>
      <c r="B39" s="2">
        <f>'Paste Results'!A38</f>
        <v>7</v>
      </c>
      <c r="C39" s="2" t="str">
        <f>VLOOKUP(B39,'Lookup Table'!$A$2:$C$41,2,0)</f>
        <v>Chance</v>
      </c>
      <c r="D39" s="3">
        <f>'Paste Results'!C38/Results!$D$1</f>
        <v>2.2782E-2</v>
      </c>
    </row>
    <row r="40" spans="1:4" x14ac:dyDescent="0.2">
      <c r="A40" s="2">
        <v>38</v>
      </c>
      <c r="B40" s="2">
        <f>'Paste Results'!A39</f>
        <v>38</v>
      </c>
      <c r="C40" s="2" t="str">
        <f>VLOOKUP(B40,'Lookup Table'!$A$2:$C$41,2,0)</f>
        <v>Super Tax</v>
      </c>
      <c r="D40" s="3">
        <f>'Paste Results'!C39/Results!$D$1</f>
        <v>2.2211000000000002E-2</v>
      </c>
    </row>
    <row r="41" spans="1:4" x14ac:dyDescent="0.2">
      <c r="A41" s="2">
        <v>39</v>
      </c>
      <c r="B41" s="2">
        <f>'Paste Results'!A40</f>
        <v>37</v>
      </c>
      <c r="C41" s="2" t="str">
        <f>VLOOKUP(B41,'Lookup Table'!$A$2:$C$41,2,0)</f>
        <v>Park Lane</v>
      </c>
      <c r="D41" s="3">
        <f>'Paste Results'!C40/Results!$D$1</f>
        <v>2.1908E-2</v>
      </c>
    </row>
    <row r="42" spans="1:4" x14ac:dyDescent="0.2">
      <c r="A42" s="2">
        <v>40</v>
      </c>
      <c r="B42" s="2">
        <f>'Paste Results'!A41</f>
        <v>30</v>
      </c>
      <c r="C42" s="2" t="str">
        <f>VLOOKUP(B42,'Lookup Table'!$A$2:$C$41,2,0)</f>
        <v>Go To Jail</v>
      </c>
      <c r="D42" s="3">
        <f>'Paste Results'!C41/Results!$D$1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10952-300F-AD4E-AF7B-A8374E96841F}">
  <dimension ref="A1:C41"/>
  <sheetViews>
    <sheetView topLeftCell="A23" workbookViewId="0">
      <selection activeCell="D9" sqref="D9"/>
    </sheetView>
  </sheetViews>
  <sheetFormatPr baseColWidth="10" defaultRowHeight="16" x14ac:dyDescent="0.2"/>
  <sheetData>
    <row r="1" spans="1:3" x14ac:dyDescent="0.2">
      <c r="A1" t="s">
        <v>53</v>
      </c>
      <c r="B1" t="s">
        <v>50</v>
      </c>
    </row>
    <row r="2" spans="1:3" x14ac:dyDescent="0.2">
      <c r="A2">
        <v>10</v>
      </c>
      <c r="B2">
        <v>-1</v>
      </c>
      <c r="C2">
        <v>50181</v>
      </c>
    </row>
    <row r="3" spans="1:3" x14ac:dyDescent="0.2">
      <c r="A3">
        <v>17</v>
      </c>
      <c r="B3">
        <v>-1</v>
      </c>
      <c r="C3">
        <v>27778</v>
      </c>
    </row>
    <row r="4" spans="1:3" x14ac:dyDescent="0.2">
      <c r="A4">
        <v>19</v>
      </c>
      <c r="B4">
        <v>-1</v>
      </c>
      <c r="C4">
        <v>27464</v>
      </c>
    </row>
    <row r="5" spans="1:3" x14ac:dyDescent="0.2">
      <c r="A5">
        <v>20</v>
      </c>
      <c r="B5">
        <v>-1</v>
      </c>
      <c r="C5">
        <v>27401</v>
      </c>
    </row>
    <row r="6" spans="1:3" x14ac:dyDescent="0.2">
      <c r="A6">
        <v>18</v>
      </c>
      <c r="B6">
        <v>-1</v>
      </c>
      <c r="C6">
        <v>27266</v>
      </c>
    </row>
    <row r="7" spans="1:3" x14ac:dyDescent="0.2">
      <c r="A7">
        <v>28</v>
      </c>
      <c r="B7">
        <v>-1</v>
      </c>
      <c r="C7">
        <v>27140</v>
      </c>
    </row>
    <row r="8" spans="1:3" x14ac:dyDescent="0.2">
      <c r="A8">
        <v>26</v>
      </c>
      <c r="B8">
        <v>-1</v>
      </c>
      <c r="C8">
        <v>27105</v>
      </c>
    </row>
    <row r="9" spans="1:3" x14ac:dyDescent="0.2">
      <c r="A9">
        <v>31</v>
      </c>
      <c r="B9">
        <v>-1</v>
      </c>
      <c r="C9">
        <v>27014</v>
      </c>
    </row>
    <row r="10" spans="1:3" x14ac:dyDescent="0.2">
      <c r="A10">
        <v>27</v>
      </c>
      <c r="B10">
        <v>-1</v>
      </c>
      <c r="C10">
        <v>26969</v>
      </c>
    </row>
    <row r="11" spans="1:3" x14ac:dyDescent="0.2">
      <c r="A11">
        <v>16</v>
      </c>
      <c r="B11">
        <v>-1</v>
      </c>
      <c r="C11">
        <v>26953</v>
      </c>
    </row>
    <row r="12" spans="1:3" x14ac:dyDescent="0.2">
      <c r="A12">
        <v>21</v>
      </c>
      <c r="B12">
        <v>-1</v>
      </c>
      <c r="C12">
        <v>26913</v>
      </c>
    </row>
    <row r="13" spans="1:3" x14ac:dyDescent="0.2">
      <c r="A13">
        <v>29</v>
      </c>
      <c r="B13">
        <v>-1</v>
      </c>
      <c r="C13">
        <v>26852</v>
      </c>
    </row>
    <row r="14" spans="1:3" x14ac:dyDescent="0.2">
      <c r="A14">
        <v>22</v>
      </c>
      <c r="B14">
        <v>-1</v>
      </c>
      <c r="C14">
        <v>26833</v>
      </c>
    </row>
    <row r="15" spans="1:3" x14ac:dyDescent="0.2">
      <c r="A15">
        <v>25</v>
      </c>
      <c r="B15">
        <v>-1</v>
      </c>
      <c r="C15">
        <v>26813</v>
      </c>
    </row>
    <row r="16" spans="1:3" x14ac:dyDescent="0.2">
      <c r="A16">
        <v>24</v>
      </c>
      <c r="B16">
        <v>-1</v>
      </c>
      <c r="C16">
        <v>26813</v>
      </c>
    </row>
    <row r="17" spans="1:3" x14ac:dyDescent="0.2">
      <c r="A17">
        <v>23</v>
      </c>
      <c r="B17">
        <v>-1</v>
      </c>
      <c r="C17">
        <v>26418</v>
      </c>
    </row>
    <row r="18" spans="1:3" x14ac:dyDescent="0.2">
      <c r="A18">
        <v>15</v>
      </c>
      <c r="B18">
        <v>-1</v>
      </c>
      <c r="C18">
        <v>26269</v>
      </c>
    </row>
    <row r="19" spans="1:3" x14ac:dyDescent="0.2">
      <c r="A19">
        <v>32</v>
      </c>
      <c r="B19">
        <v>-1</v>
      </c>
      <c r="C19">
        <v>26111</v>
      </c>
    </row>
    <row r="20" spans="1:3" x14ac:dyDescent="0.2">
      <c r="A20">
        <v>14</v>
      </c>
      <c r="B20">
        <v>-1</v>
      </c>
      <c r="C20">
        <v>25384</v>
      </c>
    </row>
    <row r="21" spans="1:3" x14ac:dyDescent="0.2">
      <c r="A21">
        <v>33</v>
      </c>
      <c r="B21">
        <v>-1</v>
      </c>
      <c r="C21">
        <v>25241</v>
      </c>
    </row>
    <row r="22" spans="1:3" x14ac:dyDescent="0.2">
      <c r="A22">
        <v>13</v>
      </c>
      <c r="B22">
        <v>-1</v>
      </c>
      <c r="C22">
        <v>24691</v>
      </c>
    </row>
    <row r="23" spans="1:3" x14ac:dyDescent="0.2">
      <c r="A23">
        <v>34</v>
      </c>
      <c r="B23">
        <v>-1</v>
      </c>
      <c r="C23">
        <v>24555</v>
      </c>
    </row>
    <row r="24" spans="1:3" x14ac:dyDescent="0.2">
      <c r="A24">
        <v>35</v>
      </c>
      <c r="B24">
        <v>-1</v>
      </c>
      <c r="C24">
        <v>24055</v>
      </c>
    </row>
    <row r="25" spans="1:3" x14ac:dyDescent="0.2">
      <c r="A25">
        <v>12</v>
      </c>
      <c r="B25">
        <v>-1</v>
      </c>
      <c r="C25">
        <v>23746</v>
      </c>
    </row>
    <row r="26" spans="1:3" x14ac:dyDescent="0.2">
      <c r="A26">
        <v>3</v>
      </c>
      <c r="B26">
        <v>-1</v>
      </c>
      <c r="C26">
        <v>23525</v>
      </c>
    </row>
    <row r="27" spans="1:3" x14ac:dyDescent="0.2">
      <c r="A27">
        <v>4</v>
      </c>
      <c r="B27">
        <v>-1</v>
      </c>
      <c r="C27">
        <v>23265</v>
      </c>
    </row>
    <row r="28" spans="1:3" x14ac:dyDescent="0.2">
      <c r="A28">
        <v>9</v>
      </c>
      <c r="B28">
        <v>-1</v>
      </c>
      <c r="C28">
        <v>23199</v>
      </c>
    </row>
    <row r="29" spans="1:3" x14ac:dyDescent="0.2">
      <c r="A29">
        <v>2</v>
      </c>
      <c r="B29">
        <v>-1</v>
      </c>
      <c r="C29">
        <v>23185</v>
      </c>
    </row>
    <row r="30" spans="1:3" x14ac:dyDescent="0.2">
      <c r="A30">
        <v>1</v>
      </c>
      <c r="B30">
        <v>-1</v>
      </c>
      <c r="C30">
        <v>23123</v>
      </c>
    </row>
    <row r="31" spans="1:3" x14ac:dyDescent="0.2">
      <c r="A31">
        <v>36</v>
      </c>
      <c r="B31">
        <v>-1</v>
      </c>
      <c r="C31">
        <v>23088</v>
      </c>
    </row>
    <row r="32" spans="1:3" x14ac:dyDescent="0.2">
      <c r="A32">
        <v>5</v>
      </c>
      <c r="B32">
        <v>-1</v>
      </c>
      <c r="C32">
        <v>23052</v>
      </c>
    </row>
    <row r="33" spans="1:3" x14ac:dyDescent="0.2">
      <c r="A33">
        <v>6</v>
      </c>
      <c r="B33">
        <v>-1</v>
      </c>
      <c r="C33">
        <v>23001</v>
      </c>
    </row>
    <row r="34" spans="1:3" x14ac:dyDescent="0.2">
      <c r="A34">
        <v>8</v>
      </c>
      <c r="B34">
        <v>-1</v>
      </c>
      <c r="C34">
        <v>22978</v>
      </c>
    </row>
    <row r="35" spans="1:3" x14ac:dyDescent="0.2">
      <c r="A35">
        <v>0</v>
      </c>
      <c r="B35">
        <v>-1</v>
      </c>
      <c r="C35">
        <v>22958</v>
      </c>
    </row>
    <row r="36" spans="1:3" x14ac:dyDescent="0.2">
      <c r="A36">
        <v>11</v>
      </c>
      <c r="B36">
        <v>-1</v>
      </c>
      <c r="C36">
        <v>22884</v>
      </c>
    </row>
    <row r="37" spans="1:3" x14ac:dyDescent="0.2">
      <c r="A37">
        <v>39</v>
      </c>
      <c r="B37">
        <v>-1</v>
      </c>
      <c r="C37">
        <v>22876</v>
      </c>
    </row>
    <row r="38" spans="1:3" x14ac:dyDescent="0.2">
      <c r="A38">
        <v>7</v>
      </c>
      <c r="B38">
        <v>-1</v>
      </c>
      <c r="C38">
        <v>22782</v>
      </c>
    </row>
    <row r="39" spans="1:3" x14ac:dyDescent="0.2">
      <c r="A39">
        <v>38</v>
      </c>
      <c r="B39">
        <v>-1</v>
      </c>
      <c r="C39">
        <v>22211</v>
      </c>
    </row>
    <row r="40" spans="1:3" x14ac:dyDescent="0.2">
      <c r="A40">
        <v>37</v>
      </c>
      <c r="B40">
        <v>-1</v>
      </c>
      <c r="C40">
        <v>21908</v>
      </c>
    </row>
    <row r="41" spans="1:3" x14ac:dyDescent="0.2">
      <c r="A41">
        <v>30</v>
      </c>
      <c r="B41">
        <v>10</v>
      </c>
      <c r="C4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295E8-88C3-BD48-93E2-283F7334DFCF}">
  <dimension ref="A1:C41"/>
  <sheetViews>
    <sheetView topLeftCell="A36" workbookViewId="0">
      <selection activeCell="D11" sqref="D11"/>
    </sheetView>
  </sheetViews>
  <sheetFormatPr baseColWidth="10" defaultRowHeight="16" x14ac:dyDescent="0.2"/>
  <cols>
    <col min="2" max="2" width="15" customWidth="1"/>
    <col min="3" max="3" width="12.83203125" customWidth="1"/>
  </cols>
  <sheetData>
    <row r="1" spans="1:3" s="1" customFormat="1" x14ac:dyDescent="0.2">
      <c r="A1" s="1" t="s">
        <v>50</v>
      </c>
      <c r="B1" s="1" t="s">
        <v>51</v>
      </c>
      <c r="C1" s="1" t="s">
        <v>52</v>
      </c>
    </row>
    <row r="2" spans="1:3" x14ac:dyDescent="0.2">
      <c r="A2">
        <v>0</v>
      </c>
      <c r="B2" t="s">
        <v>0</v>
      </c>
      <c r="C2" t="s">
        <v>1</v>
      </c>
    </row>
    <row r="3" spans="1:3" x14ac:dyDescent="0.2">
      <c r="A3">
        <v>1</v>
      </c>
      <c r="B3" t="s">
        <v>2</v>
      </c>
      <c r="C3" t="s">
        <v>3</v>
      </c>
    </row>
    <row r="4" spans="1:3" x14ac:dyDescent="0.2">
      <c r="A4">
        <v>2</v>
      </c>
      <c r="B4" t="s">
        <v>4</v>
      </c>
      <c r="C4" t="s">
        <v>5</v>
      </c>
    </row>
    <row r="5" spans="1:3" x14ac:dyDescent="0.2">
      <c r="A5">
        <v>3</v>
      </c>
      <c r="B5" t="s">
        <v>6</v>
      </c>
      <c r="C5" t="s">
        <v>3</v>
      </c>
    </row>
    <row r="6" spans="1:3" x14ac:dyDescent="0.2">
      <c r="A6">
        <v>4</v>
      </c>
      <c r="B6" t="s">
        <v>7</v>
      </c>
      <c r="C6" t="s">
        <v>8</v>
      </c>
    </row>
    <row r="7" spans="1:3" x14ac:dyDescent="0.2">
      <c r="A7">
        <v>5</v>
      </c>
      <c r="B7" t="s">
        <v>9</v>
      </c>
      <c r="C7" t="s">
        <v>10</v>
      </c>
    </row>
    <row r="8" spans="1:3" x14ac:dyDescent="0.2">
      <c r="A8">
        <v>6</v>
      </c>
      <c r="B8" t="s">
        <v>11</v>
      </c>
      <c r="C8" t="s">
        <v>12</v>
      </c>
    </row>
    <row r="9" spans="1:3" x14ac:dyDescent="0.2">
      <c r="A9">
        <v>7</v>
      </c>
      <c r="B9" t="s">
        <v>13</v>
      </c>
      <c r="C9" t="s">
        <v>13</v>
      </c>
    </row>
    <row r="10" spans="1:3" x14ac:dyDescent="0.2">
      <c r="A10">
        <v>8</v>
      </c>
      <c r="B10" t="s">
        <v>14</v>
      </c>
      <c r="C10" t="s">
        <v>12</v>
      </c>
    </row>
    <row r="11" spans="1:3" x14ac:dyDescent="0.2">
      <c r="A11">
        <v>9</v>
      </c>
      <c r="B11" t="s">
        <v>15</v>
      </c>
      <c r="C11" t="s">
        <v>12</v>
      </c>
    </row>
    <row r="12" spans="1:3" x14ac:dyDescent="0.2">
      <c r="A12">
        <v>10</v>
      </c>
      <c r="B12" t="s">
        <v>16</v>
      </c>
      <c r="C12" t="s">
        <v>1</v>
      </c>
    </row>
    <row r="13" spans="1:3" x14ac:dyDescent="0.2">
      <c r="A13">
        <v>11</v>
      </c>
      <c r="B13" t="s">
        <v>17</v>
      </c>
      <c r="C13" t="s">
        <v>18</v>
      </c>
    </row>
    <row r="14" spans="1:3" x14ac:dyDescent="0.2">
      <c r="A14">
        <v>12</v>
      </c>
      <c r="B14" t="s">
        <v>19</v>
      </c>
      <c r="C14" t="s">
        <v>20</v>
      </c>
    </row>
    <row r="15" spans="1:3" x14ac:dyDescent="0.2">
      <c r="A15">
        <v>13</v>
      </c>
      <c r="B15" t="s">
        <v>21</v>
      </c>
      <c r="C15" t="s">
        <v>18</v>
      </c>
    </row>
    <row r="16" spans="1:3" x14ac:dyDescent="0.2">
      <c r="A16">
        <v>14</v>
      </c>
      <c r="B16" t="s">
        <v>22</v>
      </c>
      <c r="C16" t="s">
        <v>18</v>
      </c>
    </row>
    <row r="17" spans="1:3" x14ac:dyDescent="0.2">
      <c r="A17">
        <v>15</v>
      </c>
      <c r="B17" t="s">
        <v>23</v>
      </c>
      <c r="C17" t="s">
        <v>10</v>
      </c>
    </row>
    <row r="18" spans="1:3" x14ac:dyDescent="0.2">
      <c r="A18">
        <v>16</v>
      </c>
      <c r="B18" t="s">
        <v>24</v>
      </c>
      <c r="C18" t="s">
        <v>25</v>
      </c>
    </row>
    <row r="19" spans="1:3" x14ac:dyDescent="0.2">
      <c r="A19">
        <v>17</v>
      </c>
      <c r="B19" t="s">
        <v>4</v>
      </c>
      <c r="C19" t="s">
        <v>5</v>
      </c>
    </row>
    <row r="20" spans="1:3" x14ac:dyDescent="0.2">
      <c r="A20">
        <v>18</v>
      </c>
      <c r="B20" t="s">
        <v>26</v>
      </c>
      <c r="C20" t="s">
        <v>25</v>
      </c>
    </row>
    <row r="21" spans="1:3" x14ac:dyDescent="0.2">
      <c r="A21">
        <v>19</v>
      </c>
      <c r="B21" t="s">
        <v>27</v>
      </c>
      <c r="C21" t="s">
        <v>25</v>
      </c>
    </row>
    <row r="22" spans="1:3" x14ac:dyDescent="0.2">
      <c r="A22">
        <v>20</v>
      </c>
      <c r="B22" t="s">
        <v>28</v>
      </c>
      <c r="C22" t="s">
        <v>1</v>
      </c>
    </row>
    <row r="23" spans="1:3" x14ac:dyDescent="0.2">
      <c r="A23">
        <v>21</v>
      </c>
      <c r="B23" t="s">
        <v>29</v>
      </c>
      <c r="C23" t="s">
        <v>30</v>
      </c>
    </row>
    <row r="24" spans="1:3" x14ac:dyDescent="0.2">
      <c r="A24">
        <v>22</v>
      </c>
      <c r="B24" t="s">
        <v>13</v>
      </c>
      <c r="C24" t="s">
        <v>13</v>
      </c>
    </row>
    <row r="25" spans="1:3" x14ac:dyDescent="0.2">
      <c r="A25">
        <v>23</v>
      </c>
      <c r="B25" t="s">
        <v>31</v>
      </c>
      <c r="C25" t="s">
        <v>30</v>
      </c>
    </row>
    <row r="26" spans="1:3" x14ac:dyDescent="0.2">
      <c r="A26">
        <v>24</v>
      </c>
      <c r="B26" t="s">
        <v>32</v>
      </c>
      <c r="C26" t="s">
        <v>30</v>
      </c>
    </row>
    <row r="27" spans="1:3" x14ac:dyDescent="0.2">
      <c r="A27">
        <v>25</v>
      </c>
      <c r="B27" t="s">
        <v>33</v>
      </c>
      <c r="C27" t="s">
        <v>10</v>
      </c>
    </row>
    <row r="28" spans="1:3" x14ac:dyDescent="0.2">
      <c r="A28">
        <v>26</v>
      </c>
      <c r="B28" t="s">
        <v>34</v>
      </c>
      <c r="C28" t="s">
        <v>35</v>
      </c>
    </row>
    <row r="29" spans="1:3" x14ac:dyDescent="0.2">
      <c r="A29">
        <v>27</v>
      </c>
      <c r="B29" t="s">
        <v>36</v>
      </c>
      <c r="C29" t="s">
        <v>35</v>
      </c>
    </row>
    <row r="30" spans="1:3" x14ac:dyDescent="0.2">
      <c r="A30">
        <v>28</v>
      </c>
      <c r="B30" t="s">
        <v>37</v>
      </c>
      <c r="C30" t="s">
        <v>20</v>
      </c>
    </row>
    <row r="31" spans="1:3" x14ac:dyDescent="0.2">
      <c r="A31">
        <v>29</v>
      </c>
      <c r="B31" t="s">
        <v>38</v>
      </c>
      <c r="C31" t="s">
        <v>35</v>
      </c>
    </row>
    <row r="32" spans="1:3" x14ac:dyDescent="0.2">
      <c r="A32">
        <v>30</v>
      </c>
      <c r="B32" t="s">
        <v>39</v>
      </c>
      <c r="C32" t="s">
        <v>40</v>
      </c>
    </row>
    <row r="33" spans="1:3" x14ac:dyDescent="0.2">
      <c r="A33">
        <v>31</v>
      </c>
      <c r="B33" t="s">
        <v>41</v>
      </c>
      <c r="C33" t="s">
        <v>42</v>
      </c>
    </row>
    <row r="34" spans="1:3" x14ac:dyDescent="0.2">
      <c r="A34">
        <v>32</v>
      </c>
      <c r="B34" t="s">
        <v>43</v>
      </c>
      <c r="C34" t="s">
        <v>42</v>
      </c>
    </row>
    <row r="35" spans="1:3" x14ac:dyDescent="0.2">
      <c r="A35">
        <v>33</v>
      </c>
      <c r="B35" t="s">
        <v>4</v>
      </c>
      <c r="C35" t="s">
        <v>5</v>
      </c>
    </row>
    <row r="36" spans="1:3" x14ac:dyDescent="0.2">
      <c r="A36">
        <v>34</v>
      </c>
      <c r="B36" t="s">
        <v>44</v>
      </c>
      <c r="C36" t="s">
        <v>42</v>
      </c>
    </row>
    <row r="37" spans="1:3" x14ac:dyDescent="0.2">
      <c r="A37">
        <v>35</v>
      </c>
      <c r="B37" t="s">
        <v>45</v>
      </c>
      <c r="C37" t="s">
        <v>10</v>
      </c>
    </row>
    <row r="38" spans="1:3" x14ac:dyDescent="0.2">
      <c r="A38">
        <v>36</v>
      </c>
      <c r="B38" t="s">
        <v>13</v>
      </c>
      <c r="C38" t="s">
        <v>13</v>
      </c>
    </row>
    <row r="39" spans="1:3" x14ac:dyDescent="0.2">
      <c r="A39">
        <v>37</v>
      </c>
      <c r="B39" t="s">
        <v>46</v>
      </c>
      <c r="C39" t="s">
        <v>47</v>
      </c>
    </row>
    <row r="40" spans="1:3" x14ac:dyDescent="0.2">
      <c r="A40">
        <v>38</v>
      </c>
      <c r="B40" t="s">
        <v>48</v>
      </c>
      <c r="C40" t="s">
        <v>8</v>
      </c>
    </row>
    <row r="41" spans="1:3" x14ac:dyDescent="0.2">
      <c r="A41">
        <v>39</v>
      </c>
      <c r="B41" t="s">
        <v>49</v>
      </c>
      <c r="C4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Paste Results</vt:lpstr>
      <vt:lpstr>Lookup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Nathan</dc:creator>
  <cp:lastModifiedBy>Dominic Nathan</cp:lastModifiedBy>
  <dcterms:created xsi:type="dcterms:W3CDTF">2022-07-10T08:04:34Z</dcterms:created>
  <dcterms:modified xsi:type="dcterms:W3CDTF">2022-07-10T10:17:03Z</dcterms:modified>
</cp:coreProperties>
</file>