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40" windowHeight="12240" activeTab="2"/>
  </bookViews>
  <sheets>
    <sheet name="Задание 1" sheetId="1" r:id="rId1"/>
    <sheet name="Задание 2" sheetId="2" r:id="rId2"/>
    <sheet name="Задание 3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/>
  <c r="D18"/>
  <c r="D17"/>
  <c r="D16"/>
  <c r="D18" i="2"/>
  <c r="D17"/>
  <c r="E11"/>
  <c r="D16" i="1"/>
  <c r="D18" s="1"/>
  <c r="D19" l="1"/>
</calcChain>
</file>

<file path=xl/sharedStrings.xml><?xml version="1.0" encoding="utf-8"?>
<sst xmlns="http://schemas.openxmlformats.org/spreadsheetml/2006/main" count="43" uniqueCount="36">
  <si>
    <t>Исходные данные:</t>
  </si>
  <si>
    <t>n</t>
  </si>
  <si>
    <t xml:space="preserve">Ответ: </t>
  </si>
  <si>
    <t>доверительный интервал для разности среднего роста родителей и детей</t>
  </si>
  <si>
    <t>Массив Рост дочерей</t>
  </si>
  <si>
    <t>3.Рост дочерей 175, 167, 154, 174, 178, 148, 160, 167, 169, 170 
Рост матерей  178, 165, 165, 173, 168, 155, 160, 164, 178, 175 
Используя эти данные построить 95% доверительный интервал для разности среднего роста родителей и детей.</t>
  </si>
  <si>
    <t xml:space="preserve">Массив Рост матерей  </t>
  </si>
  <si>
    <t>1. Известно, что генеральная совокупность распределена нормально со средним квадратическим отклонением, равным 16. Найти доверительный интервал для оценки математического ожидания a с надежностью 0.95, если выборочная средняя M = 80, а объем выборки n = 256.</t>
  </si>
  <si>
    <t>объем выборки</t>
  </si>
  <si>
    <t>выборочная средняя</t>
  </si>
  <si>
    <t>M</t>
  </si>
  <si>
    <t>α</t>
  </si>
  <si>
    <t xml:space="preserve">надежность математического ожидания </t>
  </si>
  <si>
    <t>среднее квадратическое отклонение</t>
  </si>
  <si>
    <t>s она же σ</t>
  </si>
  <si>
    <t>левая граница доверительного интервала</t>
  </si>
  <si>
    <t>правая граница доверительного интервала</t>
  </si>
  <si>
    <t>δ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</si>
  <si>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</si>
  <si>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t>Из лекции 
По таблице для z  значений мы находим этот критерий для 0.025 ((1-0,95)/2)– это доля, которая в z-распределении  лежит ниже этого квантиля. Найдя 0.025 в таблице,  мы смотрим на горизонтальный и вертикальный первые столбцы. Видим, что по вертикали это -1,9 , а по горизонтали 0,06. Получается z = 1.96</t>
  </si>
  <si>
    <t>а = M - δ</t>
  </si>
  <si>
    <r>
      <t>Получаем,  δ = t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scheme val="minor"/>
      </rPr>
      <t xml:space="preserve"> * σ / sqrt (n)</t>
    </r>
  </si>
  <si>
    <t>b = M + δ</t>
  </si>
  <si>
    <t xml:space="preserve">В результате 10 независимых измерений некоторой величины X, выполненных с одинаковой точностью, получены опытные данные: 6.9, 6.1, 6.2, 6.8, 7.5, 6.3, 6.4, 6.9, 6.7, 6.1 Предполагая, что результаты измерений подчинены нормальному закону распределения вероятностей, оценить истинное значение величины X при помощи доверительного интервала, покрывающего это значение с доверительной вероятностью 0,95. </t>
  </si>
  <si>
    <t>Среднее арифметическое для выборки</t>
  </si>
  <si>
    <t xml:space="preserve"> =СТАНДОТКЛОН.В(E9:N9)</t>
  </si>
  <si>
    <t>a=x-stats*sigma/np.sqrt(n)</t>
  </si>
  <si>
    <t>b=x+stats*sigma/np.sqrt(n)</t>
  </si>
  <si>
    <t>Значение t-критерия для 0.95% доверительного интервала:</t>
  </si>
  <si>
    <t>stats</t>
  </si>
  <si>
    <t>Среднее квадратическое отклонение по выборке(несмещенное), σ</t>
  </si>
  <si>
    <t>Размер выборки</t>
  </si>
  <si>
    <t xml:space="preserve"> среднее арифметическое в группе дочерей</t>
  </si>
  <si>
    <t xml:space="preserve"> среднее арифметическое в группе матерей</t>
  </si>
  <si>
    <t xml:space="preserve">дисперсия в группе </t>
  </si>
  <si>
    <t>95% доверительный интервал для разности среднего роста дочерей и матерей</t>
  </si>
</sst>
</file>

<file path=xl/styles.xml><?xml version="1.0" encoding="utf-8"?>
<styleSheet xmlns="http://schemas.openxmlformats.org/spreadsheetml/2006/main">
  <numFmts count="1">
    <numFmt numFmtId="168" formatCode="0.0000"/>
  </numFmts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9" fontId="0" fillId="0" borderId="0" xfId="0" applyNumberFormat="1"/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wrapText="1"/>
    </xf>
    <xf numFmtId="168" fontId="0" fillId="0" borderId="0" xfId="0" applyNumberFormat="1" applyAlignment="1">
      <alignment horizontal="left" vertical="top" wrapText="1"/>
    </xf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  <xf numFmtId="1" fontId="0" fillId="0" borderId="0" xfId="0" applyNumberFormat="1"/>
    <xf numFmtId="168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1</xdr:col>
      <xdr:colOff>771525</xdr:colOff>
      <xdr:row>6</xdr:row>
      <xdr:rowOff>485775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238250"/>
          <a:ext cx="77152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104775</xdr:rowOff>
    </xdr:from>
    <xdr:to>
      <xdr:col>1</xdr:col>
      <xdr:colOff>771525</xdr:colOff>
      <xdr:row>5</xdr:row>
      <xdr:rowOff>485775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238250"/>
          <a:ext cx="77152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opLeftCell="B8" workbookViewId="0">
      <selection activeCell="C12" sqref="C12"/>
    </sheetView>
  </sheetViews>
  <sheetFormatPr defaultRowHeight="15"/>
  <cols>
    <col min="2" max="2" width="64.140625" customWidth="1"/>
    <col min="3" max="3" width="11.7109375" bestFit="1" customWidth="1"/>
  </cols>
  <sheetData>
    <row r="2" spans="2:8" ht="15" customHeight="1">
      <c r="B2" s="11" t="s">
        <v>7</v>
      </c>
      <c r="C2" s="11"/>
      <c r="D2" s="11"/>
      <c r="E2" s="2"/>
      <c r="F2" s="2"/>
      <c r="G2" s="2"/>
      <c r="H2" s="2"/>
    </row>
    <row r="3" spans="2:8">
      <c r="B3" s="11"/>
      <c r="C3" s="11"/>
      <c r="D3" s="11"/>
      <c r="E3" s="2"/>
      <c r="F3" s="2"/>
      <c r="G3" s="2"/>
      <c r="H3" s="2"/>
    </row>
    <row r="4" spans="2:8">
      <c r="B4" s="11"/>
      <c r="C4" s="11"/>
      <c r="D4" s="11"/>
      <c r="E4" s="2"/>
      <c r="F4" s="2"/>
      <c r="G4" s="2"/>
      <c r="H4" s="2"/>
    </row>
    <row r="5" spans="2:8">
      <c r="B5" s="11"/>
      <c r="C5" s="11"/>
      <c r="D5" s="11"/>
      <c r="E5" s="2"/>
      <c r="F5" s="2"/>
      <c r="G5" s="2"/>
      <c r="H5" s="2"/>
    </row>
    <row r="6" spans="2:8" ht="14.25" customHeight="1">
      <c r="B6" s="11"/>
      <c r="C6" s="11"/>
      <c r="D6" s="11"/>
      <c r="E6" s="2"/>
      <c r="F6" s="2"/>
      <c r="G6" s="2"/>
      <c r="H6" s="2"/>
    </row>
    <row r="7" spans="2:8" ht="42.75" customHeight="1"/>
    <row r="8" spans="2:8">
      <c r="B8" s="4" t="s">
        <v>0</v>
      </c>
      <c r="C8" s="4"/>
      <c r="D8" s="4"/>
    </row>
    <row r="9" spans="2:8">
      <c r="B9" s="1" t="s">
        <v>8</v>
      </c>
      <c r="C9" t="s">
        <v>1</v>
      </c>
      <c r="D9">
        <v>256</v>
      </c>
    </row>
    <row r="10" spans="2:8">
      <c r="B10" s="1" t="s">
        <v>9</v>
      </c>
      <c r="C10" t="s">
        <v>10</v>
      </c>
      <c r="D10">
        <v>80</v>
      </c>
    </row>
    <row r="11" spans="2:8">
      <c r="B11" s="1" t="s">
        <v>12</v>
      </c>
      <c r="C11" s="12" t="s">
        <v>11</v>
      </c>
      <c r="D11">
        <v>0.95</v>
      </c>
    </row>
    <row r="12" spans="2:8">
      <c r="B12" s="1" t="s">
        <v>13</v>
      </c>
      <c r="C12" s="12" t="s">
        <v>14</v>
      </c>
      <c r="D12">
        <v>16</v>
      </c>
    </row>
    <row r="13" spans="2:8">
      <c r="B13" s="1"/>
    </row>
    <row r="14" spans="2:8">
      <c r="B14" s="5" t="s">
        <v>2</v>
      </c>
      <c r="C14" s="6"/>
      <c r="D14" s="6"/>
    </row>
    <row r="15" spans="2:8" ht="91.5">
      <c r="B15" s="1" t="s">
        <v>19</v>
      </c>
      <c r="C15" t="s">
        <v>18</v>
      </c>
      <c r="D15">
        <v>1.96</v>
      </c>
    </row>
    <row r="16" spans="2:8" ht="18">
      <c r="B16" t="s">
        <v>21</v>
      </c>
      <c r="C16" s="12" t="s">
        <v>17</v>
      </c>
      <c r="D16">
        <f>D15*D12/SQRT(D9)</f>
        <v>1.96</v>
      </c>
    </row>
    <row r="17" spans="2:4">
      <c r="B17" s="1"/>
    </row>
    <row r="18" spans="2:4" s="8" customFormat="1">
      <c r="B18" s="13" t="s">
        <v>15</v>
      </c>
      <c r="C18" s="8" t="s">
        <v>20</v>
      </c>
      <c r="D18" s="8">
        <f>$D$10-$D$16</f>
        <v>78.040000000000006</v>
      </c>
    </row>
    <row r="19" spans="2:4" s="8" customFormat="1">
      <c r="B19" s="13" t="s">
        <v>16</v>
      </c>
      <c r="C19" s="8" t="s">
        <v>22</v>
      </c>
      <c r="D19" s="8">
        <f>$D$10+$D$16</f>
        <v>81.96</v>
      </c>
    </row>
    <row r="20" spans="2:4">
      <c r="B20" s="1"/>
    </row>
    <row r="21" spans="2:4">
      <c r="B21" s="1"/>
    </row>
  </sheetData>
  <mergeCells count="1">
    <mergeCell ref="B2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8"/>
  <sheetViews>
    <sheetView topLeftCell="B5" zoomScale="90" zoomScaleNormal="90" workbookViewId="0">
      <selection activeCell="D19" sqref="D19"/>
    </sheetView>
  </sheetViews>
  <sheetFormatPr defaultRowHeight="15"/>
  <cols>
    <col min="2" max="2" width="38.28515625" customWidth="1"/>
    <col min="3" max="3" width="23.5703125" customWidth="1"/>
    <col min="4" max="4" width="13.7109375" customWidth="1"/>
    <col min="5" max="5" width="11.42578125" style="15" customWidth="1"/>
    <col min="6" max="15" width="4" bestFit="1" customWidth="1"/>
  </cols>
  <sheetData>
    <row r="2" spans="2:15" ht="15" customHeight="1">
      <c r="B2" s="9" t="s">
        <v>23</v>
      </c>
      <c r="C2" s="9"/>
      <c r="D2" s="9"/>
      <c r="E2" s="9"/>
      <c r="G2" s="2"/>
      <c r="H2" s="2"/>
      <c r="I2" s="2"/>
    </row>
    <row r="3" spans="2:15">
      <c r="B3" s="9"/>
      <c r="C3" s="9"/>
      <c r="D3" s="9"/>
      <c r="E3" s="9"/>
      <c r="G3" s="2"/>
      <c r="H3" s="2"/>
      <c r="I3" s="2"/>
    </row>
    <row r="4" spans="2:15" ht="60.75" customHeight="1">
      <c r="B4" s="9"/>
      <c r="C4" s="9"/>
      <c r="D4" s="9"/>
      <c r="E4" s="9"/>
      <c r="G4" s="2"/>
      <c r="H4" s="2"/>
      <c r="I4" s="2"/>
    </row>
    <row r="5" spans="2:15">
      <c r="B5" s="3"/>
      <c r="C5" s="3"/>
      <c r="D5" s="7"/>
      <c r="E5" s="14"/>
      <c r="G5" s="3"/>
      <c r="H5" s="3"/>
      <c r="I5" s="3"/>
    </row>
    <row r="6" spans="2:15" ht="42.75" customHeight="1"/>
    <row r="7" spans="2:15">
      <c r="B7" s="3"/>
      <c r="C7" s="3"/>
      <c r="D7" s="7"/>
      <c r="E7" s="14"/>
      <c r="G7" s="3"/>
      <c r="H7" s="3"/>
      <c r="I7" s="3"/>
    </row>
    <row r="8" spans="2:15">
      <c r="B8" s="4" t="s">
        <v>0</v>
      </c>
      <c r="C8" s="4"/>
      <c r="D8" s="4"/>
      <c r="E8" s="16"/>
    </row>
    <row r="9" spans="2:15">
      <c r="B9" s="1"/>
      <c r="F9">
        <v>6.9</v>
      </c>
      <c r="G9">
        <v>6.1</v>
      </c>
      <c r="H9">
        <v>6.2</v>
      </c>
      <c r="I9">
        <v>6.8</v>
      </c>
      <c r="J9">
        <v>7.5</v>
      </c>
      <c r="K9">
        <v>6.3</v>
      </c>
      <c r="L9">
        <v>6.4</v>
      </c>
      <c r="M9">
        <v>6.9</v>
      </c>
      <c r="N9">
        <v>6.7</v>
      </c>
      <c r="O9">
        <v>6.1</v>
      </c>
    </row>
    <row r="10" spans="2:15">
      <c r="B10" s="1" t="s">
        <v>31</v>
      </c>
      <c r="E10" s="18">
        <v>10</v>
      </c>
    </row>
    <row r="11" spans="2:15">
      <c r="B11" s="1" t="s">
        <v>24</v>
      </c>
      <c r="E11" s="15">
        <f>AVERAGE(F9:O9)</f>
        <v>6.589999999999999</v>
      </c>
    </row>
    <row r="12" spans="2:15" ht="30">
      <c r="B12" s="1" t="s">
        <v>30</v>
      </c>
      <c r="C12" t="s">
        <v>25</v>
      </c>
      <c r="E12" s="15">
        <v>0.45080175490144397</v>
      </c>
    </row>
    <row r="13" spans="2:15" ht="30">
      <c r="B13" s="1" t="s">
        <v>28</v>
      </c>
      <c r="C13" t="s">
        <v>29</v>
      </c>
      <c r="E13" s="15">
        <v>2.2621571627409902</v>
      </c>
    </row>
    <row r="14" spans="2:15">
      <c r="B14" s="1"/>
    </row>
    <row r="15" spans="2:15">
      <c r="B15" s="5" t="s">
        <v>2</v>
      </c>
      <c r="C15" s="6"/>
      <c r="D15" s="6"/>
      <c r="E15" s="17"/>
    </row>
    <row r="16" spans="2:15">
      <c r="B16" s="1"/>
    </row>
    <row r="17" spans="2:5" s="8" customFormat="1" ht="30">
      <c r="B17" s="13" t="s">
        <v>15</v>
      </c>
      <c r="C17" s="8" t="s">
        <v>26</v>
      </c>
      <c r="D17" s="8">
        <f>$E$11-$E$13*$E$12/SQRT($E$10)</f>
        <v>6.2675158514157125</v>
      </c>
      <c r="E17" s="8">
        <v>6.2679999999999998</v>
      </c>
    </row>
    <row r="18" spans="2:5" s="8" customFormat="1" ht="30">
      <c r="B18" s="13" t="s">
        <v>16</v>
      </c>
      <c r="C18" s="8" t="s">
        <v>27</v>
      </c>
      <c r="D18" s="8">
        <f>$E$11+$E$13*$E$12/SQRT($E$10)</f>
        <v>6.9124841485842854</v>
      </c>
      <c r="E18" s="19">
        <v>6.9119999999999999</v>
      </c>
    </row>
  </sheetData>
  <mergeCells count="1">
    <mergeCell ref="B2:E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2"/>
  <sheetViews>
    <sheetView tabSelected="1" topLeftCell="A9" workbookViewId="0">
      <selection activeCell="A21" sqref="A21:XFD22"/>
    </sheetView>
  </sheetViews>
  <sheetFormatPr defaultRowHeight="15"/>
  <cols>
    <col min="1" max="1" width="5.5703125" customWidth="1"/>
    <col min="2" max="2" width="55.7109375" customWidth="1"/>
    <col min="3" max="3" width="3.7109375" customWidth="1"/>
    <col min="4" max="4" width="10.28515625" customWidth="1"/>
  </cols>
  <sheetData>
    <row r="2" spans="2:14" ht="15" customHeight="1">
      <c r="B2" s="9" t="s">
        <v>5</v>
      </c>
      <c r="C2" s="9"/>
      <c r="D2" s="9"/>
      <c r="E2" s="2"/>
      <c r="F2" s="2"/>
      <c r="G2" s="2"/>
    </row>
    <row r="3" spans="2:14">
      <c r="B3" s="9"/>
      <c r="C3" s="9"/>
      <c r="D3" s="9"/>
      <c r="E3" s="2"/>
      <c r="F3" s="2"/>
      <c r="G3" s="2"/>
    </row>
    <row r="4" spans="2:14">
      <c r="B4" s="9"/>
      <c r="C4" s="9"/>
      <c r="D4" s="9"/>
      <c r="E4" s="2"/>
      <c r="F4" s="2"/>
      <c r="G4" s="2"/>
    </row>
    <row r="5" spans="2:14">
      <c r="B5" s="9"/>
      <c r="C5" s="9"/>
      <c r="D5" s="9"/>
      <c r="E5" s="2"/>
      <c r="F5" s="2"/>
      <c r="G5" s="2"/>
    </row>
    <row r="6" spans="2:14" hidden="1">
      <c r="B6" s="9"/>
      <c r="C6" s="9"/>
      <c r="D6" s="9"/>
      <c r="E6" s="2"/>
      <c r="F6" s="2"/>
      <c r="G6" s="2"/>
    </row>
    <row r="7" spans="2:14">
      <c r="B7" s="7"/>
      <c r="C7" s="7"/>
      <c r="D7" s="7"/>
      <c r="E7" s="7"/>
      <c r="F7" s="7"/>
      <c r="G7" s="7"/>
    </row>
    <row r="8" spans="2:14">
      <c r="B8" s="7"/>
      <c r="C8" s="7"/>
      <c r="D8" s="7"/>
      <c r="E8" s="7"/>
      <c r="F8" s="7"/>
      <c r="G8" s="7"/>
    </row>
    <row r="9" spans="2:14">
      <c r="B9" s="4" t="s">
        <v>0</v>
      </c>
      <c r="C9" s="4"/>
      <c r="D9" s="4"/>
    </row>
    <row r="10" spans="2:14">
      <c r="B10" s="1" t="s">
        <v>4</v>
      </c>
      <c r="E10">
        <v>175</v>
      </c>
      <c r="F10">
        <v>167</v>
      </c>
      <c r="G10">
        <v>154</v>
      </c>
      <c r="H10">
        <v>174</v>
      </c>
      <c r="I10">
        <v>178</v>
      </c>
      <c r="J10">
        <v>148</v>
      </c>
      <c r="K10">
        <v>160</v>
      </c>
      <c r="L10">
        <v>167</v>
      </c>
      <c r="M10">
        <v>169</v>
      </c>
      <c r="N10">
        <v>170</v>
      </c>
    </row>
    <row r="11" spans="2:14">
      <c r="B11" s="1" t="s">
        <v>6</v>
      </c>
      <c r="E11">
        <v>178</v>
      </c>
      <c r="F11">
        <v>165</v>
      </c>
      <c r="G11">
        <v>165</v>
      </c>
      <c r="H11">
        <v>173</v>
      </c>
      <c r="I11">
        <v>168</v>
      </c>
      <c r="J11">
        <v>155</v>
      </c>
      <c r="K11">
        <v>160</v>
      </c>
      <c r="L11">
        <v>164</v>
      </c>
      <c r="M11">
        <v>178</v>
      </c>
      <c r="N11">
        <v>175</v>
      </c>
    </row>
    <row r="12" spans="2:14" ht="30">
      <c r="B12" s="1" t="s">
        <v>3</v>
      </c>
      <c r="D12" s="10">
        <v>0.95</v>
      </c>
    </row>
    <row r="13" spans="2:14">
      <c r="B13" s="1"/>
    </row>
    <row r="14" spans="2:14">
      <c r="B14" s="5" t="s">
        <v>2</v>
      </c>
      <c r="C14" s="6"/>
      <c r="D14" s="6"/>
    </row>
    <row r="15" spans="2:14">
      <c r="B15" s="1"/>
    </row>
    <row r="16" spans="2:14">
      <c r="B16" s="1" t="s">
        <v>32</v>
      </c>
      <c r="D16">
        <f>AVERAGE(E10:N10)</f>
        <v>166.2</v>
      </c>
    </row>
    <row r="17" spans="2:4">
      <c r="B17" s="1" t="s">
        <v>33</v>
      </c>
      <c r="D17">
        <f>AVERAGE(E11:N11)</f>
        <v>168.1</v>
      </c>
    </row>
    <row r="18" spans="2:4">
      <c r="B18" s="1" t="s">
        <v>34</v>
      </c>
      <c r="D18">
        <f>VARP(E10:N10)</f>
        <v>81.96</v>
      </c>
    </row>
    <row r="19" spans="2:4">
      <c r="B19" s="1" t="s">
        <v>34</v>
      </c>
      <c r="D19">
        <f>VARP(E11:N11)</f>
        <v>54.09</v>
      </c>
    </row>
    <row r="21" spans="2:4" s="8" customFormat="1" ht="30">
      <c r="B21" s="13" t="s">
        <v>35</v>
      </c>
      <c r="D21" s="8">
        <v>-6.27</v>
      </c>
    </row>
    <row r="22" spans="2:4" s="8" customFormat="1">
      <c r="D22" s="8">
        <v>10.07</v>
      </c>
    </row>
  </sheetData>
  <mergeCells count="1">
    <mergeCell ref="B2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ops-23 ops-23</cp:lastModifiedBy>
  <dcterms:created xsi:type="dcterms:W3CDTF">2015-06-05T18:17:20Z</dcterms:created>
  <dcterms:modified xsi:type="dcterms:W3CDTF">2023-07-06T16:54:51Z</dcterms:modified>
</cp:coreProperties>
</file>