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28800" windowHeight="12465" activeTab="1"/>
  </bookViews>
  <sheets>
    <sheet name="特性" sheetId="7" r:id="rId1"/>
    <sheet name="指令" sheetId="5" r:id="rId2"/>
    <sheet name="服务器配置" sheetId="6" r:id="rId3"/>
    <sheet name="自检" sheetId="8" r:id="rId4"/>
    <sheet name="自检结果" sheetId="10" r:id="rId5"/>
    <sheet name="型号" sheetId="9" r:id="rId6"/>
  </sheets>
  <definedNames>
    <definedName name="翻车报警">特性!$C$58:$C$60</definedName>
  </definedNames>
  <calcPr calcId="124519"/>
</workbook>
</file>

<file path=xl/calcChain.xml><?xml version="1.0" encoding="utf-8"?>
<calcChain xmlns="http://schemas.openxmlformats.org/spreadsheetml/2006/main">
  <c r="B11" i="10"/>
  <c r="C11" s="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<sst xmlns="http://schemas.openxmlformats.org/spreadsheetml/2006/main" count="669" uniqueCount="496">
  <si>
    <t>震动报警开关</t>
  </si>
  <si>
    <t>状态查询</t>
    <phoneticPr fontId="1" type="noConversion"/>
  </si>
  <si>
    <t>PROTOCOL#</t>
    <phoneticPr fontId="1" type="noConversion"/>
  </si>
  <si>
    <t>GOOIMEI,868888660000083#</t>
    <phoneticPr fontId="1" type="noConversion"/>
  </si>
  <si>
    <t>平台支持</t>
    <phoneticPr fontId="1" type="noConversion"/>
  </si>
  <si>
    <t>EXIT</t>
    <phoneticPr fontId="1" type="noConversion"/>
  </si>
  <si>
    <t>车辆里程</t>
    <phoneticPr fontId="1" type="noConversion"/>
  </si>
  <si>
    <t>APNC,01cc,0#</t>
    <phoneticPr fontId="1" type="noConversion"/>
  </si>
  <si>
    <t>DEFENSE#</t>
    <phoneticPr fontId="1" type="noConversion"/>
  </si>
  <si>
    <t>LOGIN,44,33,11111,0,0000099,1,粤B88888#</t>
    <phoneticPr fontId="1" type="noConversion"/>
  </si>
  <si>
    <t>短信和串口支持</t>
    <phoneticPr fontId="1" type="noConversion"/>
  </si>
  <si>
    <t>支持</t>
    <phoneticPr fontId="1" type="noConversion"/>
  </si>
  <si>
    <t>协议</t>
    <phoneticPr fontId="4" type="noConversion"/>
  </si>
  <si>
    <t>查询软件版本</t>
    <phoneticPr fontId="1" type="noConversion"/>
  </si>
  <si>
    <t>VERSION#
GMVER#</t>
    <phoneticPr fontId="4" type="noConversion"/>
  </si>
  <si>
    <t>LANG,0#  English
LANG,1#  中文</t>
    <phoneticPr fontId="1" type="noConversion"/>
  </si>
  <si>
    <t>上传基站开关</t>
    <phoneticPr fontId="4" type="noConversion"/>
  </si>
  <si>
    <t>PROTOCOL,1,1#（第一个数字代表协议，1：谷米，2：部标：3：康凯斯，第二个数字代表协议版本）</t>
    <phoneticPr fontId="4" type="noConversion"/>
  </si>
  <si>
    <t>配置服务</t>
    <phoneticPr fontId="1" type="noConversion"/>
  </si>
  <si>
    <t>000#</t>
    <phoneticPr fontId="1" type="noConversion"/>
  </si>
  <si>
    <t>111#</t>
    <phoneticPr fontId="1" type="noConversion"/>
  </si>
  <si>
    <t>GMT,E,8,0#   （E:东，W：西，两个数字分别为小时和分钟）</t>
    <phoneticPr fontId="1" type="noConversion"/>
  </si>
  <si>
    <t>ACCDET,x#（0：自动检测，1：ACC硬件（ACC线）检测模式，2：ACC震动检测模式）   
ACCDET,0[,720]#自动检测，如果没接ACC就靠震动，接了ACC就靠ACC，如果连续ACC线开720分钟就切换为震动</t>
    <phoneticPr fontId="1" type="noConversion"/>
  </si>
  <si>
    <t>设置自适应APN的移动国家代码和移动网络代码</t>
    <phoneticPr fontId="1" type="noConversion"/>
  </si>
  <si>
    <t>LBS#</t>
    <phoneticPr fontId="1" type="noConversion"/>
  </si>
  <si>
    <t>DEVICETYPE,GS05A#</t>
    <phoneticPr fontId="1" type="noConversion"/>
  </si>
  <si>
    <t>SPEED,ON,20,100#（检查时间，超速阈值）</t>
    <phoneticPr fontId="1" type="noConversion"/>
  </si>
  <si>
    <t>LBSON,1,30,120#  开启基站上传（30为上传时间间隔30秒，120为等待GPS定位时间120秒）
LBSON,0#  关闭基站上传（默认关闭）</t>
    <phoneticPr fontId="4" type="noConversion"/>
  </si>
  <si>
    <t>新增支持</t>
    <phoneticPr fontId="1" type="noConversion"/>
  </si>
  <si>
    <t>终端型号</t>
  </si>
  <si>
    <t>域名端口</t>
  </si>
  <si>
    <t>是否锁死平台</t>
  </si>
  <si>
    <t>协议转换</t>
  </si>
  <si>
    <t>协议版本号</t>
  </si>
  <si>
    <t>超速阈值（km/h）</t>
  </si>
  <si>
    <t>心跳协议</t>
  </si>
  <si>
    <t>是否支持电量上传</t>
  </si>
  <si>
    <t>安装角度停止上报时间</t>
  </si>
  <si>
    <t>DeviceType</t>
  </si>
  <si>
    <t>ServerAddr</t>
  </si>
  <si>
    <t>ServerLock</t>
  </si>
  <si>
    <t>Protocol</t>
  </si>
  <si>
    <t>ProtoVer</t>
  </si>
  <si>
    <t>UploadTime</t>
  </si>
  <si>
    <t>SpeedTHR</t>
  </si>
  <si>
    <t>HBProtocol</t>
  </si>
  <si>
    <t>CutoffALM</t>
  </si>
  <si>
    <t>VibSetWay</t>
  </si>
  <si>
    <t>BattUpload</t>
  </si>
  <si>
    <t>AngleTime</t>
  </si>
  <si>
    <t>序号</t>
    <phoneticPr fontId="5" type="noConversion"/>
  </si>
  <si>
    <t>配置项</t>
    <phoneticPr fontId="5" type="noConversion"/>
  </si>
  <si>
    <t>名称</t>
    <phoneticPr fontId="5" type="noConversion"/>
  </si>
  <si>
    <t>震动检测间隔时间</t>
  </si>
  <si>
    <t>震动报警开关</t>
    <phoneticPr fontId="1" type="noConversion"/>
  </si>
  <si>
    <t>自动设防模式下震动报警延时</t>
  </si>
  <si>
    <t>震动报警间隔</t>
  </si>
  <si>
    <t>LOGIN#</t>
    <phoneticPr fontId="1" type="noConversion"/>
  </si>
  <si>
    <t>部标登录参数</t>
    <phoneticPr fontId="1" type="noConversion"/>
  </si>
  <si>
    <t>GMT#</t>
    <phoneticPr fontId="1" type="noConversion"/>
  </si>
  <si>
    <t>获取并上传一条基站数据</t>
    <phoneticPr fontId="1" type="noConversion"/>
  </si>
  <si>
    <t>LBSON#</t>
    <phoneticPr fontId="1" type="noConversion"/>
  </si>
  <si>
    <t>DEVICETYPE#</t>
    <phoneticPr fontId="1" type="noConversion"/>
  </si>
  <si>
    <t>ACCDET#</t>
    <phoneticPr fontId="1" type="noConversion"/>
  </si>
  <si>
    <t>ACC检测模式</t>
    <phoneticPr fontId="1" type="noConversion"/>
  </si>
  <si>
    <t>BATALM#</t>
    <phoneticPr fontId="1" type="noConversion"/>
  </si>
  <si>
    <t>POWERALM#</t>
    <phoneticPr fontId="1" type="noConversion"/>
  </si>
  <si>
    <t>SPEED#</t>
    <phoneticPr fontId="1" type="noConversion"/>
  </si>
  <si>
    <t>超速报警</t>
    <phoneticPr fontId="1" type="noConversion"/>
  </si>
  <si>
    <t>RESET#</t>
    <phoneticPr fontId="1" type="noConversion"/>
  </si>
  <si>
    <t>FACTORYALL#</t>
    <phoneticPr fontId="1" type="noConversion"/>
  </si>
  <si>
    <t>恢复出厂设置（所有参数恢复出厂）</t>
    <phoneticPr fontId="1" type="noConversion"/>
  </si>
  <si>
    <t>FACTORY#（保留域名/APN/锁定域名不会清除EPO数据）</t>
    <phoneticPr fontId="1" type="noConversion"/>
  </si>
  <si>
    <t>恢复出厂设置   （客户用）</t>
    <phoneticPr fontId="1" type="noConversion"/>
  </si>
  <si>
    <t>APNINIT#</t>
    <phoneticPr fontId="1" type="noConversion"/>
  </si>
  <si>
    <t>ASETAPN#</t>
    <phoneticPr fontId="1" type="noConversion"/>
  </si>
  <si>
    <t xml:space="preserve">ASETAPN,ON#（打开） ，默认打开
ASETAPN,OFF#（关闭）   </t>
    <phoneticPr fontId="1" type="noConversion"/>
  </si>
  <si>
    <t>自适应APN</t>
    <phoneticPr fontId="1" type="noConversion"/>
  </si>
  <si>
    <t>APN#</t>
    <phoneticPr fontId="1" type="noConversion"/>
  </si>
  <si>
    <t>APN,XXX#（设置APN）
APN,XXX,AAA,BBB#（设置APN，用户名，密码）</t>
    <phoneticPr fontId="1" type="noConversion"/>
  </si>
  <si>
    <t>设置APN</t>
    <phoneticPr fontId="1" type="noConversion"/>
  </si>
  <si>
    <t>IMSI#</t>
    <phoneticPr fontId="1" type="noConversion"/>
  </si>
  <si>
    <t>IMSI查询</t>
    <phoneticPr fontId="1" type="noConversion"/>
  </si>
  <si>
    <t>ICCID#</t>
    <phoneticPr fontId="1" type="noConversion"/>
  </si>
  <si>
    <t>ICCID查询</t>
    <phoneticPr fontId="1" type="noConversion"/>
  </si>
  <si>
    <t>IMEI#</t>
    <phoneticPr fontId="1" type="noConversion"/>
  </si>
  <si>
    <t>重启</t>
    <phoneticPr fontId="1" type="noConversion"/>
  </si>
  <si>
    <t>手动设防</t>
    <phoneticPr fontId="1" type="noConversion"/>
  </si>
  <si>
    <t>SENSOR#</t>
    <phoneticPr fontId="1" type="noConversion"/>
  </si>
  <si>
    <t>震动报警参数</t>
    <phoneticPr fontId="1" type="noConversion"/>
  </si>
  <si>
    <t>自动设防延时时间</t>
    <phoneticPr fontId="1" type="noConversion"/>
  </si>
  <si>
    <t>DEFMODE#</t>
    <phoneticPr fontId="1" type="noConversion"/>
  </si>
  <si>
    <t>设防模式</t>
    <phoneticPr fontId="1" type="noConversion"/>
  </si>
  <si>
    <t>SENALM#</t>
    <phoneticPr fontId="1" type="noConversion"/>
  </si>
  <si>
    <t>SENSORSET#</t>
    <phoneticPr fontId="1" type="noConversion"/>
  </si>
  <si>
    <t>HBEX#</t>
    <phoneticPr fontId="1" type="noConversion"/>
  </si>
  <si>
    <t>HBEX,1#
0:自动检测模式，谷米域名用扩展心跳，其它域名用正常心跳
1:固定使用正常心跳（0x03）
2:固定使用扩展心跳（0x07）</t>
    <phoneticPr fontId="1" type="noConversion"/>
  </si>
  <si>
    <t>心跳命令字</t>
    <phoneticPr fontId="1" type="noConversion"/>
  </si>
  <si>
    <t>MILEAGE#</t>
    <phoneticPr fontId="1" type="noConversion"/>
  </si>
  <si>
    <t>MILEAGE,10#（单位:KM）</t>
    <phoneticPr fontId="1" type="noConversion"/>
  </si>
  <si>
    <t>退出测试模式</t>
    <phoneticPr fontId="1" type="noConversion"/>
  </si>
  <si>
    <t>TEST</t>
    <phoneticPr fontId="1" type="noConversion"/>
  </si>
  <si>
    <t>进入测试模式</t>
    <phoneticPr fontId="1" type="noConversion"/>
  </si>
  <si>
    <t>PRELAY#</t>
    <phoneticPr fontId="1" type="noConversion"/>
  </si>
  <si>
    <t>无条件断油电</t>
    <phoneticPr fontId="1" type="noConversion"/>
  </si>
  <si>
    <t>RELAY#</t>
    <phoneticPr fontId="1" type="noConversion"/>
  </si>
  <si>
    <t>断油电</t>
    <phoneticPr fontId="1" type="noConversion"/>
  </si>
  <si>
    <t>STATUS#</t>
    <phoneticPr fontId="1" type="noConversion"/>
  </si>
  <si>
    <t>TIMER#</t>
    <phoneticPr fontId="1" type="noConversion"/>
  </si>
  <si>
    <t>TIMER,10,30#（单位:秒，10位置数据上传间隔，30心跳上传间隔）</t>
    <phoneticPr fontId="1" type="noConversion"/>
  </si>
  <si>
    <t>PARAM#</t>
    <phoneticPr fontId="1" type="noConversion"/>
  </si>
  <si>
    <t>查询参数设置</t>
    <phoneticPr fontId="1" type="noConversion"/>
  </si>
  <si>
    <t>WHERE#</t>
    <phoneticPr fontId="1" type="noConversion"/>
  </si>
  <si>
    <t>查询经纬度</t>
    <phoneticPr fontId="1" type="noConversion"/>
  </si>
  <si>
    <t>GMNET#</t>
    <phoneticPr fontId="1" type="noConversion"/>
  </si>
  <si>
    <t>查询</t>
    <phoneticPr fontId="1" type="noConversion"/>
  </si>
  <si>
    <t>设置</t>
    <phoneticPr fontId="1" type="noConversion"/>
  </si>
  <si>
    <t>功能</t>
    <phoneticPr fontId="1" type="noConversion"/>
  </si>
  <si>
    <t>传感器参数</t>
    <phoneticPr fontId="1" type="noConversion"/>
  </si>
  <si>
    <t>BATALM,ON#（打开） 
BATALM,OFF#（关闭）</t>
    <phoneticPr fontId="1" type="noConversion"/>
  </si>
  <si>
    <t>内置电池电压过低报警开关</t>
    <phoneticPr fontId="1" type="noConversion"/>
  </si>
  <si>
    <t>断电报警参数</t>
    <phoneticPr fontId="1" type="noConversion"/>
  </si>
  <si>
    <t>POWERALM,ON,10,100#（10为断电检测10秒，100为接电后100秒后才能产生断电报警）   
POWERALM,OFF#（关闭断电报警）</t>
    <phoneticPr fontId="1" type="noConversion"/>
  </si>
  <si>
    <t>服务器地址</t>
    <phoneticPr fontId="4" type="noConversion"/>
  </si>
  <si>
    <t>回传时间</t>
    <phoneticPr fontId="1" type="noConversion"/>
  </si>
  <si>
    <t>时区</t>
    <phoneticPr fontId="1" type="noConversion"/>
  </si>
  <si>
    <t>APN恢复默认设置</t>
    <phoneticPr fontId="1" type="noConversion"/>
  </si>
  <si>
    <t>设备型号</t>
    <phoneticPr fontId="1" type="noConversion"/>
  </si>
  <si>
    <t>RELAY,1# 断油电
RELAY,0# 恢复油电</t>
    <phoneticPr fontId="4" type="noConversion"/>
  </si>
  <si>
    <t>PRELAY,1#无条件断油电
PRELAY,0#无条件恢复油电</t>
    <phoneticPr fontId="1" type="noConversion"/>
  </si>
  <si>
    <t>关闭GPS</t>
    <phoneticPr fontId="1" type="noConversion"/>
  </si>
  <si>
    <t>GPSOFF#（关闭这个功能）</t>
  </si>
  <si>
    <t xml:space="preserve">GPSON#（打开GPS并按回传时间回传位置5分钟） </t>
    <phoneticPr fontId="1" type="noConversion"/>
  </si>
  <si>
    <t>打开GPS 5分钟</t>
    <phoneticPr fontId="1" type="noConversion"/>
  </si>
  <si>
    <t>写IMEI</t>
    <phoneticPr fontId="4" type="noConversion"/>
  </si>
  <si>
    <t>查询IMEI</t>
    <phoneticPr fontId="1" type="noConversion"/>
  </si>
  <si>
    <t>语言</t>
    <phoneticPr fontId="1" type="noConversion"/>
  </si>
  <si>
    <t>心跳间隔（秒）</t>
    <phoneticPr fontId="4" type="noConversion"/>
  </si>
  <si>
    <t>HBT,3#（单位：分钟，[1,10]）</t>
  </si>
  <si>
    <t>HBTS,10#（（单位：秒，[1,600]））</t>
    <phoneticPr fontId="4" type="noConversion"/>
  </si>
  <si>
    <t>HBT#</t>
    <phoneticPr fontId="1" type="noConversion"/>
  </si>
  <si>
    <t>HBTS#</t>
    <phoneticPr fontId="4" type="noConversion"/>
  </si>
  <si>
    <t>值含义</t>
    <phoneticPr fontId="5" type="noConversion"/>
  </si>
  <si>
    <t>默认值</t>
    <phoneticPr fontId="5" type="noConversion"/>
  </si>
  <si>
    <t>不上传</t>
  </si>
  <si>
    <t>上传</t>
  </si>
  <si>
    <t>震动报警检测次数</t>
  </si>
  <si>
    <t>震动报警延时</t>
  </si>
  <si>
    <t>无</t>
    <phoneticPr fontId="5" type="noConversion"/>
  </si>
  <si>
    <t>汽车在线</t>
    <phoneticPr fontId="5" type="noConversion"/>
  </si>
  <si>
    <t>0:不锁，1:锁死</t>
    <phoneticPr fontId="5" type="noConversion"/>
  </si>
  <si>
    <t>锁死</t>
    <phoneticPr fontId="5" type="noConversion"/>
  </si>
  <si>
    <t>1：谷米协议，2：康凯斯协议，3：部标协议</t>
    <phoneticPr fontId="5" type="noConversion"/>
  </si>
  <si>
    <t>谷米协议</t>
    <phoneticPr fontId="5" type="noConversion"/>
  </si>
  <si>
    <t>从1开始</t>
    <phoneticPr fontId="5" type="noConversion"/>
  </si>
  <si>
    <t>1：基本心跳，2:扩展心跳</t>
    <phoneticPr fontId="5" type="noConversion"/>
  </si>
  <si>
    <t>扩展新题</t>
    <phoneticPr fontId="5" type="noConversion"/>
  </si>
  <si>
    <t>单位：秒</t>
    <phoneticPr fontId="5" type="noConversion"/>
  </si>
  <si>
    <t>10秒</t>
    <phoneticPr fontId="5" type="noConversion"/>
  </si>
  <si>
    <t>上传基站定位</t>
    <phoneticPr fontId="5" type="noConversion"/>
  </si>
  <si>
    <t>LBS</t>
    <phoneticPr fontId="5" type="noConversion"/>
  </si>
  <si>
    <t>0:不上传，1:上传</t>
    <phoneticPr fontId="5" type="noConversion"/>
  </si>
  <si>
    <t>0:不显示，其它：显示时间（秒）</t>
    <phoneticPr fontId="5" type="noConversion"/>
  </si>
  <si>
    <t>600秒</t>
    <phoneticPr fontId="5" type="noConversion"/>
  </si>
  <si>
    <t>车辆移动报警开关</t>
    <phoneticPr fontId="5" type="noConversion"/>
  </si>
  <si>
    <t>MoveAlarm</t>
    <phoneticPr fontId="5" type="noConversion"/>
  </si>
  <si>
    <t>0:不上传，1:上传</t>
    <phoneticPr fontId="5" type="noConversion"/>
  </si>
  <si>
    <t>上传</t>
    <phoneticPr fontId="5" type="noConversion"/>
  </si>
  <si>
    <t>0:开启，其它值为超速阈值</t>
    <phoneticPr fontId="5" type="noConversion"/>
  </si>
  <si>
    <t>120km/h</t>
    <phoneticPr fontId="5" type="noConversion"/>
  </si>
  <si>
    <t>加速度报警</t>
    <phoneticPr fontId="5" type="noConversion"/>
  </si>
  <si>
    <t>AclrAlarm</t>
    <phoneticPr fontId="5" type="noConversion"/>
  </si>
  <si>
    <t>默认不上传（急加速、急减速、急转弯、轻微碰撞）</t>
    <phoneticPr fontId="5" type="noConversion"/>
  </si>
  <si>
    <t>ShakeAlarm</t>
    <phoneticPr fontId="5" type="noConversion"/>
  </si>
  <si>
    <t>ShakeCount</t>
    <phoneticPr fontId="5" type="noConversion"/>
  </si>
  <si>
    <t>在检测时间内次数达到检测次数报警</t>
    <phoneticPr fontId="5" type="noConversion"/>
  </si>
  <si>
    <t>5次</t>
    <phoneticPr fontId="5" type="noConversion"/>
  </si>
  <si>
    <t>ShakeTime</t>
    <phoneticPr fontId="5" type="noConversion"/>
  </si>
  <si>
    <t>10秒</t>
    <phoneticPr fontId="5" type="noConversion"/>
  </si>
  <si>
    <t>手动设防/自动设防</t>
    <phoneticPr fontId="5" type="noConversion"/>
  </si>
  <si>
    <t>0:自动设防，1:手动设防</t>
    <phoneticPr fontId="5" type="noConversion"/>
  </si>
  <si>
    <t>四线设备自动设防，两线设备手动设防</t>
    <phoneticPr fontId="5" type="noConversion"/>
  </si>
  <si>
    <t>自动设防时间</t>
    <phoneticPr fontId="5" type="noConversion"/>
  </si>
  <si>
    <t>DefenceDelay</t>
    <phoneticPr fontId="5" type="noConversion"/>
  </si>
  <si>
    <t>ACC关以后设防时间</t>
    <phoneticPr fontId="5" type="noConversion"/>
  </si>
  <si>
    <t>300秒（5分钟）</t>
    <phoneticPr fontId="5" type="noConversion"/>
  </si>
  <si>
    <t>ShakeDelay</t>
    <phoneticPr fontId="5" type="noConversion"/>
  </si>
  <si>
    <t>120秒（2分钟）</t>
    <phoneticPr fontId="5" type="noConversion"/>
  </si>
  <si>
    <t>ShakeInterval</t>
    <phoneticPr fontId="5" type="noConversion"/>
  </si>
  <si>
    <t>自上次上报震动报警后多久不再报警</t>
    <phoneticPr fontId="5" type="noConversion"/>
  </si>
  <si>
    <t>语言</t>
    <phoneticPr fontId="5" type="noConversion"/>
  </si>
  <si>
    <t>Lang</t>
    <phoneticPr fontId="5" type="noConversion"/>
  </si>
  <si>
    <t>0：英语，1：中文</t>
    <phoneticPr fontId="5" type="noConversion"/>
  </si>
  <si>
    <t>中文</t>
    <phoneticPr fontId="5" type="noConversion"/>
  </si>
  <si>
    <t>时区</t>
    <phoneticPr fontId="5" type="noConversion"/>
  </si>
  <si>
    <t>Zone</t>
    <phoneticPr fontId="5" type="noConversion"/>
  </si>
  <si>
    <t>时区：东为正，西为负数</t>
    <phoneticPr fontId="5" type="noConversion"/>
  </si>
  <si>
    <t>东八区</t>
    <phoneticPr fontId="5" type="noConversion"/>
  </si>
  <si>
    <t>LowBattALM</t>
    <phoneticPr fontId="5" type="noConversion"/>
  </si>
  <si>
    <t>AccTHR</t>
  </si>
  <si>
    <t>TurnTHR</t>
  </si>
  <si>
    <t>CrashTHR_L</t>
    <phoneticPr fontId="5" type="noConversion"/>
  </si>
  <si>
    <t>CrashTHR_M</t>
  </si>
  <si>
    <t>CrashTHR_H</t>
  </si>
  <si>
    <t>BrakeTHR</t>
  </si>
  <si>
    <t>急加速（g）</t>
  </si>
  <si>
    <t>急转弯（g）</t>
    <phoneticPr fontId="5" type="noConversion"/>
  </si>
  <si>
    <t>急减速（g）</t>
  </si>
  <si>
    <t>轻微碰撞（g）</t>
    <phoneticPr fontId="5" type="noConversion"/>
  </si>
  <si>
    <t>一般碰撞（g）</t>
    <phoneticPr fontId="5" type="noConversion"/>
  </si>
  <si>
    <t>HBTS</t>
    <phoneticPr fontId="5" type="noConversion"/>
  </si>
  <si>
    <t>心跳时间间隔</t>
    <phoneticPr fontId="5" type="noConversion"/>
  </si>
  <si>
    <t>180秒</t>
    <phoneticPr fontId="5" type="noConversion"/>
  </si>
  <si>
    <t>1800秒</t>
    <phoneticPr fontId="5" type="noConversion"/>
  </si>
  <si>
    <t>单位：g</t>
    <phoneticPr fontId="5" type="noConversion"/>
  </si>
  <si>
    <t>10g</t>
    <phoneticPr fontId="5" type="noConversion"/>
  </si>
  <si>
    <t>6g</t>
    <phoneticPr fontId="5" type="noConversion"/>
  </si>
  <si>
    <t>4g</t>
    <phoneticPr fontId="5" type="noConversion"/>
  </si>
  <si>
    <t>1.5g</t>
    <phoneticPr fontId="5" type="noConversion"/>
  </si>
  <si>
    <t>0.6g</t>
    <phoneticPr fontId="5" type="noConversion"/>
  </si>
  <si>
    <t>0.8mg</t>
    <phoneticPr fontId="5" type="noConversion"/>
  </si>
  <si>
    <t>休眠时间</t>
    <phoneticPr fontId="1" type="noConversion"/>
  </si>
  <si>
    <t>严重碰撞（g）</t>
    <phoneticPr fontId="5" type="noConversion"/>
  </si>
  <si>
    <t>上传时间间隔（秒）</t>
    <phoneticPr fontId="5" type="noConversion"/>
  </si>
  <si>
    <t>SENDS</t>
    <phoneticPr fontId="5" type="noConversion"/>
  </si>
  <si>
    <t>休眠时间（分钟）</t>
    <phoneticPr fontId="5" type="noConversion"/>
  </si>
  <si>
    <t>单位分钟，0不休眠</t>
    <phoneticPr fontId="5" type="noConversion"/>
  </si>
  <si>
    <t>5分钟</t>
    <phoneticPr fontId="5" type="noConversion"/>
  </si>
  <si>
    <t>大类</t>
    <phoneticPr fontId="11" type="noConversion"/>
  </si>
  <si>
    <t>功能分类</t>
    <phoneticPr fontId="11" type="noConversion"/>
  </si>
  <si>
    <t>功能点</t>
    <phoneticPr fontId="11" type="noConversion"/>
  </si>
  <si>
    <t>规则</t>
    <phoneticPr fontId="11" type="noConversion"/>
  </si>
  <si>
    <t>设备管理</t>
    <phoneticPr fontId="11" type="noConversion"/>
  </si>
  <si>
    <t>休眠与唤醒</t>
    <phoneticPr fontId="11" type="noConversion"/>
  </si>
  <si>
    <t>充电管理</t>
  </si>
  <si>
    <t>日志</t>
    <phoneticPr fontId="11" type="noConversion"/>
  </si>
  <si>
    <t>已定位常亮</t>
    <phoneticPr fontId="11" type="noConversion"/>
  </si>
  <si>
    <t>休眠时关闭</t>
    <phoneticPr fontId="11" type="noConversion"/>
  </si>
  <si>
    <t>GSM指示灯</t>
    <phoneticPr fontId="11" type="noConversion"/>
  </si>
  <si>
    <t>报警</t>
    <phoneticPr fontId="11" type="noConversion"/>
  </si>
  <si>
    <t>LBS上报</t>
    <phoneticPr fontId="11" type="noConversion"/>
  </si>
  <si>
    <t>SENDS,5#(单位：分钟）</t>
    <phoneticPr fontId="1" type="noConversion"/>
  </si>
  <si>
    <t>SENDS#</t>
    <phoneticPr fontId="1" type="noConversion"/>
  </si>
  <si>
    <t>日志级别</t>
    <phoneticPr fontId="1" type="noConversion"/>
  </si>
  <si>
    <t>指示灯</t>
    <phoneticPr fontId="10" type="noConversion"/>
  </si>
  <si>
    <t>用户功能</t>
    <phoneticPr fontId="10" type="noConversion"/>
  </si>
  <si>
    <t>启动后7秒内快闪（100毫秒亮，100毫秒灭）</t>
    <phoneticPr fontId="10" type="noConversion"/>
  </si>
  <si>
    <t>未定位快闪（100毫秒亮，100毫秒灭）</t>
    <phoneticPr fontId="11" type="noConversion"/>
  </si>
  <si>
    <t>未登陆成功慢闪（100毫秒亮，1900毫秒灭）</t>
    <phoneticPr fontId="10" type="noConversion"/>
  </si>
  <si>
    <t>登陆成功常亮</t>
    <phoneticPr fontId="10" type="noConversion"/>
  </si>
  <si>
    <t>设备自检</t>
    <phoneticPr fontId="11" type="noConversion"/>
  </si>
  <si>
    <t>电压低于7V判断为低电压状态，否则为正常状态，状态发生变化并保持5秒后报警或者恢复报警</t>
    <phoneticPr fontId="11" type="noConversion"/>
  </si>
  <si>
    <t>电压高于额定电压（因型号不同可能为36V或者96V）判断为高电压状态，否则为正常状态，状态发生变化并保持5秒后报警或者恢复报警</t>
    <phoneticPr fontId="11" type="noConversion"/>
  </si>
  <si>
    <t>内置电池低电报警</t>
    <phoneticPr fontId="10" type="noConversion"/>
  </si>
  <si>
    <t>电源电压过高报警</t>
    <phoneticPr fontId="10" type="noConversion"/>
  </si>
  <si>
    <t>电源断电报警</t>
    <phoneticPr fontId="11" type="noConversion"/>
  </si>
  <si>
    <t>有指令配置开关，默认开启</t>
    <phoneticPr fontId="11" type="noConversion"/>
  </si>
  <si>
    <t>有震动:10秒内5次以上传感器中断</t>
    <phoneticPr fontId="10" type="noConversion"/>
  </si>
  <si>
    <t>手动设防:有震动并且已设防就立即报警</t>
    <phoneticPr fontId="10" type="noConversion"/>
  </si>
  <si>
    <t>距离上次报警30分钟以内再次发生震动报警不上报</t>
    <phoneticPr fontId="10" type="noConversion"/>
  </si>
  <si>
    <t>ID</t>
    <phoneticPr fontId="1" type="noConversion"/>
  </si>
  <si>
    <t>相关指令ID</t>
    <phoneticPr fontId="11" type="noConversion"/>
  </si>
  <si>
    <t>唤醒后第一次由静止状态变为行驶状态报警</t>
    <phoneticPr fontId="10" type="noConversion"/>
  </si>
  <si>
    <t>默认关闭，只能通过服务器配置打开</t>
    <phoneticPr fontId="11" type="noConversion"/>
  </si>
  <si>
    <t>车辆移动报警</t>
    <phoneticPr fontId="10" type="noConversion"/>
  </si>
  <si>
    <t>超速报警</t>
    <phoneticPr fontId="10" type="noConversion"/>
  </si>
  <si>
    <t>伪基站报警</t>
    <phoneticPr fontId="10" type="noConversion"/>
  </si>
  <si>
    <t>碰撞报警</t>
    <phoneticPr fontId="10" type="noConversion"/>
  </si>
  <si>
    <t>急加速报警</t>
    <phoneticPr fontId="10" type="noConversion"/>
  </si>
  <si>
    <t>急减速报警</t>
  </si>
  <si>
    <t>急转弯报警</t>
  </si>
  <si>
    <t>拆动报警</t>
  </si>
  <si>
    <t>翻车报警</t>
    <phoneticPr fontId="10" type="noConversion"/>
  </si>
  <si>
    <t>报警恢复</t>
    <phoneticPr fontId="11" type="noConversion"/>
  </si>
  <si>
    <t>休眠</t>
  </si>
  <si>
    <t>状态变化</t>
    <phoneticPr fontId="10" type="noConversion"/>
  </si>
  <si>
    <t>速度大于120公里/小时转为超速状态，超速状态保持15秒以上报警，小于120公里/小时转为正常状态</t>
    <phoneticPr fontId="10" type="noConversion"/>
  </si>
  <si>
    <t>轻微碰撞、一般碰撞、严重碰撞的加速度为4g、6g、10g</t>
    <phoneticPr fontId="10" type="noConversion"/>
  </si>
  <si>
    <t>默认关闭，只有打开服务器配置中的“加速度报警”才生效</t>
    <phoneticPr fontId="11" type="noConversion"/>
  </si>
  <si>
    <t>加速度大于1.5g，5秒内速度降低10km/h以上</t>
    <phoneticPr fontId="10" type="noConversion"/>
  </si>
  <si>
    <t>加速度大于0.8g，5秒内速度增加10km/h以上</t>
    <phoneticPr fontId="10" type="noConversion"/>
  </si>
  <si>
    <t>加速度大于0.6g，5秒内角速度大于超过10度/秒</t>
    <phoneticPr fontId="10" type="noConversion"/>
  </si>
  <si>
    <t>保存120条角度记录(每秒1条），与历史记录比较，角度变化超过45度，并且现在静止状态，判断为翻车报警</t>
    <phoneticPr fontId="10" type="noConversion"/>
  </si>
  <si>
    <t>启动4分钟内不检查，两次报警之间至少间隔2分钟</t>
    <phoneticPr fontId="10" type="noConversion"/>
  </si>
  <si>
    <t>保存120条角度记录(每秒1条），与历史记录比较，角度变化超过30度，并且现在不是静止，判断为拆动报警</t>
    <phoneticPr fontId="10" type="noConversion"/>
  </si>
  <si>
    <t>定位</t>
    <phoneticPr fontId="11" type="noConversion"/>
  </si>
  <si>
    <t>安装角度</t>
    <phoneticPr fontId="11" type="noConversion"/>
  </si>
  <si>
    <t>APP升级</t>
    <phoneticPr fontId="11" type="noConversion"/>
  </si>
  <si>
    <t>传感器</t>
    <phoneticPr fontId="11" type="noConversion"/>
  </si>
  <si>
    <t>传感器加速度发生变化会触发CPU中断，中断一次为一次中断震动事件</t>
    <phoneticPr fontId="10" type="noConversion"/>
  </si>
  <si>
    <t>电池</t>
    <phoneticPr fontId="10" type="noConversion"/>
  </si>
  <si>
    <t>GS03系列使用MTK底层管理充电</t>
    <phoneticPr fontId="10" type="noConversion"/>
  </si>
  <si>
    <t>GS05系列产品，APP控制充电，电池不满就充电，每秒检查一次</t>
    <phoneticPr fontId="10" type="noConversion"/>
  </si>
  <si>
    <t>软件看门狗2：30分钟不清零重启，每5分钟清零1次</t>
    <phoneticPr fontId="10" type="noConversion"/>
  </si>
  <si>
    <t>软件看门狗1：30秒不清零则重启，每10秒清零1次</t>
    <phoneticPr fontId="10" type="noConversion"/>
  </si>
  <si>
    <t>看门狗</t>
    <phoneticPr fontId="10" type="noConversion"/>
  </si>
  <si>
    <t>串口日志</t>
    <phoneticPr fontId="10" type="noConversion"/>
  </si>
  <si>
    <t>平台日志</t>
    <phoneticPr fontId="10" type="noConversion"/>
  </si>
  <si>
    <t>自检日志</t>
    <phoneticPr fontId="10" type="noConversion"/>
  </si>
  <si>
    <t>在设备启动、唤醒、休眠、定位、不定位、网络失败等事件发生时上传日志到平台，json格式</t>
    <phoneticPr fontId="10" type="noConversion"/>
  </si>
  <si>
    <t>进入测试模式1秒钟输出一次自检日志，正常模式启动后90秒也会输出一次自检日志并上传平台</t>
    <phoneticPr fontId="10" type="noConversion"/>
  </si>
  <si>
    <t>GPS芯片</t>
    <phoneticPr fontId="11" type="noConversion"/>
  </si>
  <si>
    <t>型号识别</t>
  </si>
  <si>
    <t>首次上电以9600波特率打开GPS串口，等待版本号信息1秒，收到版本号确定型号写入配置文件</t>
    <phoneticPr fontId="10" type="noConversion"/>
  </si>
  <si>
    <t>自动化测试</t>
    <phoneticPr fontId="11" type="noConversion"/>
  </si>
  <si>
    <t>设备启动请求一次，每隔12小时检查一次</t>
    <phoneticPr fontId="10" type="noConversion"/>
  </si>
  <si>
    <t>定时上报</t>
    <phoneticPr fontId="11" type="noConversion"/>
  </si>
  <si>
    <t>10秒钟上报一次</t>
    <phoneticPr fontId="11" type="noConversion"/>
  </si>
  <si>
    <t>防静态漂移</t>
    <phoneticPr fontId="11" type="noConversion"/>
  </si>
  <si>
    <t>上电上报</t>
    <phoneticPr fontId="11" type="noConversion"/>
  </si>
  <si>
    <t>上电启动不受静止影响，定位后直接上报</t>
    <phoneticPr fontId="11" type="noConversion"/>
  </si>
  <si>
    <t>修改IP上报</t>
    <phoneticPr fontId="11" type="noConversion"/>
  </si>
  <si>
    <t>修改IP后不受静止影响，定位后直接上报</t>
    <phoneticPr fontId="11" type="noConversion"/>
  </si>
  <si>
    <t>拐点补传</t>
    <phoneticPr fontId="11" type="noConversion"/>
  </si>
  <si>
    <t>在角度发生较大变化时增加上传点数，最多1秒1个点</t>
    <phoneticPr fontId="11" type="noConversion"/>
  </si>
  <si>
    <t>传感器水平方向加速度大于15mg判定为行驶，水平加速度持续20秒低于10mg判定为静止，水平加速度低于2mg，10秒即判定为静止，静止不上传定位数据</t>
    <phoneticPr fontId="11" type="noConversion"/>
  </si>
  <si>
    <t>电池电压大于3.8V转为正常状态，小于3.65V转为低电状态，状态发生变化并保持5秒后报警或者恢复报警，正在充电时不检查电池电压</t>
    <phoneticPr fontId="11" type="noConversion"/>
  </si>
  <si>
    <t>5秒内收不到版本号信息，重新以115200波特率打开串口和GPS芯片，继续等待版本号信息，收到版本号确定型号写入配置文件</t>
    <phoneticPr fontId="11" type="noConversion"/>
  </si>
  <si>
    <t>日志有DEBUG、INFO、WARN、ERROR、FATAL共5个级别，默认日志级别：INFO，平台日志也相同，自检日志没有级别</t>
    <phoneticPr fontId="11" type="noConversion"/>
  </si>
  <si>
    <t>休眠时1秒钟读一次传感器数据，唤醒后10毫秒读一次传感器数据，某一轴加速度变化大于40mg为震动一次读数据震动事件</t>
    <phoneticPr fontId="11" type="noConversion"/>
  </si>
  <si>
    <t>3D定位保持10秒以上才认为定位稳定，才开始采纳数据</t>
    <phoneticPr fontId="11" type="noConversion"/>
  </si>
  <si>
    <t>速度大于30公里/小时不可断油电</t>
    <phoneticPr fontId="11" type="noConversion"/>
  </si>
  <si>
    <t>设备未定位且不是静止状态不可断油电</t>
    <phoneticPr fontId="11" type="noConversion"/>
  </si>
  <si>
    <t>上电2秒内可以断油电，不受定位和速度影响</t>
    <phoneticPr fontId="11" type="noConversion"/>
  </si>
  <si>
    <t>条件不满足时，保存断油电状态，一旦条件满足立即断油电</t>
    <phoneticPr fontId="11" type="noConversion"/>
  </si>
  <si>
    <t>恢复油电不受条件限制</t>
    <phoneticPr fontId="11" type="noConversion"/>
  </si>
  <si>
    <t>ACC</t>
    <phoneticPr fontId="11" type="noConversion"/>
  </si>
  <si>
    <t>休眠为ACC OFF，唤醒为ACC ON</t>
    <phoneticPr fontId="11" type="noConversion"/>
  </si>
  <si>
    <t>传感器ACC</t>
    <phoneticPr fontId="11" type="noConversion"/>
  </si>
  <si>
    <t>角度显示</t>
    <phoneticPr fontId="11" type="noConversion"/>
  </si>
  <si>
    <t>上电10分钟内显示，10分钟后不显示，可以在管理平台配置为一直不显示（0或者255）和显示时间</t>
    <phoneticPr fontId="11" type="noConversion"/>
  </si>
  <si>
    <t>设置SOS号码</t>
    <phoneticPr fontId="1" type="noConversion"/>
  </si>
  <si>
    <t>SOS,A,号码1,号码2,号码3#  增加SOS号码
SOS,D,1,2,3#  删除SOS号码</t>
    <phoneticPr fontId="1" type="noConversion"/>
  </si>
  <si>
    <t>设置中心号码</t>
    <phoneticPr fontId="1" type="noConversion"/>
  </si>
  <si>
    <t>CENTER,A,中心号码#  添加中心号码
CENTER,D#  删除中心号码</t>
    <phoneticPr fontId="1" type="noConversion"/>
  </si>
  <si>
    <r>
      <t>SOS</t>
    </r>
    <r>
      <rPr>
        <sz val="12"/>
        <rFont val="宋体"/>
        <family val="3"/>
        <charset val="134"/>
      </rPr>
      <t>#</t>
    </r>
    <phoneticPr fontId="1" type="noConversion"/>
  </si>
  <si>
    <r>
      <t>CENTER</t>
    </r>
    <r>
      <rPr>
        <sz val="12"/>
        <rFont val="宋体"/>
        <family val="3"/>
        <charset val="134"/>
      </rPr>
      <t>#</t>
    </r>
    <phoneticPr fontId="1" type="noConversion"/>
  </si>
  <si>
    <t>GPRS参数查询</t>
    <phoneticPr fontId="1" type="noConversion"/>
  </si>
  <si>
    <t>GPRSSET#</t>
    <phoneticPr fontId="1" type="noConversion"/>
  </si>
  <si>
    <t>无</t>
    <phoneticPr fontId="1" type="noConversion"/>
  </si>
  <si>
    <t>静止上传开关</t>
    <phoneticPr fontId="1" type="noConversion"/>
  </si>
  <si>
    <t>STATICREP,ON#</t>
    <phoneticPr fontId="1" type="noConversion"/>
  </si>
  <si>
    <t>STATICREP#</t>
    <phoneticPr fontId="1" type="noConversion"/>
  </si>
  <si>
    <t>盲区补传</t>
    <phoneticPr fontId="11" type="noConversion"/>
  </si>
  <si>
    <t>0:不关闭，1:关闭</t>
    <phoneticPr fontId="5" type="noConversion"/>
  </si>
  <si>
    <t>不关闭</t>
    <phoneticPr fontId="5" type="noConversion"/>
  </si>
  <si>
    <t>是否关闭低电报警</t>
    <phoneticPr fontId="5" type="noConversion"/>
  </si>
  <si>
    <t>断电报警开关</t>
    <phoneticPr fontId="5" type="noConversion"/>
  </si>
  <si>
    <t>电瓶电量</t>
    <phoneticPr fontId="11" type="noConversion"/>
  </si>
  <si>
    <t>电压为0平台不显示电平电量，电量根据电压值进行简单计算（线性规则）</t>
    <phoneticPr fontId="11" type="noConversion"/>
  </si>
  <si>
    <t>每20秒内有伪基站回调,连续6个20秒都有回调,且总次数大于50次报警，如果不是休眠状态或者已定位也不能报警</t>
    <phoneticPr fontId="10" type="noConversion"/>
  </si>
  <si>
    <t>20秒内没有伪基站信号，报警状态恢复</t>
    <phoneticPr fontId="11" type="noConversion"/>
  </si>
  <si>
    <t>设备启动1分钟后仍没未定位，上报一次LBS；如果打开LBS上传开关，则根据设置规则上传LBS</t>
    <phoneticPr fontId="11" type="noConversion"/>
  </si>
  <si>
    <t>GMNET,gs03.szdatasource.com,8821,0#
GMNET,118.31.135.76,8443,0#</t>
    <phoneticPr fontId="1" type="noConversion"/>
  </si>
  <si>
    <t>服务器配置</t>
    <phoneticPr fontId="11" type="noConversion"/>
  </si>
  <si>
    <t>GPS指示灯</t>
    <phoneticPr fontId="10" type="noConversion"/>
  </si>
  <si>
    <t>SENALM,ON#（开启）  
SENALM,OFF#（关闭）</t>
    <phoneticPr fontId="1" type="noConversion"/>
  </si>
  <si>
    <t>SENSOR,10,180,30#（检测时间10S，自动设防模式下震动报警延时30秒，震动报警间隔30分钟）</t>
    <phoneticPr fontId="1" type="noConversion"/>
  </si>
  <si>
    <t>DEFMODE,1#（0：自动设防，1：手动设防），GS05默认手动设防，GS03默认自动设防，ACC线无效取消自动设防</t>
    <phoneticPr fontId="4" type="noConversion"/>
  </si>
  <si>
    <t>震动报警</t>
    <phoneticPr fontId="11" type="noConversion"/>
  </si>
  <si>
    <t>有指令配置开关，默认关闭，要使用震动报警必须先打开震动报警开关，如果是2线设备还必须手动设防，如果是4线设备要接好ACC</t>
    <phoneticPr fontId="11" type="noConversion"/>
  </si>
  <si>
    <t>DEFENSE,2#  （单位：分钟），默认2分钟</t>
    <phoneticPr fontId="1" type="noConversion"/>
  </si>
  <si>
    <t>自动设防：有ACC线并且接线正确，ACC OFF后2分钟自动设防，自动设防时有震动后要等待30秒后检查ACC线为OFF再报警，ACC线无效取消自动设防</t>
    <phoneticPr fontId="11" type="noConversion"/>
  </si>
  <si>
    <t>10秒内检测测到1次读数据震动事件或者1次中断震动事件唤醒，连续5分钟检测不到震动事件休眠</t>
    <phoneticPr fontId="10" type="noConversion"/>
  </si>
  <si>
    <t>死机检测</t>
    <phoneticPr fontId="10" type="noConversion"/>
  </si>
  <si>
    <t>休眠时关闭调试串口和GPS模块，唤醒后打开调试串口和GPS模块，指令重启和升级重启不会打开GPS模块</t>
    <phoneticPr fontId="11" type="noConversion"/>
  </si>
  <si>
    <t>已知GPS芯片型号后以合适的波特率打开串口，但是仍检查版本号信息后再启动AGPS</t>
    <phoneticPr fontId="11" type="noConversion"/>
  </si>
  <si>
    <t>ACC线（GS0?A）</t>
    <phoneticPr fontId="11" type="noConversion"/>
  </si>
  <si>
    <t>断油电（GS0?A）</t>
    <phoneticPr fontId="11" type="noConversion"/>
  </si>
  <si>
    <t>SENSORSET,10,2,2,1#（唤醒时间，唤醒检测次数，震动报警检测次数，震动报警检测时间）</t>
    <phoneticPr fontId="1" type="noConversion"/>
  </si>
  <si>
    <r>
      <t>发送失败将G</t>
    </r>
    <r>
      <rPr>
        <sz val="12"/>
        <rFont val="微软雅黑"/>
        <family val="2"/>
        <charset val="134"/>
      </rPr>
      <t>PS数据缓存，最多缓存720条，网络恢复后会上传缓存中的数据，从最近时间的数据开始发送</t>
    </r>
    <phoneticPr fontId="11" type="noConversion"/>
  </si>
  <si>
    <t>断油电</t>
    <phoneticPr fontId="11" type="noConversion"/>
  </si>
  <si>
    <t>恢复油电</t>
    <phoneticPr fontId="11" type="noConversion"/>
  </si>
  <si>
    <t>连续1分钟运动状态时ACC OFF判定为未接线，连续24小时ACC ON判定为ACC接了常电，无ACC线或者接常电都是ACC线无效状态，采用传感器判断ACC</t>
    <phoneticPr fontId="11" type="noConversion"/>
  </si>
  <si>
    <t>检查项</t>
    <phoneticPr fontId="1" type="noConversion"/>
  </si>
  <si>
    <t>合格</t>
    <phoneticPr fontId="1" type="noConversion"/>
  </si>
  <si>
    <t>版本号</t>
    <phoneticPr fontId="1" type="noConversion"/>
  </si>
  <si>
    <t>备注</t>
    <phoneticPr fontId="1" type="noConversion"/>
  </si>
  <si>
    <t>设备型号</t>
    <phoneticPr fontId="1" type="noConversion"/>
  </si>
  <si>
    <t>与测试配置文件相同</t>
    <phoneticPr fontId="1" type="noConversion"/>
  </si>
  <si>
    <t>由测试工具写入</t>
    <phoneticPr fontId="1" type="noConversion"/>
  </si>
  <si>
    <t>外电电压</t>
    <phoneticPr fontId="1" type="noConversion"/>
  </si>
  <si>
    <t>SIM卡</t>
    <phoneticPr fontId="1" type="noConversion"/>
  </si>
  <si>
    <t>电池</t>
    <phoneticPr fontId="1" type="noConversion"/>
  </si>
  <si>
    <t>包括APP版本号和内核版本号</t>
    <phoneticPr fontId="1" type="noConversion"/>
  </si>
  <si>
    <t>1、安装SIM卡</t>
    <phoneticPr fontId="1" type="noConversion"/>
  </si>
  <si>
    <t>每秒采集1次CSQ</t>
  </si>
  <si>
    <t>断电重启次数</t>
    <phoneticPr fontId="1" type="noConversion"/>
  </si>
  <si>
    <t>断网重启次数</t>
    <phoneticPr fontId="1" type="noConversion"/>
  </si>
  <si>
    <t>升级重启次数</t>
    <phoneticPr fontId="1" type="noConversion"/>
  </si>
  <si>
    <t>GPS</t>
    <phoneticPr fontId="1" type="noConversion"/>
  </si>
  <si>
    <t>运动传感器</t>
    <phoneticPr fontId="1" type="noConversion"/>
  </si>
  <si>
    <t>ACC&amp;断油电</t>
    <phoneticPr fontId="1" type="noConversion"/>
  </si>
  <si>
    <t>断油电继电器输出连接ACC</t>
    <phoneticPr fontId="1" type="noConversion"/>
  </si>
  <si>
    <t>错误次数&lt;=10</t>
    <phoneticPr fontId="1" type="noConversion"/>
  </si>
  <si>
    <t>3、将设备放到振动床上并开启振动床</t>
    <phoneticPr fontId="1" type="noConversion"/>
  </si>
  <si>
    <t>校准码</t>
    <phoneticPr fontId="1" type="noConversion"/>
  </si>
  <si>
    <t>长度&gt;=30</t>
    <phoneticPr fontId="1" type="noConversion"/>
  </si>
  <si>
    <t>工厂校准后会有一串校准码</t>
  </si>
  <si>
    <t>GSM850</t>
  </si>
  <si>
    <t>GSM900</t>
  </si>
  <si>
    <t>DCS1800</t>
  </si>
  <si>
    <t>PCS1900</t>
  </si>
  <si>
    <t>CSQ平均值&gt;=20，CSQ最小值&gt;=15</t>
    <phoneticPr fontId="1" type="noConversion"/>
  </si>
  <si>
    <t>自检流程</t>
    <phoneticPr fontId="1" type="noConversion"/>
  </si>
  <si>
    <t>不定位的次数&lt;=10次</t>
    <phoneticPr fontId="1" type="noConversion"/>
  </si>
  <si>
    <t>从启动开始记录老化时长</t>
    <phoneticPr fontId="1" type="noConversion"/>
  </si>
  <si>
    <t>数值在[400,850]范围内，并且不能全部相同</t>
    <phoneticPr fontId="1" type="noConversion"/>
  </si>
  <si>
    <t>校准参数</t>
    <phoneticPr fontId="1" type="noConversion"/>
  </si>
  <si>
    <t>断网次数&lt;=20</t>
    <phoneticPr fontId="1" type="noConversion"/>
  </si>
  <si>
    <t>读出IMEI与写入的IMEI一致</t>
    <phoneticPr fontId="1" type="noConversion"/>
  </si>
  <si>
    <t>读ICCID成功</t>
    <phoneticPr fontId="1" type="noConversion"/>
  </si>
  <si>
    <t>网络</t>
    <phoneticPr fontId="1" type="noConversion"/>
  </si>
  <si>
    <t>首次定位时间&lt;=120秒</t>
    <phoneticPr fontId="1" type="noConversion"/>
  </si>
  <si>
    <t>异常重启次数</t>
    <phoneticPr fontId="1" type="noConversion"/>
  </si>
  <si>
    <t>启动20秒后，并且已经插电电压值在[28,+∞）范围内</t>
    <phoneticPr fontId="1" type="noConversion"/>
  </si>
  <si>
    <t>2、打开电池开关</t>
    <phoneticPr fontId="1" type="noConversion"/>
  </si>
  <si>
    <t>步骤</t>
    <phoneticPr fontId="1" type="noConversion"/>
  </si>
  <si>
    <t>必检项</t>
    <phoneticPr fontId="1" type="noConversion"/>
  </si>
  <si>
    <t>是</t>
    <phoneticPr fontId="1" type="noConversion"/>
  </si>
  <si>
    <t>自检时长</t>
    <phoneticPr fontId="1" type="noConversion"/>
  </si>
  <si>
    <t>上报GPS条数&gt;=自检时长/上传间隔*80%</t>
    <phoneticPr fontId="1" type="noConversion"/>
  </si>
  <si>
    <t>心跳成功次数&gt;=自检时长/心跳间隔*80%</t>
    <phoneticPr fontId="1" type="noConversion"/>
  </si>
  <si>
    <t>不能进入休眠状态</t>
    <phoneticPr fontId="1" type="noConversion"/>
  </si>
  <si>
    <t>否</t>
    <phoneticPr fontId="1" type="noConversion"/>
  </si>
  <si>
    <t>断开电源后要继续在震动床上保持30秒以上</t>
    <phoneticPr fontId="1" type="noConversion"/>
  </si>
  <si>
    <t>通过TEST指令进入测试模式，测试模式下每秒输出一次测试日志，通过EXIT指令退出测试模式</t>
    <phoneticPr fontId="11" type="noConversion"/>
  </si>
  <si>
    <t>是默认IMEI，并且设备型号未知，并且没有老化过，上电启动才会开始自检，重启不会进入自检</t>
    <phoneticPr fontId="11" type="noConversion"/>
  </si>
  <si>
    <t xml:space="preserve">{"event":"selftest","chip_rid":"","imei":"866717040002984","iccid":"89860404101890100349","required_items_result":0,"all_items_result":0,"test_time_seconds":3,"app_version":"2.0.15(102F53C)","kernal_version":"MAUI.11C.W13.52.SP.GM.BDS.B01.V08","power_fail":0,"voltage_min":31.16,"voltage_max":31.17,"sim_fail":0,"network_fail":0,"csq_counts":3,"csq_avg":30.00,"csq_min":30,"network_fail_counts":0,"heart_counts":28,"location_data_counts":2,"battery_ok":0,"battery_voltage":0.00,"acc_fail":0,"acc_on_count":0,"acc_off_count":0,"reboot_counts_fail":0,"reboot_for_power_counts":0,"reboot_for_net_counts":0,"reboot_for_upgrade_counts":0,"reboot_for_exception_counts":1,"gps_fail":0,"first_fix_time":0,"snr_avg":0.00,"snr_counts":0,"g_sensor_fail":0,"reboot_for_power_counts":0,"g_sensor_error_counts":0,"g_sensor_sleep_time":0,"g_sensor_eint_counts":2}
</t>
    <phoneticPr fontId="1" type="noConversion"/>
  </si>
  <si>
    <t>输出结果示例</t>
    <phoneticPr fontId="1" type="noConversion"/>
  </si>
  <si>
    <t>10小时内最多允许断网20次</t>
    <phoneticPr fontId="1" type="noConversion"/>
  </si>
  <si>
    <t>获取自动化测试结果</t>
    <phoneticPr fontId="1" type="noConversion"/>
  </si>
  <si>
    <t>RESULT#</t>
    <phoneticPr fontId="1" type="noConversion"/>
  </si>
  <si>
    <t>获取老化测试结果</t>
    <phoneticPr fontId="1" type="noConversion"/>
  </si>
  <si>
    <t>RECORD#</t>
    <phoneticPr fontId="1" type="noConversion"/>
  </si>
  <si>
    <t>只支持串口，不支持短信</t>
    <phoneticPr fontId="1" type="noConversion"/>
  </si>
  <si>
    <t>GS05B</t>
  </si>
  <si>
    <t>GS05F</t>
  </si>
  <si>
    <t>MTK6261D芯片、2线、带电池、电动车9-90V</t>
  </si>
  <si>
    <t>GS03A</t>
  </si>
  <si>
    <t>MTK2503D芯片、4线、带电池、9-36V</t>
  </si>
  <si>
    <t>GS03B</t>
  </si>
  <si>
    <t>GS03F</t>
  </si>
  <si>
    <t>MTK2503D芯片、2线、带电池、9-36V</t>
  </si>
  <si>
    <t>GW01</t>
  </si>
  <si>
    <t>MTK2503D模组、无线</t>
  </si>
  <si>
    <t>W1</t>
  </si>
  <si>
    <t>MTK2503D芯片、无线、监听、可充电1200mah</t>
  </si>
  <si>
    <t>GS03H</t>
  </si>
  <si>
    <t>GS03I</t>
  </si>
  <si>
    <t>GS05H</t>
  </si>
  <si>
    <t>GS05I</t>
  </si>
  <si>
    <t>GS05A</t>
    <phoneticPr fontId="1" type="noConversion"/>
  </si>
  <si>
    <t>型号</t>
    <phoneticPr fontId="1" type="noConversion"/>
  </si>
  <si>
    <t>特性</t>
    <phoneticPr fontId="1" type="noConversion"/>
  </si>
  <si>
    <t>MTK6261D芯片、4线、带电池、电动车9-90V</t>
    <phoneticPr fontId="1" type="noConversion"/>
  </si>
  <si>
    <t>MTK2503D芯片、2线、不带电池、9-36V</t>
    <phoneticPr fontId="1" type="noConversion"/>
  </si>
  <si>
    <t>MTK2503D芯片、4线、带电池、9-36V、双G-sensor</t>
    <phoneticPr fontId="1" type="noConversion"/>
  </si>
  <si>
    <t>MTK2503D芯片、2线、不带电池、9-36V双G-sensor</t>
    <phoneticPr fontId="1" type="noConversion"/>
  </si>
  <si>
    <t>MTK6261D芯片、4线、带电池、电动车9-90V双G-sensor</t>
    <phoneticPr fontId="1" type="noConversion"/>
  </si>
  <si>
    <t>MTK6261D芯片、2线、不带电池、电动车9-90V</t>
    <phoneticPr fontId="1" type="noConversion"/>
  </si>
  <si>
    <t>MTK6261D芯片、2线、不带电池、电动车9-90V双G-sensor</t>
    <phoneticPr fontId="1" type="noConversion"/>
  </si>
  <si>
    <t>LOGLEVEL,1#（日志级别，0：DEBUG，1：INFO，2：WARN,3:ERROR,4:FATAL），默认ERROR</t>
    <phoneticPr fontId="1" type="noConversion"/>
  </si>
  <si>
    <t>断开电源连续30秒电压大于3.9V</t>
    <phoneticPr fontId="1" type="noConversion"/>
  </si>
  <si>
    <t>最好的5颗星信噪比平均值&gt;=25</t>
    <phoneticPr fontId="1" type="noConversion"/>
  </si>
  <si>
    <t>0</t>
    <phoneticPr fontId="1" type="noConversion"/>
  </si>
  <si>
    <t>不允许重启</t>
    <phoneticPr fontId="1" type="noConversion"/>
  </si>
  <si>
    <t>6、断开30V电源，等待30秒以上</t>
    <phoneticPr fontId="1" type="noConversion"/>
  </si>
  <si>
    <r>
      <t>7、</t>
    </r>
    <r>
      <rPr>
        <sz val="12"/>
        <color rgb="FFFF0000"/>
        <rFont val="微软雅黑"/>
        <family val="2"/>
        <charset val="134"/>
      </rPr>
      <t>关闭设备电池</t>
    </r>
    <phoneticPr fontId="1" type="noConversion"/>
  </si>
  <si>
    <t>8、关闭振动床，将设备搬离振动床</t>
    <phoneticPr fontId="1" type="noConversion"/>
  </si>
  <si>
    <t>9、PC工具写入IMEI和设备型号</t>
    <phoneticPr fontId="1" type="noConversion"/>
  </si>
  <si>
    <t>10、PC工具从设备中读取自检结果（json格式）判断是否合格</t>
    <phoneticPr fontId="1" type="noConversion"/>
  </si>
  <si>
    <t>手动撤防</t>
    <phoneticPr fontId="1" type="noConversion"/>
  </si>
  <si>
    <t>每分钟记录一次结果</t>
    <phoneticPr fontId="1" type="noConversion"/>
  </si>
  <si>
    <r>
      <t>4、接通30V以上电源30秒后</t>
    </r>
    <r>
      <rPr>
        <sz val="14"/>
        <color rgb="FFFF0000"/>
        <rFont val="宋体"/>
        <family val="3"/>
        <charset val="134"/>
        <scheme val="major"/>
      </rPr>
      <t>开始自检</t>
    </r>
    <r>
      <rPr>
        <sz val="14"/>
        <rFont val="宋体"/>
        <family val="3"/>
        <charset val="134"/>
        <scheme val="major"/>
      </rPr>
      <t>，20秒周期断油电/恢复油电</t>
    </r>
    <phoneticPr fontId="1" type="noConversion"/>
  </si>
  <si>
    <t>5、测试时间满6分钟以上（从上电开始计算）</t>
    <phoneticPr fontId="1" type="noConversion"/>
  </si>
  <si>
    <t>可选步骤，带电池设备</t>
    <phoneticPr fontId="1" type="noConversion"/>
  </si>
  <si>
    <t>可选步骤</t>
    <phoneticPr fontId="1" type="noConversion"/>
  </si>
  <si>
    <t>是默认IMEI（866717048888889），重启不会进入自检</t>
    <phoneticPr fontId="1" type="noConversion"/>
  </si>
  <si>
    <t>&gt;=6小时</t>
    <phoneticPr fontId="1" type="noConversion"/>
  </si>
  <si>
    <r>
      <t>启动2</t>
    </r>
    <r>
      <rPr>
        <sz val="12"/>
        <rFont val="宋体"/>
        <family val="3"/>
        <charset val="134"/>
      </rPr>
      <t>0后，</t>
    </r>
    <r>
      <rPr>
        <sz val="12"/>
        <rFont val="微软雅黑"/>
        <family val="2"/>
        <charset val="134"/>
      </rPr>
      <t>读卡不能失败</t>
    </r>
    <phoneticPr fontId="1" type="noConversion"/>
  </si>
  <si>
    <t>震动唤醒事件次数&gt;=50</t>
    <phoneticPr fontId="1" type="noConversion"/>
  </si>
  <si>
    <t>ACC ON次数&gt;=（自检时长/20 - 1）
ACC OFF次数&gt;= （自检时长/20 - 1）</t>
    <phoneticPr fontId="1" type="noConversion"/>
  </si>
  <si>
    <t>分类</t>
    <phoneticPr fontId="11" type="noConversion"/>
  </si>
  <si>
    <t>数量</t>
    <phoneticPr fontId="11" type="noConversion"/>
  </si>
  <si>
    <t>百分比</t>
    <phoneticPr fontId="11" type="noConversion"/>
  </si>
  <si>
    <t>良品</t>
    <phoneticPr fontId="11" type="noConversion"/>
  </si>
  <si>
    <t>电池电压值</t>
  </si>
  <si>
    <t>GPS上报条数</t>
  </si>
  <si>
    <t>GPS首次定位时间</t>
  </si>
  <si>
    <t>版本不一致</t>
  </si>
  <si>
    <t>最好的5颗星</t>
  </si>
  <si>
    <t>ACC ON条数</t>
  </si>
  <si>
    <t>CSQ平均值</t>
  </si>
  <si>
    <t>断网重启</t>
  </si>
  <si>
    <t>总数</t>
    <phoneticPr fontId="11" type="noConversion"/>
  </si>
</sst>
</file>

<file path=xl/styles.xml><?xml version="1.0" encoding="utf-8"?>
<styleSheet xmlns="http://schemas.openxmlformats.org/spreadsheetml/2006/main">
  <numFmts count="1">
    <numFmt numFmtId="44" formatCode="_ &quot;¥&quot;* #,##0.00_ ;_ &quot;¥&quot;* \-#,##0.00_ ;_ &quot;¥&quot;* &quot;-&quot;??_ ;_ @_ "/>
  </numFmts>
  <fonts count="28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0"/>
      <color rgb="FF0061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宋体"/>
      <family val="3"/>
      <charset val="134"/>
      <scheme val="major"/>
    </font>
    <font>
      <sz val="11"/>
      <color rgb="FFFF0000"/>
      <name val="微软雅黑"/>
      <family val="2"/>
      <charset val="134"/>
    </font>
    <font>
      <sz val="14"/>
      <color rgb="FFFF0000"/>
      <name val="宋体"/>
      <family val="3"/>
      <charset val="134"/>
      <scheme val="major"/>
    </font>
    <font>
      <sz val="8"/>
      <name val="微软雅黑"/>
      <family val="2"/>
      <charset val="134"/>
    </font>
    <font>
      <sz val="8"/>
      <name val="宋体"/>
      <family val="3"/>
      <charset val="134"/>
    </font>
    <font>
      <sz val="12"/>
      <color rgb="FFFF0000"/>
      <name val="微软雅黑"/>
      <family val="2"/>
      <charset val="134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9C65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6" borderId="19" applyNumberFormat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0" xfId="1" applyFont="1" applyAlignment="1">
      <alignment horizontal="center" vertical="center" wrapText="1"/>
    </xf>
    <xf numFmtId="0" fontId="7" fillId="3" borderId="0" xfId="2" applyFont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8" fillId="2" borderId="0" xfId="1" applyFont="1">
      <alignment vertical="center"/>
    </xf>
    <xf numFmtId="0" fontId="3" fillId="0" borderId="0" xfId="0" quotePrefix="1" applyFont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3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17" fillId="0" borderId="0" xfId="0" applyFont="1">
      <alignment vertical="center"/>
    </xf>
    <xf numFmtId="49" fontId="17" fillId="0" borderId="0" xfId="0" applyNumberFormat="1" applyFont="1">
      <alignment vertical="center"/>
    </xf>
    <xf numFmtId="0" fontId="6" fillId="2" borderId="0" xfId="1" applyAlignment="1">
      <alignment vertical="center"/>
    </xf>
    <xf numFmtId="49" fontId="6" fillId="2" borderId="0" xfId="1" applyNumberFormat="1" applyAlignment="1">
      <alignment vertical="center"/>
    </xf>
    <xf numFmtId="0" fontId="6" fillId="2" borderId="0" xfId="1">
      <alignment vertical="center"/>
    </xf>
    <xf numFmtId="49" fontId="17" fillId="0" borderId="1" xfId="0" applyNumberFormat="1" applyFont="1" applyBorder="1">
      <alignment vertical="center"/>
    </xf>
    <xf numFmtId="0" fontId="17" fillId="0" borderId="0" xfId="0" applyFont="1" applyAlignment="1">
      <alignment horizontal="left" vertical="top"/>
    </xf>
    <xf numFmtId="44" fontId="22" fillId="0" borderId="0" xfId="3" applyFont="1" applyBorder="1" applyAlignment="1">
      <alignment horizontal="left" vertical="top" wrapText="1"/>
    </xf>
    <xf numFmtId="44" fontId="23" fillId="0" borderId="0" xfId="3" applyFont="1" applyBorder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7" fillId="0" borderId="0" xfId="0" applyFont="1" applyBorder="1" applyAlignment="1">
      <alignment vertical="center"/>
    </xf>
    <xf numFmtId="49" fontId="17" fillId="0" borderId="0" xfId="0" applyNumberFormat="1" applyFont="1" applyBorder="1">
      <alignment vertical="center"/>
    </xf>
    <xf numFmtId="0" fontId="17" fillId="0" borderId="0" xfId="0" applyFont="1" applyBorder="1">
      <alignment vertical="center"/>
    </xf>
    <xf numFmtId="0" fontId="18" fillId="0" borderId="1" xfId="0" applyFont="1" applyBorder="1">
      <alignment vertical="center"/>
    </xf>
    <xf numFmtId="49" fontId="18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20" fillId="0" borderId="1" xfId="4" applyFont="1" applyBorder="1">
      <alignment vertical="center"/>
    </xf>
    <xf numFmtId="0" fontId="18" fillId="0" borderId="7" xfId="0" applyFont="1" applyBorder="1">
      <alignment vertical="center"/>
    </xf>
    <xf numFmtId="49" fontId="17" fillId="0" borderId="1" xfId="0" applyNumberFormat="1" applyFont="1" applyBorder="1" applyAlignment="1">
      <alignment vertical="center" wrapText="1"/>
    </xf>
    <xf numFmtId="49" fontId="17" fillId="0" borderId="12" xfId="0" applyNumberFormat="1" applyFont="1" applyBorder="1" applyAlignment="1">
      <alignment vertical="center" wrapText="1"/>
    </xf>
    <xf numFmtId="49" fontId="17" fillId="0" borderId="11" xfId="0" applyNumberFormat="1" applyFont="1" applyBorder="1" applyAlignment="1">
      <alignment vertical="center" wrapText="1"/>
    </xf>
    <xf numFmtId="49" fontId="17" fillId="0" borderId="5" xfId="0" applyNumberFormat="1" applyFont="1" applyBorder="1" applyAlignment="1">
      <alignment vertical="center" wrapText="1"/>
    </xf>
    <xf numFmtId="0" fontId="18" fillId="0" borderId="9" xfId="0" applyFont="1" applyBorder="1">
      <alignment vertical="center"/>
    </xf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13" fillId="4" borderId="15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5" borderId="15" xfId="0" applyFont="1" applyFill="1" applyBorder="1" applyAlignment="1">
      <alignment horizontal="left" vertical="center" wrapText="1"/>
    </xf>
    <xf numFmtId="0" fontId="13" fillId="5" borderId="16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left" vertical="center" wrapText="1"/>
    </xf>
    <xf numFmtId="0" fontId="25" fillId="6" borderId="19" xfId="5">
      <alignment vertical="center"/>
    </xf>
    <xf numFmtId="0" fontId="26" fillId="6" borderId="19" xfId="5" applyFont="1">
      <alignment vertical="center"/>
    </xf>
    <xf numFmtId="9" fontId="17" fillId="0" borderId="0" xfId="0" applyNumberFormat="1" applyFont="1">
      <alignment vertical="center"/>
    </xf>
    <xf numFmtId="0" fontId="27" fillId="3" borderId="0" xfId="2" applyFont="1">
      <alignment vertical="center"/>
    </xf>
    <xf numFmtId="9" fontId="27" fillId="3" borderId="0" xfId="2" applyNumberFormat="1" applyFo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0" fillId="0" borderId="3" xfId="0" applyBorder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9" fontId="17" fillId="0" borderId="8" xfId="0" applyNumberFormat="1" applyFont="1" applyBorder="1" applyAlignment="1">
      <alignment vertical="center"/>
    </xf>
    <xf numFmtId="49" fontId="17" fillId="0" borderId="10" xfId="0" applyNumberFormat="1" applyFont="1" applyBorder="1" applyAlignment="1">
      <alignment vertical="center"/>
    </xf>
    <xf numFmtId="49" fontId="17" fillId="0" borderId="6" xfId="0" applyNumberFormat="1" applyFont="1" applyBorder="1" applyAlignment="1">
      <alignment vertical="center"/>
    </xf>
  </cellXfs>
  <cellStyles count="6">
    <cellStyle name="常规" xfId="0" builtinId="0"/>
    <cellStyle name="好" xfId="1" builtinId="26"/>
    <cellStyle name="货币" xfId="3" builtinId="4"/>
    <cellStyle name="计算" xfId="5" builtinId="22"/>
    <cellStyle name="警告文本" xfId="4" builtinId="11"/>
    <cellStyle name="适中" xfId="2" builtinId="2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"/>
  <sheetViews>
    <sheetView workbookViewId="0">
      <selection activeCell="D28" sqref="D28"/>
    </sheetView>
  </sheetViews>
  <sheetFormatPr defaultRowHeight="14.25"/>
  <cols>
    <col min="2" max="2" width="17.5" customWidth="1"/>
    <col min="3" max="3" width="17.25" customWidth="1"/>
    <col min="4" max="4" width="115.25" customWidth="1"/>
    <col min="5" max="6" width="12" style="19" customWidth="1"/>
  </cols>
  <sheetData>
    <row r="1" spans="1:6" ht="15">
      <c r="A1" s="13" t="s">
        <v>228</v>
      </c>
      <c r="B1" s="13" t="s">
        <v>229</v>
      </c>
      <c r="C1" s="13" t="s">
        <v>230</v>
      </c>
      <c r="D1" s="13" t="s">
        <v>231</v>
      </c>
      <c r="E1" s="17" t="s">
        <v>273</v>
      </c>
      <c r="F1" s="17" t="s">
        <v>261</v>
      </c>
    </row>
    <row r="2" spans="1:6" ht="16.5">
      <c r="A2" s="68" t="s">
        <v>232</v>
      </c>
      <c r="B2" s="68" t="s">
        <v>288</v>
      </c>
      <c r="C2" s="68" t="s">
        <v>233</v>
      </c>
      <c r="D2" s="21" t="s">
        <v>319</v>
      </c>
      <c r="E2" s="17"/>
      <c r="F2" s="17"/>
    </row>
    <row r="3" spans="1:6" ht="16.5">
      <c r="A3" s="70"/>
      <c r="B3" s="69"/>
      <c r="C3" s="70"/>
      <c r="D3" s="14" t="s">
        <v>289</v>
      </c>
      <c r="E3" s="17"/>
      <c r="F3" s="17"/>
    </row>
    <row r="4" spans="1:6" ht="16.5">
      <c r="A4" s="70"/>
      <c r="B4" s="70"/>
      <c r="C4" s="70"/>
      <c r="D4" s="14" t="s">
        <v>363</v>
      </c>
      <c r="E4" s="17"/>
      <c r="F4" s="18">
        <v>33</v>
      </c>
    </row>
    <row r="5" spans="1:6" ht="16.5">
      <c r="A5" s="70"/>
      <c r="B5" s="70"/>
      <c r="C5" s="71"/>
      <c r="D5" s="14" t="s">
        <v>365</v>
      </c>
      <c r="E5" s="18"/>
      <c r="F5" s="18"/>
    </row>
    <row r="6" spans="1:6" ht="16.5">
      <c r="A6" s="70"/>
      <c r="B6" s="78" t="s">
        <v>290</v>
      </c>
      <c r="C6" s="68" t="s">
        <v>234</v>
      </c>
      <c r="D6" s="14" t="s">
        <v>292</v>
      </c>
      <c r="E6" s="18"/>
      <c r="F6" s="18"/>
    </row>
    <row r="7" spans="1:6" ht="16.5">
      <c r="A7" s="70"/>
      <c r="B7" s="71"/>
      <c r="C7" s="71"/>
      <c r="D7" s="14" t="s">
        <v>291</v>
      </c>
      <c r="E7" s="18"/>
      <c r="F7" s="18"/>
    </row>
    <row r="8" spans="1:6" ht="16.5">
      <c r="A8" s="70"/>
      <c r="B8" s="74" t="s">
        <v>295</v>
      </c>
      <c r="C8" s="68" t="s">
        <v>364</v>
      </c>
      <c r="D8" s="14" t="s">
        <v>294</v>
      </c>
      <c r="E8" s="18"/>
      <c r="F8" s="18"/>
    </row>
    <row r="9" spans="1:6" ht="16.5">
      <c r="A9" s="70"/>
      <c r="B9" s="70"/>
      <c r="C9" s="75"/>
      <c r="D9" s="14" t="s">
        <v>293</v>
      </c>
      <c r="E9" s="18"/>
      <c r="F9" s="18"/>
    </row>
    <row r="10" spans="1:6" ht="16.5">
      <c r="A10" s="70"/>
      <c r="B10" s="68" t="s">
        <v>235</v>
      </c>
      <c r="C10" s="14" t="s">
        <v>296</v>
      </c>
      <c r="D10" s="21" t="s">
        <v>318</v>
      </c>
      <c r="E10" s="18"/>
      <c r="F10" s="18">
        <v>46</v>
      </c>
    </row>
    <row r="11" spans="1:6" ht="16.5">
      <c r="A11" s="70"/>
      <c r="B11" s="69"/>
      <c r="C11" s="14" t="s">
        <v>297</v>
      </c>
      <c r="D11" s="14" t="s">
        <v>299</v>
      </c>
      <c r="E11" s="18"/>
      <c r="F11" s="18"/>
    </row>
    <row r="12" spans="1:6" ht="16.5">
      <c r="A12" s="70"/>
      <c r="B12" s="72"/>
      <c r="C12" s="14" t="s">
        <v>298</v>
      </c>
      <c r="D12" s="14" t="s">
        <v>300</v>
      </c>
      <c r="E12" s="18"/>
      <c r="F12" s="18"/>
    </row>
    <row r="13" spans="1:6" ht="16.5">
      <c r="A13" s="70"/>
      <c r="B13" s="73" t="s">
        <v>301</v>
      </c>
      <c r="C13" s="68" t="s">
        <v>302</v>
      </c>
      <c r="D13" s="14" t="s">
        <v>303</v>
      </c>
      <c r="E13" s="18"/>
      <c r="F13" s="18"/>
    </row>
    <row r="14" spans="1:6" ht="16.5">
      <c r="A14" s="70"/>
      <c r="B14" s="76"/>
      <c r="C14" s="69"/>
      <c r="D14" s="21" t="s">
        <v>317</v>
      </c>
      <c r="E14" s="18"/>
      <c r="F14" s="18"/>
    </row>
    <row r="15" spans="1:6" ht="16.5">
      <c r="A15" s="70"/>
      <c r="B15" s="77"/>
      <c r="C15" s="72"/>
      <c r="D15" s="21" t="s">
        <v>366</v>
      </c>
      <c r="E15" s="18"/>
      <c r="F15" s="18"/>
    </row>
    <row r="16" spans="1:6" ht="16.5">
      <c r="A16" s="70"/>
      <c r="B16" s="73" t="s">
        <v>250</v>
      </c>
      <c r="C16" s="15" t="s">
        <v>250</v>
      </c>
      <c r="D16" s="21" t="s">
        <v>427</v>
      </c>
      <c r="E16" s="18"/>
      <c r="F16" s="18"/>
    </row>
    <row r="17" spans="1:6" ht="16.5">
      <c r="A17" s="70"/>
      <c r="B17" s="71"/>
      <c r="C17" s="15" t="s">
        <v>304</v>
      </c>
      <c r="D17" s="21" t="s">
        <v>426</v>
      </c>
      <c r="E17" s="18"/>
      <c r="F17" s="18"/>
    </row>
    <row r="18" spans="1:6" ht="16.5">
      <c r="A18" s="70"/>
      <c r="B18" s="15" t="s">
        <v>354</v>
      </c>
      <c r="C18" s="15" t="s">
        <v>354</v>
      </c>
      <c r="D18" s="14" t="s">
        <v>305</v>
      </c>
      <c r="E18" s="18"/>
      <c r="F18" s="18"/>
    </row>
    <row r="19" spans="1:6" ht="16.5">
      <c r="A19" s="71"/>
      <c r="B19" s="15" t="s">
        <v>287</v>
      </c>
      <c r="C19" s="15" t="s">
        <v>287</v>
      </c>
      <c r="D19" s="14" t="s">
        <v>305</v>
      </c>
      <c r="E19" s="18"/>
      <c r="F19" s="18"/>
    </row>
    <row r="20" spans="1:6" ht="16.5">
      <c r="A20" s="69" t="s">
        <v>245</v>
      </c>
      <c r="B20" s="76" t="s">
        <v>244</v>
      </c>
      <c r="C20" s="69" t="s">
        <v>355</v>
      </c>
      <c r="D20" s="14" t="s">
        <v>236</v>
      </c>
      <c r="E20" s="18"/>
      <c r="F20" s="18"/>
    </row>
    <row r="21" spans="1:6" ht="16.5">
      <c r="A21" s="69"/>
      <c r="B21" s="76"/>
      <c r="C21" s="69"/>
      <c r="D21" s="14" t="s">
        <v>247</v>
      </c>
      <c r="E21" s="18"/>
      <c r="F21" s="18"/>
    </row>
    <row r="22" spans="1:6" ht="16.5">
      <c r="A22" s="69"/>
      <c r="B22" s="76"/>
      <c r="C22" s="72"/>
      <c r="D22" s="14" t="s">
        <v>237</v>
      </c>
      <c r="E22" s="18"/>
      <c r="F22" s="18"/>
    </row>
    <row r="23" spans="1:6" ht="16.5">
      <c r="A23" s="69"/>
      <c r="B23" s="76"/>
      <c r="C23" s="68" t="s">
        <v>238</v>
      </c>
      <c r="D23" s="14" t="s">
        <v>246</v>
      </c>
      <c r="E23" s="18"/>
      <c r="F23" s="18"/>
    </row>
    <row r="24" spans="1:6" ht="16.5">
      <c r="A24" s="69"/>
      <c r="B24" s="76"/>
      <c r="C24" s="69"/>
      <c r="D24" s="14" t="s">
        <v>248</v>
      </c>
      <c r="E24" s="18"/>
      <c r="F24" s="18"/>
    </row>
    <row r="25" spans="1:6" ht="16.5">
      <c r="A25" s="69"/>
      <c r="B25" s="76"/>
      <c r="C25" s="70"/>
      <c r="D25" s="14" t="s">
        <v>249</v>
      </c>
      <c r="E25" s="18"/>
      <c r="F25" s="18"/>
    </row>
    <row r="26" spans="1:6" ht="16.5">
      <c r="A26" s="69"/>
      <c r="B26" s="77"/>
      <c r="C26" s="71"/>
      <c r="D26" s="14" t="s">
        <v>237</v>
      </c>
      <c r="E26" s="18"/>
      <c r="F26" s="18"/>
    </row>
    <row r="27" spans="1:6" ht="16.5">
      <c r="A27" s="69"/>
      <c r="B27" s="68" t="s">
        <v>285</v>
      </c>
      <c r="C27" s="22" t="s">
        <v>285</v>
      </c>
      <c r="D27" s="14" t="s">
        <v>320</v>
      </c>
      <c r="E27" s="24"/>
      <c r="F27" s="24"/>
    </row>
    <row r="28" spans="1:6" ht="33">
      <c r="A28" s="69"/>
      <c r="B28" s="70"/>
      <c r="C28" s="23" t="s">
        <v>308</v>
      </c>
      <c r="D28" s="21" t="s">
        <v>315</v>
      </c>
      <c r="E28" s="18"/>
      <c r="F28" s="18"/>
    </row>
    <row r="29" spans="1:6" ht="16.5">
      <c r="A29" s="69"/>
      <c r="B29" s="70"/>
      <c r="C29" s="23" t="s">
        <v>306</v>
      </c>
      <c r="D29" s="14" t="s">
        <v>307</v>
      </c>
      <c r="E29" s="18"/>
      <c r="F29" s="18">
        <v>8</v>
      </c>
    </row>
    <row r="30" spans="1:6" ht="16.5">
      <c r="A30" s="69"/>
      <c r="B30" s="70"/>
      <c r="C30" s="23" t="s">
        <v>309</v>
      </c>
      <c r="D30" s="14" t="s">
        <v>310</v>
      </c>
      <c r="E30" s="18"/>
      <c r="F30" s="18"/>
    </row>
    <row r="31" spans="1:6" ht="16.5">
      <c r="A31" s="69"/>
      <c r="B31" s="70"/>
      <c r="C31" s="23" t="s">
        <v>311</v>
      </c>
      <c r="D31" s="14" t="s">
        <v>312</v>
      </c>
      <c r="E31" s="18"/>
      <c r="F31" s="18"/>
    </row>
    <row r="32" spans="1:6" ht="16.5">
      <c r="A32" s="69"/>
      <c r="B32" s="70"/>
      <c r="C32" s="23" t="s">
        <v>313</v>
      </c>
      <c r="D32" s="14" t="s">
        <v>314</v>
      </c>
      <c r="E32" s="18"/>
      <c r="F32" s="18"/>
    </row>
    <row r="33" spans="1:6" ht="17.25">
      <c r="A33" s="69"/>
      <c r="B33" s="70"/>
      <c r="C33" s="23" t="s">
        <v>343</v>
      </c>
      <c r="D33" s="14" t="s">
        <v>370</v>
      </c>
      <c r="E33" s="18"/>
      <c r="F33" s="18"/>
    </row>
    <row r="34" spans="1:6" ht="16.5">
      <c r="A34" s="69"/>
      <c r="B34" s="70"/>
      <c r="C34" s="23" t="s">
        <v>240</v>
      </c>
      <c r="D34" s="14" t="s">
        <v>352</v>
      </c>
      <c r="E34" s="18"/>
      <c r="F34" s="18">
        <v>25</v>
      </c>
    </row>
    <row r="35" spans="1:6" ht="16.5">
      <c r="A35" s="69"/>
      <c r="B35" s="68" t="s">
        <v>239</v>
      </c>
      <c r="C35" s="79" t="s">
        <v>255</v>
      </c>
      <c r="D35" s="14" t="s">
        <v>256</v>
      </c>
      <c r="E35" s="63" t="s">
        <v>275</v>
      </c>
      <c r="F35" s="18">
        <v>41</v>
      </c>
    </row>
    <row r="36" spans="1:6" ht="16.5">
      <c r="A36" s="69"/>
      <c r="B36" s="69"/>
      <c r="C36" s="79"/>
      <c r="D36" s="14" t="s">
        <v>251</v>
      </c>
      <c r="E36" s="64"/>
      <c r="F36" s="18">
        <v>41</v>
      </c>
    </row>
    <row r="37" spans="1:6" ht="16.5">
      <c r="A37" s="69"/>
      <c r="B37" s="69"/>
      <c r="C37" s="16" t="s">
        <v>254</v>
      </c>
      <c r="D37" s="21" t="s">
        <v>252</v>
      </c>
      <c r="E37" s="18" t="s">
        <v>275</v>
      </c>
      <c r="F37" s="18"/>
    </row>
    <row r="38" spans="1:6" ht="16.5">
      <c r="A38" s="69"/>
      <c r="B38" s="69"/>
      <c r="C38" s="16" t="s">
        <v>253</v>
      </c>
      <c r="D38" s="21" t="s">
        <v>316</v>
      </c>
      <c r="E38" s="18" t="s">
        <v>275</v>
      </c>
      <c r="F38" s="18"/>
    </row>
    <row r="39" spans="1:6" ht="16.5">
      <c r="A39" s="69"/>
      <c r="B39" s="69"/>
      <c r="C39" s="68" t="s">
        <v>359</v>
      </c>
      <c r="D39" s="14" t="s">
        <v>360</v>
      </c>
      <c r="E39" s="63" t="s">
        <v>274</v>
      </c>
      <c r="F39" s="18">
        <v>34</v>
      </c>
    </row>
    <row r="40" spans="1:6" ht="16.5">
      <c r="A40" s="69"/>
      <c r="B40" s="69"/>
      <c r="C40" s="69"/>
      <c r="D40" s="14" t="s">
        <v>257</v>
      </c>
      <c r="E40" s="66"/>
      <c r="F40" s="18">
        <v>37</v>
      </c>
    </row>
    <row r="41" spans="1:6" ht="33">
      <c r="A41" s="69"/>
      <c r="B41" s="69"/>
      <c r="C41" s="69"/>
      <c r="D41" s="21" t="s">
        <v>362</v>
      </c>
      <c r="E41" s="67"/>
      <c r="F41" s="18">
        <v>36</v>
      </c>
    </row>
    <row r="42" spans="1:6" ht="16.5">
      <c r="A42" s="69"/>
      <c r="B42" s="69"/>
      <c r="C42" s="69"/>
      <c r="D42" s="14" t="s">
        <v>258</v>
      </c>
      <c r="E42" s="66"/>
      <c r="F42" s="18"/>
    </row>
    <row r="43" spans="1:6" ht="16.5">
      <c r="A43" s="69"/>
      <c r="B43" s="69"/>
      <c r="C43" s="69"/>
      <c r="D43" s="14" t="s">
        <v>259</v>
      </c>
      <c r="E43" s="65"/>
      <c r="F43" s="18">
        <v>37</v>
      </c>
    </row>
    <row r="44" spans="1:6" ht="16.5">
      <c r="A44" s="69"/>
      <c r="B44" s="69"/>
      <c r="C44" s="68" t="s">
        <v>264</v>
      </c>
      <c r="D44" s="14" t="s">
        <v>263</v>
      </c>
      <c r="E44" s="63" t="s">
        <v>274</v>
      </c>
      <c r="F44" s="63"/>
    </row>
    <row r="45" spans="1:6" ht="16.5">
      <c r="A45" s="69"/>
      <c r="B45" s="69"/>
      <c r="C45" s="69"/>
      <c r="D45" s="14" t="s">
        <v>262</v>
      </c>
      <c r="E45" s="66"/>
      <c r="F45" s="64"/>
    </row>
    <row r="46" spans="1:6" ht="16.5">
      <c r="A46" s="69"/>
      <c r="B46" s="70"/>
      <c r="C46" s="68" t="s">
        <v>265</v>
      </c>
      <c r="D46" s="14" t="s">
        <v>263</v>
      </c>
      <c r="E46" s="63" t="s">
        <v>275</v>
      </c>
      <c r="F46" s="63">
        <v>31</v>
      </c>
    </row>
    <row r="47" spans="1:6" ht="16.5">
      <c r="A47" s="69"/>
      <c r="B47" s="70"/>
      <c r="C47" s="69"/>
      <c r="D47" s="14" t="s">
        <v>276</v>
      </c>
      <c r="E47" s="66"/>
      <c r="F47" s="64"/>
    </row>
    <row r="48" spans="1:6" ht="16.5">
      <c r="A48" s="69"/>
      <c r="B48" s="70"/>
      <c r="C48" s="68" t="s">
        <v>266</v>
      </c>
      <c r="D48" s="14" t="s">
        <v>350</v>
      </c>
      <c r="E48" s="63" t="s">
        <v>275</v>
      </c>
      <c r="F48" s="63"/>
    </row>
    <row r="49" spans="1:6" ht="16.5">
      <c r="A49" s="69"/>
      <c r="B49" s="70"/>
      <c r="C49" s="69"/>
      <c r="D49" s="20" t="s">
        <v>351</v>
      </c>
      <c r="E49" s="65"/>
      <c r="F49" s="64"/>
    </row>
    <row r="50" spans="1:6" ht="16.5">
      <c r="A50" s="69"/>
      <c r="B50" s="70"/>
      <c r="C50" s="68" t="s">
        <v>267</v>
      </c>
      <c r="D50" s="14" t="s">
        <v>278</v>
      </c>
      <c r="E50" s="63" t="s">
        <v>274</v>
      </c>
      <c r="F50" s="63"/>
    </row>
    <row r="51" spans="1:6" ht="16.5">
      <c r="A51" s="69"/>
      <c r="B51" s="70"/>
      <c r="C51" s="72"/>
      <c r="D51" s="14" t="s">
        <v>277</v>
      </c>
      <c r="E51" s="64"/>
      <c r="F51" s="67"/>
    </row>
    <row r="52" spans="1:6" ht="16.5">
      <c r="A52" s="69"/>
      <c r="B52" s="70"/>
      <c r="C52" s="68" t="s">
        <v>268</v>
      </c>
      <c r="D52" s="14" t="s">
        <v>278</v>
      </c>
      <c r="E52" s="63" t="s">
        <v>274</v>
      </c>
      <c r="F52" s="67"/>
    </row>
    <row r="53" spans="1:6" ht="16.5">
      <c r="A53" s="69"/>
      <c r="B53" s="70"/>
      <c r="C53" s="70"/>
      <c r="D53" s="14" t="s">
        <v>280</v>
      </c>
      <c r="E53" s="64"/>
      <c r="F53" s="67"/>
    </row>
    <row r="54" spans="1:6" ht="16.5">
      <c r="A54" s="69"/>
      <c r="B54" s="70"/>
      <c r="C54" s="69" t="s">
        <v>269</v>
      </c>
      <c r="D54" s="14" t="s">
        <v>278</v>
      </c>
      <c r="E54" s="63" t="s">
        <v>274</v>
      </c>
      <c r="F54" s="67"/>
    </row>
    <row r="55" spans="1:6" ht="16.5">
      <c r="A55" s="69"/>
      <c r="B55" s="70"/>
      <c r="C55" s="69"/>
      <c r="D55" s="14" t="s">
        <v>279</v>
      </c>
      <c r="E55" s="64"/>
      <c r="F55" s="67"/>
    </row>
    <row r="56" spans="1:6" ht="16.5">
      <c r="A56" s="69"/>
      <c r="B56" s="70"/>
      <c r="C56" s="69" t="s">
        <v>270</v>
      </c>
      <c r="D56" s="14" t="s">
        <v>278</v>
      </c>
      <c r="E56" s="63" t="s">
        <v>274</v>
      </c>
      <c r="F56" s="67"/>
    </row>
    <row r="57" spans="1:6" ht="16.5">
      <c r="A57" s="69"/>
      <c r="B57" s="70"/>
      <c r="C57" s="69"/>
      <c r="D57" s="14" t="s">
        <v>281</v>
      </c>
      <c r="E57" s="64"/>
      <c r="F57" s="67"/>
    </row>
    <row r="58" spans="1:6" ht="16.5">
      <c r="A58" s="69"/>
      <c r="B58" s="70"/>
      <c r="C58" s="69" t="s">
        <v>272</v>
      </c>
      <c r="D58" s="14" t="s">
        <v>278</v>
      </c>
      <c r="E58" s="63" t="s">
        <v>274</v>
      </c>
      <c r="F58" s="67"/>
    </row>
    <row r="59" spans="1:6" ht="16.5">
      <c r="A59" s="69"/>
      <c r="B59" s="70"/>
      <c r="C59" s="69"/>
      <c r="D59" s="14" t="s">
        <v>283</v>
      </c>
      <c r="E59" s="67"/>
      <c r="F59" s="67"/>
    </row>
    <row r="60" spans="1:6" ht="16.5">
      <c r="A60" s="69"/>
      <c r="B60" s="70"/>
      <c r="C60" s="71"/>
      <c r="D60" s="14" t="s">
        <v>282</v>
      </c>
      <c r="E60" s="64"/>
      <c r="F60" s="67"/>
    </row>
    <row r="61" spans="1:6" ht="16.5">
      <c r="A61" s="69"/>
      <c r="B61" s="70"/>
      <c r="C61" s="68" t="s">
        <v>271</v>
      </c>
      <c r="D61" s="14" t="s">
        <v>278</v>
      </c>
      <c r="E61" s="63" t="s">
        <v>274</v>
      </c>
      <c r="F61" s="67"/>
    </row>
    <row r="62" spans="1:6" ht="16.5">
      <c r="A62" s="69"/>
      <c r="B62" s="70"/>
      <c r="C62" s="69"/>
      <c r="D62" s="14" t="s">
        <v>283</v>
      </c>
      <c r="E62" s="67"/>
      <c r="F62" s="67"/>
    </row>
    <row r="63" spans="1:6" ht="16.5">
      <c r="A63" s="69"/>
      <c r="B63" s="71"/>
      <c r="C63" s="72"/>
      <c r="D63" s="14" t="s">
        <v>284</v>
      </c>
      <c r="E63" s="64"/>
      <c r="F63" s="64"/>
    </row>
    <row r="64" spans="1:6" ht="16.5">
      <c r="A64" s="69"/>
      <c r="B64" s="68" t="s">
        <v>368</v>
      </c>
      <c r="C64" s="68" t="s">
        <v>371</v>
      </c>
      <c r="D64" s="14" t="s">
        <v>321</v>
      </c>
      <c r="E64" s="18"/>
      <c r="F64" s="18"/>
    </row>
    <row r="65" spans="1:6" ht="16.5">
      <c r="A65" s="69"/>
      <c r="B65" s="69"/>
      <c r="C65" s="69"/>
      <c r="D65" s="14" t="s">
        <v>322</v>
      </c>
      <c r="E65" s="18"/>
      <c r="F65" s="18"/>
    </row>
    <row r="66" spans="1:6" ht="16.5">
      <c r="A66" s="69"/>
      <c r="B66" s="69"/>
      <c r="C66" s="69"/>
      <c r="D66" s="14" t="s">
        <v>323</v>
      </c>
      <c r="E66" s="18"/>
      <c r="F66" s="18"/>
    </row>
    <row r="67" spans="1:6" ht="16.5">
      <c r="A67" s="69"/>
      <c r="B67" s="69"/>
      <c r="C67" s="71"/>
      <c r="D67" s="14" t="s">
        <v>324</v>
      </c>
      <c r="E67" s="18"/>
      <c r="F67" s="18"/>
    </row>
    <row r="68" spans="1:6" ht="16.5">
      <c r="A68" s="69"/>
      <c r="B68" s="72"/>
      <c r="C68" s="23" t="s">
        <v>372</v>
      </c>
      <c r="D68" s="14" t="s">
        <v>325</v>
      </c>
      <c r="E68" s="18"/>
      <c r="F68" s="18"/>
    </row>
    <row r="69" spans="1:6" ht="33">
      <c r="A69" s="69"/>
      <c r="B69" s="68" t="s">
        <v>326</v>
      </c>
      <c r="C69" s="23" t="s">
        <v>367</v>
      </c>
      <c r="D69" s="21" t="s">
        <v>373</v>
      </c>
      <c r="E69" s="18"/>
      <c r="F69" s="18"/>
    </row>
    <row r="70" spans="1:6" ht="16.5">
      <c r="A70" s="69"/>
      <c r="B70" s="71"/>
      <c r="C70" s="16" t="s">
        <v>328</v>
      </c>
      <c r="D70" s="14" t="s">
        <v>327</v>
      </c>
      <c r="E70" s="18"/>
      <c r="F70" s="18"/>
    </row>
    <row r="71" spans="1:6" ht="16.5">
      <c r="A71" s="69"/>
      <c r="B71" s="14" t="s">
        <v>348</v>
      </c>
      <c r="C71" s="16" t="s">
        <v>348</v>
      </c>
      <c r="D71" s="14" t="s">
        <v>349</v>
      </c>
      <c r="E71" s="18"/>
      <c r="F71" s="18"/>
    </row>
    <row r="72" spans="1:6" ht="16.5">
      <c r="A72" s="72"/>
      <c r="B72" s="14" t="s">
        <v>286</v>
      </c>
      <c r="C72" s="14" t="s">
        <v>329</v>
      </c>
      <c r="D72" s="14" t="s">
        <v>330</v>
      </c>
      <c r="E72" s="18"/>
      <c r="F72" s="18"/>
    </row>
  </sheetData>
  <mergeCells count="46">
    <mergeCell ref="B64:B68"/>
    <mergeCell ref="C64:C67"/>
    <mergeCell ref="A20:A72"/>
    <mergeCell ref="B69:B70"/>
    <mergeCell ref="C23:C26"/>
    <mergeCell ref="B20:B26"/>
    <mergeCell ref="C20:C22"/>
    <mergeCell ref="C52:C53"/>
    <mergeCell ref="C39:C43"/>
    <mergeCell ref="C44:C45"/>
    <mergeCell ref="C46:C47"/>
    <mergeCell ref="C48:C49"/>
    <mergeCell ref="C50:C51"/>
    <mergeCell ref="C35:C36"/>
    <mergeCell ref="B27:B34"/>
    <mergeCell ref="A2:A19"/>
    <mergeCell ref="B16:B17"/>
    <mergeCell ref="C2:C5"/>
    <mergeCell ref="B8:B9"/>
    <mergeCell ref="C8:C9"/>
    <mergeCell ref="B10:B12"/>
    <mergeCell ref="C13:C15"/>
    <mergeCell ref="B13:B15"/>
    <mergeCell ref="B6:B7"/>
    <mergeCell ref="C6:C7"/>
    <mergeCell ref="E52:E53"/>
    <mergeCell ref="E46:E47"/>
    <mergeCell ref="F50:F63"/>
    <mergeCell ref="B35:B63"/>
    <mergeCell ref="B2:B5"/>
    <mergeCell ref="E54:E55"/>
    <mergeCell ref="E56:E57"/>
    <mergeCell ref="E58:E60"/>
    <mergeCell ref="E61:E63"/>
    <mergeCell ref="E44:E45"/>
    <mergeCell ref="E39:E43"/>
    <mergeCell ref="E35:E36"/>
    <mergeCell ref="C61:C63"/>
    <mergeCell ref="C58:C60"/>
    <mergeCell ref="C56:C57"/>
    <mergeCell ref="C54:C55"/>
    <mergeCell ref="F44:F45"/>
    <mergeCell ref="F48:F49"/>
    <mergeCell ref="F46:F47"/>
    <mergeCell ref="E48:E49"/>
    <mergeCell ref="E50:E5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A19" workbookViewId="0">
      <selection activeCell="C36" sqref="C36"/>
    </sheetView>
  </sheetViews>
  <sheetFormatPr defaultRowHeight="16.5"/>
  <cols>
    <col min="1" max="1" width="9" style="8"/>
    <col min="2" max="2" width="36.5" customWidth="1"/>
    <col min="3" max="3" width="84.375" customWidth="1"/>
    <col min="4" max="4" width="26.5" customWidth="1"/>
    <col min="5" max="5" width="21.625" style="5" customWidth="1"/>
    <col min="6" max="7" width="9" style="5"/>
  </cols>
  <sheetData>
    <row r="1" spans="1:7">
      <c r="A1" s="9" t="s">
        <v>260</v>
      </c>
      <c r="B1" s="1" t="s">
        <v>117</v>
      </c>
      <c r="C1" s="1" t="s">
        <v>116</v>
      </c>
      <c r="D1" s="1" t="s">
        <v>115</v>
      </c>
      <c r="E1" s="3" t="s">
        <v>10</v>
      </c>
      <c r="F1" s="3" t="s">
        <v>4</v>
      </c>
      <c r="G1" s="3" t="s">
        <v>18</v>
      </c>
    </row>
    <row r="2" spans="1:7">
      <c r="A2" s="8">
        <v>1</v>
      </c>
      <c r="B2" s="2" t="s">
        <v>127</v>
      </c>
      <c r="C2" s="2" t="s">
        <v>25</v>
      </c>
      <c r="D2" s="2" t="s">
        <v>62</v>
      </c>
      <c r="E2" s="4" t="s">
        <v>11</v>
      </c>
      <c r="F2" s="4"/>
      <c r="G2" s="4"/>
    </row>
    <row r="3" spans="1:7" ht="33">
      <c r="A3" s="8">
        <v>2</v>
      </c>
      <c r="B3" s="2" t="s">
        <v>80</v>
      </c>
      <c r="C3" s="2" t="s">
        <v>79</v>
      </c>
      <c r="D3" s="2" t="s">
        <v>78</v>
      </c>
      <c r="E3" s="4" t="s">
        <v>11</v>
      </c>
      <c r="F3" s="4"/>
      <c r="G3" s="7" t="s">
        <v>28</v>
      </c>
    </row>
    <row r="4" spans="1:7">
      <c r="A4" s="8">
        <v>3</v>
      </c>
      <c r="B4" s="2" t="s">
        <v>126</v>
      </c>
      <c r="C4" s="2" t="s">
        <v>74</v>
      </c>
      <c r="D4" s="2"/>
      <c r="E4" s="4" t="s">
        <v>11</v>
      </c>
      <c r="F4" s="4"/>
      <c r="G4" s="4"/>
    </row>
    <row r="5" spans="1:7">
      <c r="A5" s="8">
        <v>4</v>
      </c>
      <c r="B5" s="2" t="s">
        <v>23</v>
      </c>
      <c r="C5" s="2" t="s">
        <v>7</v>
      </c>
      <c r="D5" s="2"/>
      <c r="E5" s="4" t="s">
        <v>11</v>
      </c>
      <c r="F5" s="4"/>
      <c r="G5" s="7" t="s">
        <v>28</v>
      </c>
    </row>
    <row r="6" spans="1:7" ht="33">
      <c r="A6" s="8">
        <v>5</v>
      </c>
      <c r="B6" s="2" t="s">
        <v>77</v>
      </c>
      <c r="C6" s="2" t="s">
        <v>76</v>
      </c>
      <c r="D6" s="2" t="s">
        <v>75</v>
      </c>
      <c r="E6" s="4" t="s">
        <v>11</v>
      </c>
      <c r="F6" s="4"/>
      <c r="G6" s="7" t="s">
        <v>28</v>
      </c>
    </row>
    <row r="7" spans="1:7" ht="33">
      <c r="A7" s="8">
        <v>6</v>
      </c>
      <c r="B7" s="2" t="s">
        <v>123</v>
      </c>
      <c r="C7" s="2" t="s">
        <v>353</v>
      </c>
      <c r="D7" s="2" t="s">
        <v>114</v>
      </c>
      <c r="E7" s="4" t="s">
        <v>11</v>
      </c>
      <c r="F7"/>
      <c r="G7" s="6" t="s">
        <v>11</v>
      </c>
    </row>
    <row r="8" spans="1:7">
      <c r="A8" s="8">
        <v>7</v>
      </c>
      <c r="B8" s="2" t="s">
        <v>12</v>
      </c>
      <c r="C8" s="2" t="s">
        <v>17</v>
      </c>
      <c r="D8" s="2" t="s">
        <v>2</v>
      </c>
      <c r="E8" s="4" t="s">
        <v>11</v>
      </c>
      <c r="F8"/>
      <c r="G8" s="6" t="s">
        <v>11</v>
      </c>
    </row>
    <row r="9" spans="1:7">
      <c r="A9" s="8">
        <v>8</v>
      </c>
      <c r="B9" s="2" t="s">
        <v>124</v>
      </c>
      <c r="C9" s="2" t="s">
        <v>109</v>
      </c>
      <c r="D9" s="2" t="s">
        <v>108</v>
      </c>
      <c r="E9" s="4" t="s">
        <v>11</v>
      </c>
      <c r="F9" s="6" t="s">
        <v>11</v>
      </c>
      <c r="G9" s="6" t="s">
        <v>11</v>
      </c>
    </row>
    <row r="10" spans="1:7">
      <c r="A10" s="8">
        <v>9</v>
      </c>
      <c r="B10" s="2" t="s">
        <v>125</v>
      </c>
      <c r="C10" s="2" t="s">
        <v>21</v>
      </c>
      <c r="D10" s="2" t="s">
        <v>59</v>
      </c>
      <c r="E10" s="4" t="s">
        <v>11</v>
      </c>
      <c r="F10" s="6" t="s">
        <v>11</v>
      </c>
      <c r="G10" s="7" t="s">
        <v>28</v>
      </c>
    </row>
    <row r="11" spans="1:7">
      <c r="A11" s="8">
        <v>10</v>
      </c>
      <c r="B11" s="2" t="s">
        <v>86</v>
      </c>
      <c r="C11" s="2" t="s">
        <v>69</v>
      </c>
      <c r="D11" s="2"/>
      <c r="E11" s="4" t="s">
        <v>11</v>
      </c>
      <c r="F11" s="6" t="s">
        <v>11</v>
      </c>
      <c r="G11" s="4"/>
    </row>
    <row r="12" spans="1:7">
      <c r="A12" s="8">
        <v>11</v>
      </c>
      <c r="B12" s="2" t="s">
        <v>71</v>
      </c>
      <c r="C12" s="2" t="s">
        <v>70</v>
      </c>
      <c r="D12" s="2"/>
      <c r="E12" s="4" t="s">
        <v>11</v>
      </c>
      <c r="F12" s="4"/>
      <c r="G12" s="4"/>
    </row>
    <row r="13" spans="1:7">
      <c r="A13" s="8">
        <v>12</v>
      </c>
      <c r="B13" s="2" t="s">
        <v>73</v>
      </c>
      <c r="C13" s="2" t="s">
        <v>72</v>
      </c>
      <c r="D13" s="2"/>
      <c r="E13" s="4" t="s">
        <v>11</v>
      </c>
      <c r="F13" s="6" t="s">
        <v>11</v>
      </c>
      <c r="G13" s="4"/>
    </row>
    <row r="14" spans="1:7" ht="33">
      <c r="A14" s="8">
        <v>13</v>
      </c>
      <c r="B14" s="2" t="s">
        <v>106</v>
      </c>
      <c r="C14" s="2" t="s">
        <v>128</v>
      </c>
      <c r="D14" s="2" t="s">
        <v>105</v>
      </c>
      <c r="E14" s="4" t="s">
        <v>11</v>
      </c>
      <c r="F14" s="6" t="s">
        <v>11</v>
      </c>
      <c r="G14" s="4"/>
    </row>
    <row r="15" spans="1:7" ht="33">
      <c r="A15" s="8">
        <v>14</v>
      </c>
      <c r="B15" s="2" t="s">
        <v>104</v>
      </c>
      <c r="C15" s="2" t="s">
        <v>129</v>
      </c>
      <c r="D15" s="2" t="s">
        <v>103</v>
      </c>
      <c r="E15" s="4" t="s">
        <v>11</v>
      </c>
      <c r="F15" s="4"/>
      <c r="G15" s="4"/>
    </row>
    <row r="16" spans="1:7">
      <c r="A16" s="8">
        <v>15</v>
      </c>
      <c r="B16" s="2" t="s">
        <v>133</v>
      </c>
      <c r="C16" s="2" t="s">
        <v>132</v>
      </c>
      <c r="D16" s="2"/>
      <c r="E16" s="4" t="s">
        <v>11</v>
      </c>
      <c r="F16" s="4"/>
      <c r="G16" s="4"/>
    </row>
    <row r="17" spans="1:7">
      <c r="A17" s="8">
        <v>16</v>
      </c>
      <c r="B17" s="2" t="s">
        <v>130</v>
      </c>
      <c r="C17" s="2" t="s">
        <v>131</v>
      </c>
      <c r="D17" s="2"/>
      <c r="E17" s="4"/>
      <c r="F17" s="4"/>
      <c r="G17" s="4"/>
    </row>
    <row r="18" spans="1:7">
      <c r="A18" s="8">
        <v>17</v>
      </c>
      <c r="B18" s="2" t="s">
        <v>111</v>
      </c>
      <c r="C18" s="2" t="s">
        <v>339</v>
      </c>
      <c r="D18" s="2" t="s">
        <v>110</v>
      </c>
      <c r="E18" s="4" t="s">
        <v>11</v>
      </c>
      <c r="F18" s="6" t="s">
        <v>11</v>
      </c>
      <c r="G18" s="4"/>
    </row>
    <row r="19" spans="1:7">
      <c r="A19" s="8">
        <v>18</v>
      </c>
      <c r="B19" s="2" t="s">
        <v>134</v>
      </c>
      <c r="C19" s="2" t="s">
        <v>3</v>
      </c>
      <c r="E19" s="4" t="s">
        <v>11</v>
      </c>
      <c r="F19" s="4"/>
      <c r="G19" s="4"/>
    </row>
    <row r="20" spans="1:7">
      <c r="A20" s="8">
        <v>19</v>
      </c>
      <c r="B20" s="2" t="s">
        <v>135</v>
      </c>
      <c r="C20" s="2" t="s">
        <v>339</v>
      </c>
      <c r="D20" s="2" t="s">
        <v>85</v>
      </c>
      <c r="E20" s="4"/>
      <c r="F20" s="4"/>
      <c r="G20" s="4"/>
    </row>
    <row r="21" spans="1:7">
      <c r="A21" s="8">
        <v>20</v>
      </c>
      <c r="B21" s="2" t="s">
        <v>84</v>
      </c>
      <c r="C21" s="2" t="s">
        <v>339</v>
      </c>
      <c r="D21" s="2" t="s">
        <v>83</v>
      </c>
      <c r="E21" s="4" t="s">
        <v>11</v>
      </c>
      <c r="F21" s="4"/>
      <c r="G21" s="4"/>
    </row>
    <row r="22" spans="1:7">
      <c r="A22" s="8">
        <v>21</v>
      </c>
      <c r="B22" s="2" t="s">
        <v>82</v>
      </c>
      <c r="C22" s="2" t="s">
        <v>339</v>
      </c>
      <c r="D22" s="2" t="s">
        <v>81</v>
      </c>
      <c r="E22" s="4" t="s">
        <v>11</v>
      </c>
      <c r="F22" s="6" t="s">
        <v>11</v>
      </c>
      <c r="G22" s="4"/>
    </row>
    <row r="23" spans="1:7">
      <c r="A23" s="8">
        <v>22</v>
      </c>
      <c r="B23" s="2" t="s">
        <v>113</v>
      </c>
      <c r="C23" s="2" t="s">
        <v>339</v>
      </c>
      <c r="D23" s="2" t="s">
        <v>112</v>
      </c>
      <c r="E23" s="4" t="s">
        <v>11</v>
      </c>
      <c r="F23" s="4"/>
      <c r="G23" s="4"/>
    </row>
    <row r="24" spans="1:7">
      <c r="A24" s="8">
        <v>23</v>
      </c>
      <c r="B24" s="2" t="s">
        <v>1</v>
      </c>
      <c r="C24" s="2" t="s">
        <v>339</v>
      </c>
      <c r="D24" s="2" t="s">
        <v>107</v>
      </c>
      <c r="E24" s="4" t="s">
        <v>11</v>
      </c>
      <c r="F24" s="6" t="s">
        <v>11</v>
      </c>
      <c r="G24" s="4"/>
    </row>
    <row r="25" spans="1:7" ht="33">
      <c r="A25" s="8">
        <v>24</v>
      </c>
      <c r="B25" s="2" t="s">
        <v>64</v>
      </c>
      <c r="C25" s="2" t="s">
        <v>22</v>
      </c>
      <c r="D25" s="2" t="s">
        <v>63</v>
      </c>
      <c r="E25" s="4" t="s">
        <v>11</v>
      </c>
      <c r="F25" s="4"/>
      <c r="G25" s="4"/>
    </row>
    <row r="26" spans="1:7" ht="33">
      <c r="A26" s="8">
        <v>25</v>
      </c>
      <c r="B26" s="2" t="s">
        <v>16</v>
      </c>
      <c r="C26" s="2" t="s">
        <v>27</v>
      </c>
      <c r="D26" s="2" t="s">
        <v>61</v>
      </c>
      <c r="E26" s="4" t="s">
        <v>11</v>
      </c>
      <c r="F26" s="4"/>
      <c r="G26" s="7" t="s">
        <v>28</v>
      </c>
    </row>
    <row r="27" spans="1:7">
      <c r="A27" s="8">
        <v>26</v>
      </c>
      <c r="B27" s="2" t="s">
        <v>60</v>
      </c>
      <c r="C27" s="2" t="s">
        <v>24</v>
      </c>
      <c r="D27" s="2"/>
      <c r="E27" s="4" t="s">
        <v>11</v>
      </c>
      <c r="F27" s="4"/>
      <c r="G27" s="4"/>
    </row>
    <row r="28" spans="1:7" ht="33">
      <c r="A28" s="8">
        <v>27</v>
      </c>
      <c r="B28" s="2" t="s">
        <v>136</v>
      </c>
      <c r="C28" s="2" t="s">
        <v>15</v>
      </c>
      <c r="D28" s="2"/>
      <c r="E28" s="4" t="s">
        <v>11</v>
      </c>
      <c r="F28" s="6" t="s">
        <v>11</v>
      </c>
      <c r="G28" s="7" t="s">
        <v>28</v>
      </c>
    </row>
    <row r="29" spans="1:7">
      <c r="A29" s="8">
        <v>28</v>
      </c>
      <c r="B29" s="2" t="s">
        <v>137</v>
      </c>
      <c r="C29" s="2" t="s">
        <v>139</v>
      </c>
      <c r="D29" s="2" t="s">
        <v>141</v>
      </c>
      <c r="E29" s="4" t="s">
        <v>11</v>
      </c>
      <c r="F29" s="6" t="s">
        <v>11</v>
      </c>
      <c r="G29" s="6" t="s">
        <v>11</v>
      </c>
    </row>
    <row r="30" spans="1:7">
      <c r="A30" s="8">
        <v>29</v>
      </c>
      <c r="B30" s="2" t="s">
        <v>137</v>
      </c>
      <c r="C30" s="2" t="s">
        <v>138</v>
      </c>
      <c r="D30" s="2" t="s">
        <v>140</v>
      </c>
      <c r="E30" s="4" t="s">
        <v>11</v>
      </c>
      <c r="F30" s="6" t="s">
        <v>11</v>
      </c>
      <c r="G30" s="6"/>
    </row>
    <row r="31" spans="1:7" ht="66">
      <c r="A31" s="8">
        <v>30</v>
      </c>
      <c r="B31" s="2" t="s">
        <v>97</v>
      </c>
      <c r="C31" s="2" t="s">
        <v>96</v>
      </c>
      <c r="D31" s="2" t="s">
        <v>95</v>
      </c>
      <c r="E31" s="4" t="s">
        <v>11</v>
      </c>
      <c r="F31" s="4"/>
      <c r="G31" s="6" t="s">
        <v>11</v>
      </c>
    </row>
    <row r="32" spans="1:7">
      <c r="A32" s="8">
        <v>31</v>
      </c>
      <c r="B32" s="2" t="s">
        <v>68</v>
      </c>
      <c r="C32" s="2" t="s">
        <v>26</v>
      </c>
      <c r="D32" s="2" t="s">
        <v>67</v>
      </c>
      <c r="E32" s="4" t="s">
        <v>11</v>
      </c>
      <c r="F32" s="4"/>
      <c r="G32" s="4"/>
    </row>
    <row r="33" spans="1:7" ht="33">
      <c r="A33" s="8">
        <v>32</v>
      </c>
      <c r="B33" s="2" t="s">
        <v>13</v>
      </c>
      <c r="C33" s="2" t="s">
        <v>339</v>
      </c>
      <c r="D33" s="2" t="s">
        <v>14</v>
      </c>
      <c r="E33" s="4" t="s">
        <v>11</v>
      </c>
      <c r="F33" s="6" t="s">
        <v>11</v>
      </c>
      <c r="G33" s="4"/>
    </row>
    <row r="34" spans="1:7">
      <c r="A34" s="8">
        <v>33</v>
      </c>
      <c r="B34" s="2" t="s">
        <v>118</v>
      </c>
      <c r="C34" s="2" t="s">
        <v>369</v>
      </c>
      <c r="D34" s="2" t="s">
        <v>94</v>
      </c>
      <c r="E34" s="4" t="s">
        <v>11</v>
      </c>
      <c r="F34" s="7" t="s">
        <v>28</v>
      </c>
      <c r="G34" s="7" t="s">
        <v>28</v>
      </c>
    </row>
    <row r="35" spans="1:7" ht="33">
      <c r="A35" s="8">
        <v>34</v>
      </c>
      <c r="B35" s="2" t="s">
        <v>54</v>
      </c>
      <c r="C35" s="2" t="s">
        <v>356</v>
      </c>
      <c r="D35" s="2" t="s">
        <v>93</v>
      </c>
      <c r="E35" s="4" t="s">
        <v>11</v>
      </c>
      <c r="F35" s="7" t="s">
        <v>28</v>
      </c>
      <c r="G35" s="7" t="s">
        <v>28</v>
      </c>
    </row>
    <row r="36" spans="1:7" ht="33">
      <c r="A36" s="8">
        <v>35</v>
      </c>
      <c r="B36" s="2" t="s">
        <v>92</v>
      </c>
      <c r="C36" s="2" t="s">
        <v>358</v>
      </c>
      <c r="D36" s="2" t="s">
        <v>91</v>
      </c>
      <c r="E36" s="4" t="s">
        <v>11</v>
      </c>
      <c r="F36" s="4"/>
      <c r="G36" s="7" t="s">
        <v>28</v>
      </c>
    </row>
    <row r="37" spans="1:7">
      <c r="A37" s="8">
        <v>36</v>
      </c>
      <c r="B37" s="2" t="s">
        <v>90</v>
      </c>
      <c r="C37" s="2" t="s">
        <v>361</v>
      </c>
      <c r="D37" s="2" t="s">
        <v>8</v>
      </c>
      <c r="E37" s="4" t="s">
        <v>11</v>
      </c>
      <c r="F37" s="4"/>
      <c r="G37" s="7" t="s">
        <v>28</v>
      </c>
    </row>
    <row r="38" spans="1:7">
      <c r="A38" s="8">
        <v>37</v>
      </c>
      <c r="B38" s="2" t="s">
        <v>89</v>
      </c>
      <c r="C38" s="2" t="s">
        <v>357</v>
      </c>
      <c r="D38" s="2" t="s">
        <v>88</v>
      </c>
      <c r="E38" s="4" t="s">
        <v>11</v>
      </c>
      <c r="F38" s="7" t="s">
        <v>28</v>
      </c>
      <c r="G38" s="7" t="s">
        <v>28</v>
      </c>
    </row>
    <row r="39" spans="1:7">
      <c r="A39" s="8">
        <v>38</v>
      </c>
      <c r="B39" s="2" t="s">
        <v>472</v>
      </c>
      <c r="C39" s="2" t="s">
        <v>19</v>
      </c>
      <c r="D39" s="2"/>
      <c r="E39" s="4" t="s">
        <v>11</v>
      </c>
      <c r="F39" s="7" t="s">
        <v>28</v>
      </c>
      <c r="G39" s="4"/>
    </row>
    <row r="40" spans="1:7">
      <c r="A40" s="8">
        <v>39</v>
      </c>
      <c r="B40" s="2" t="s">
        <v>87</v>
      </c>
      <c r="C40" s="2" t="s">
        <v>20</v>
      </c>
      <c r="D40" s="2"/>
      <c r="E40" s="4" t="s">
        <v>11</v>
      </c>
      <c r="F40" s="7" t="s">
        <v>28</v>
      </c>
      <c r="G40" s="4"/>
    </row>
    <row r="41" spans="1:7" ht="33">
      <c r="A41" s="8">
        <v>40</v>
      </c>
      <c r="B41" s="2" t="s">
        <v>120</v>
      </c>
      <c r="C41" s="2" t="s">
        <v>119</v>
      </c>
      <c r="D41" s="2" t="s">
        <v>65</v>
      </c>
      <c r="E41" s="4" t="s">
        <v>11</v>
      </c>
      <c r="F41" s="4"/>
      <c r="G41" s="4"/>
    </row>
    <row r="42" spans="1:7" ht="33">
      <c r="A42" s="8">
        <v>41</v>
      </c>
      <c r="B42" s="2" t="s">
        <v>121</v>
      </c>
      <c r="C42" s="2" t="s">
        <v>122</v>
      </c>
      <c r="D42" s="2" t="s">
        <v>66</v>
      </c>
      <c r="E42" s="4" t="s">
        <v>11</v>
      </c>
      <c r="F42" s="4"/>
      <c r="G42" s="4"/>
    </row>
    <row r="43" spans="1:7">
      <c r="A43" s="8">
        <v>42</v>
      </c>
      <c r="B43" s="2" t="s">
        <v>6</v>
      </c>
      <c r="C43" s="2" t="s">
        <v>99</v>
      </c>
      <c r="D43" s="2" t="s">
        <v>98</v>
      </c>
      <c r="E43" s="4" t="s">
        <v>11</v>
      </c>
      <c r="F43" s="4"/>
      <c r="G43" s="4"/>
    </row>
    <row r="44" spans="1:7">
      <c r="A44" s="8">
        <v>43</v>
      </c>
      <c r="B44" s="2" t="s">
        <v>58</v>
      </c>
      <c r="C44" s="2" t="s">
        <v>9</v>
      </c>
      <c r="D44" s="2" t="s">
        <v>57</v>
      </c>
      <c r="E44" s="4" t="s">
        <v>11</v>
      </c>
      <c r="F44" s="4"/>
      <c r="G44" s="4"/>
    </row>
    <row r="45" spans="1:7">
      <c r="A45" s="8">
        <v>44</v>
      </c>
      <c r="B45" s="2" t="s">
        <v>102</v>
      </c>
      <c r="C45" s="2" t="s">
        <v>101</v>
      </c>
      <c r="D45" s="2"/>
      <c r="E45" s="4" t="s">
        <v>11</v>
      </c>
      <c r="F45" s="4"/>
      <c r="G45" s="4"/>
    </row>
    <row r="46" spans="1:7">
      <c r="A46" s="8">
        <v>45</v>
      </c>
      <c r="B46" s="2" t="s">
        <v>100</v>
      </c>
      <c r="C46" s="2" t="s">
        <v>5</v>
      </c>
      <c r="D46" s="2"/>
      <c r="E46" s="4" t="s">
        <v>435</v>
      </c>
      <c r="F46" s="4" t="s">
        <v>11</v>
      </c>
      <c r="G46" s="4"/>
    </row>
    <row r="47" spans="1:7">
      <c r="A47" s="8">
        <v>46</v>
      </c>
      <c r="B47" s="2" t="s">
        <v>243</v>
      </c>
      <c r="C47" s="2" t="s">
        <v>462</v>
      </c>
      <c r="D47" s="2"/>
      <c r="E47" s="4" t="s">
        <v>11</v>
      </c>
      <c r="F47" s="4"/>
      <c r="G47" s="7" t="s">
        <v>28</v>
      </c>
    </row>
    <row r="48" spans="1:7">
      <c r="A48" s="8">
        <v>47</v>
      </c>
      <c r="B48" s="2" t="s">
        <v>221</v>
      </c>
      <c r="C48" s="2" t="s">
        <v>241</v>
      </c>
      <c r="D48" s="2" t="s">
        <v>242</v>
      </c>
      <c r="E48" s="4" t="s">
        <v>11</v>
      </c>
    </row>
    <row r="49" spans="1:6" ht="33">
      <c r="A49" s="8">
        <v>48</v>
      </c>
      <c r="B49" s="2" t="s">
        <v>331</v>
      </c>
      <c r="C49" s="2" t="s">
        <v>332</v>
      </c>
      <c r="D49" s="2" t="s">
        <v>335</v>
      </c>
      <c r="E49" s="4" t="s">
        <v>11</v>
      </c>
      <c r="F49" s="4" t="s">
        <v>11</v>
      </c>
    </row>
    <row r="50" spans="1:6" ht="33">
      <c r="A50" s="8">
        <v>49</v>
      </c>
      <c r="B50" s="2" t="s">
        <v>333</v>
      </c>
      <c r="C50" s="2" t="s">
        <v>334</v>
      </c>
      <c r="D50" s="2" t="s">
        <v>336</v>
      </c>
      <c r="E50" s="4" t="s">
        <v>11</v>
      </c>
      <c r="F50" s="4" t="s">
        <v>11</v>
      </c>
    </row>
    <row r="51" spans="1:6">
      <c r="A51" s="8">
        <v>50</v>
      </c>
      <c r="B51" s="2" t="s">
        <v>337</v>
      </c>
      <c r="C51" s="2" t="s">
        <v>339</v>
      </c>
      <c r="D51" s="2" t="s">
        <v>338</v>
      </c>
      <c r="E51" s="4" t="s">
        <v>11</v>
      </c>
      <c r="F51" s="4" t="s">
        <v>11</v>
      </c>
    </row>
    <row r="52" spans="1:6">
      <c r="A52" s="8">
        <v>51</v>
      </c>
      <c r="B52" s="2" t="s">
        <v>340</v>
      </c>
      <c r="C52" s="2" t="s">
        <v>341</v>
      </c>
      <c r="D52" s="2" t="s">
        <v>342</v>
      </c>
      <c r="E52" s="4" t="s">
        <v>11</v>
      </c>
      <c r="F52" s="4"/>
    </row>
    <row r="53" spans="1:6">
      <c r="A53" s="8">
        <v>52</v>
      </c>
      <c r="B53" s="2" t="s">
        <v>431</v>
      </c>
      <c r="C53" s="2" t="s">
        <v>432</v>
      </c>
      <c r="E53" s="4" t="s">
        <v>11</v>
      </c>
    </row>
    <row r="54" spans="1:6">
      <c r="A54" s="8">
        <v>53</v>
      </c>
      <c r="B54" s="2" t="s">
        <v>433</v>
      </c>
      <c r="C54" s="2" t="s">
        <v>434</v>
      </c>
      <c r="E54" s="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B15" sqref="B15"/>
    </sheetView>
  </sheetViews>
  <sheetFormatPr defaultRowHeight="16.5"/>
  <cols>
    <col min="1" max="1" width="6" style="8" customWidth="1"/>
    <col min="2" max="2" width="14.625" style="8" customWidth="1"/>
    <col min="3" max="3" width="34.625" style="8" customWidth="1"/>
    <col min="4" max="4" width="34.75" style="8" customWidth="1"/>
    <col min="5" max="5" width="46.875" style="8" customWidth="1"/>
    <col min="6" max="16384" width="9" style="8"/>
  </cols>
  <sheetData>
    <row r="1" spans="1:5">
      <c r="A1" s="9" t="s">
        <v>50</v>
      </c>
      <c r="B1" s="9" t="s">
        <v>52</v>
      </c>
      <c r="C1" s="9" t="s">
        <v>51</v>
      </c>
      <c r="D1" s="8" t="s">
        <v>142</v>
      </c>
      <c r="E1" s="8" t="s">
        <v>143</v>
      </c>
    </row>
    <row r="2" spans="1:5">
      <c r="A2" s="8">
        <v>0</v>
      </c>
      <c r="B2" s="8" t="s">
        <v>38</v>
      </c>
      <c r="C2" s="8" t="s">
        <v>29</v>
      </c>
      <c r="E2" s="8" t="s">
        <v>148</v>
      </c>
    </row>
    <row r="3" spans="1:5">
      <c r="A3" s="8">
        <v>1</v>
      </c>
      <c r="B3" s="8" t="s">
        <v>39</v>
      </c>
      <c r="C3" s="8" t="s">
        <v>30</v>
      </c>
      <c r="E3" s="8" t="s">
        <v>149</v>
      </c>
    </row>
    <row r="4" spans="1:5">
      <c r="A4" s="8">
        <v>2</v>
      </c>
      <c r="B4" s="8" t="s">
        <v>40</v>
      </c>
      <c r="C4" s="8" t="s">
        <v>31</v>
      </c>
      <c r="D4" s="8" t="s">
        <v>150</v>
      </c>
      <c r="E4" s="8" t="s">
        <v>151</v>
      </c>
    </row>
    <row r="5" spans="1:5">
      <c r="A5" s="8">
        <v>3</v>
      </c>
      <c r="B5" s="8" t="s">
        <v>41</v>
      </c>
      <c r="C5" s="8" t="s">
        <v>32</v>
      </c>
      <c r="D5" s="8" t="s">
        <v>152</v>
      </c>
      <c r="E5" s="8" t="s">
        <v>153</v>
      </c>
    </row>
    <row r="6" spans="1:5">
      <c r="A6" s="8">
        <v>4</v>
      </c>
      <c r="B6" s="8" t="s">
        <v>42</v>
      </c>
      <c r="C6" s="8" t="s">
        <v>33</v>
      </c>
      <c r="D6" s="8" t="s">
        <v>154</v>
      </c>
      <c r="E6" s="10">
        <v>1</v>
      </c>
    </row>
    <row r="7" spans="1:5">
      <c r="A7" s="8">
        <v>5</v>
      </c>
      <c r="B7" s="8" t="s">
        <v>45</v>
      </c>
      <c r="C7" s="8" t="s">
        <v>35</v>
      </c>
      <c r="D7" s="8" t="s">
        <v>155</v>
      </c>
      <c r="E7" s="8" t="s">
        <v>156</v>
      </c>
    </row>
    <row r="8" spans="1:5">
      <c r="A8" s="8">
        <v>6</v>
      </c>
      <c r="B8" s="8" t="s">
        <v>43</v>
      </c>
      <c r="C8" s="8" t="s">
        <v>223</v>
      </c>
      <c r="D8" s="8" t="s">
        <v>157</v>
      </c>
      <c r="E8" s="8" t="s">
        <v>158</v>
      </c>
    </row>
    <row r="9" spans="1:5">
      <c r="A9" s="8">
        <v>7</v>
      </c>
      <c r="B9" s="8" t="s">
        <v>210</v>
      </c>
      <c r="C9" s="8" t="s">
        <v>211</v>
      </c>
      <c r="D9" s="8" t="s">
        <v>157</v>
      </c>
      <c r="E9" s="8" t="s">
        <v>212</v>
      </c>
    </row>
    <row r="10" spans="1:5">
      <c r="B10" s="8" t="s">
        <v>224</v>
      </c>
      <c r="C10" s="8" t="s">
        <v>225</v>
      </c>
      <c r="D10" s="8" t="s">
        <v>226</v>
      </c>
      <c r="E10" s="8" t="s">
        <v>227</v>
      </c>
    </row>
    <row r="11" spans="1:5">
      <c r="A11" s="8">
        <v>8</v>
      </c>
      <c r="B11" s="11" t="s">
        <v>160</v>
      </c>
      <c r="C11" s="11" t="s">
        <v>159</v>
      </c>
      <c r="D11" s="11" t="s">
        <v>161</v>
      </c>
      <c r="E11" s="11" t="s">
        <v>144</v>
      </c>
    </row>
    <row r="12" spans="1:5">
      <c r="A12" s="8">
        <v>9</v>
      </c>
      <c r="B12" s="8" t="s">
        <v>49</v>
      </c>
      <c r="C12" s="8" t="s">
        <v>37</v>
      </c>
      <c r="D12" s="8" t="s">
        <v>162</v>
      </c>
      <c r="E12" s="8" t="s">
        <v>163</v>
      </c>
    </row>
    <row r="13" spans="1:5">
      <c r="A13" s="8">
        <v>10</v>
      </c>
      <c r="B13" s="11" t="s">
        <v>165</v>
      </c>
      <c r="C13" s="11" t="s">
        <v>164</v>
      </c>
      <c r="D13" s="11" t="s">
        <v>166</v>
      </c>
      <c r="E13" s="11" t="s">
        <v>144</v>
      </c>
    </row>
    <row r="14" spans="1:5">
      <c r="A14" s="8">
        <v>11</v>
      </c>
      <c r="B14" s="8" t="s">
        <v>48</v>
      </c>
      <c r="C14" s="8" t="s">
        <v>36</v>
      </c>
      <c r="D14" s="8" t="s">
        <v>166</v>
      </c>
      <c r="E14" s="8" t="s">
        <v>145</v>
      </c>
    </row>
    <row r="15" spans="1:5">
      <c r="A15" s="8">
        <v>12</v>
      </c>
      <c r="B15" s="8" t="s">
        <v>46</v>
      </c>
      <c r="C15" s="8" t="s">
        <v>347</v>
      </c>
      <c r="D15" s="8" t="s">
        <v>166</v>
      </c>
      <c r="E15" s="8" t="s">
        <v>167</v>
      </c>
    </row>
    <row r="16" spans="1:5">
      <c r="A16" s="8">
        <v>13</v>
      </c>
      <c r="B16" s="8" t="s">
        <v>198</v>
      </c>
      <c r="C16" s="8" t="s">
        <v>346</v>
      </c>
      <c r="D16" s="8" t="s">
        <v>344</v>
      </c>
      <c r="E16" s="8" t="s">
        <v>345</v>
      </c>
    </row>
    <row r="17" spans="1:5">
      <c r="A17" s="8">
        <v>14</v>
      </c>
      <c r="B17" s="11" t="s">
        <v>44</v>
      </c>
      <c r="C17" s="11" t="s">
        <v>34</v>
      </c>
      <c r="D17" s="11" t="s">
        <v>168</v>
      </c>
      <c r="E17" s="11" t="s">
        <v>169</v>
      </c>
    </row>
    <row r="18" spans="1:5">
      <c r="A18" s="8">
        <v>15</v>
      </c>
      <c r="B18" s="11" t="s">
        <v>171</v>
      </c>
      <c r="C18" s="11" t="s">
        <v>170</v>
      </c>
      <c r="D18" s="11" t="s">
        <v>166</v>
      </c>
      <c r="E18" s="11" t="s">
        <v>172</v>
      </c>
    </row>
    <row r="19" spans="1:5">
      <c r="A19" s="8">
        <v>16</v>
      </c>
      <c r="B19" s="11" t="s">
        <v>173</v>
      </c>
      <c r="C19" s="11" t="s">
        <v>0</v>
      </c>
      <c r="D19" s="11" t="s">
        <v>166</v>
      </c>
      <c r="E19" s="11" t="s">
        <v>144</v>
      </c>
    </row>
    <row r="20" spans="1:5">
      <c r="A20" s="8">
        <v>17</v>
      </c>
      <c r="B20" s="11" t="s">
        <v>174</v>
      </c>
      <c r="C20" s="11" t="s">
        <v>146</v>
      </c>
      <c r="D20" s="11" t="s">
        <v>175</v>
      </c>
      <c r="E20" s="11" t="s">
        <v>176</v>
      </c>
    </row>
    <row r="21" spans="1:5">
      <c r="A21" s="8">
        <v>18</v>
      </c>
      <c r="B21" s="11" t="s">
        <v>177</v>
      </c>
      <c r="C21" s="11" t="s">
        <v>53</v>
      </c>
      <c r="D21" s="11" t="s">
        <v>175</v>
      </c>
      <c r="E21" s="11" t="s">
        <v>178</v>
      </c>
    </row>
    <row r="22" spans="1:5">
      <c r="A22" s="8">
        <v>19</v>
      </c>
      <c r="B22" s="11" t="s">
        <v>47</v>
      </c>
      <c r="C22" s="11" t="s">
        <v>179</v>
      </c>
      <c r="D22" s="11" t="s">
        <v>180</v>
      </c>
      <c r="E22" s="11" t="s">
        <v>181</v>
      </c>
    </row>
    <row r="23" spans="1:5">
      <c r="A23" s="8">
        <v>20</v>
      </c>
      <c r="B23" s="11" t="s">
        <v>183</v>
      </c>
      <c r="C23" s="11" t="s">
        <v>182</v>
      </c>
      <c r="D23" s="11" t="s">
        <v>184</v>
      </c>
      <c r="E23" s="11" t="s">
        <v>185</v>
      </c>
    </row>
    <row r="24" spans="1:5">
      <c r="A24" s="8">
        <v>21</v>
      </c>
      <c r="B24" s="11" t="s">
        <v>186</v>
      </c>
      <c r="C24" s="11" t="s">
        <v>147</v>
      </c>
      <c r="D24" s="11" t="s">
        <v>55</v>
      </c>
      <c r="E24" s="11" t="s">
        <v>187</v>
      </c>
    </row>
    <row r="25" spans="1:5">
      <c r="A25" s="8">
        <v>22</v>
      </c>
      <c r="B25" s="11" t="s">
        <v>188</v>
      </c>
      <c r="C25" s="11" t="s">
        <v>56</v>
      </c>
      <c r="D25" s="11" t="s">
        <v>189</v>
      </c>
      <c r="E25" s="11" t="s">
        <v>213</v>
      </c>
    </row>
    <row r="26" spans="1:5">
      <c r="A26" s="8">
        <v>23</v>
      </c>
      <c r="B26" s="11" t="s">
        <v>191</v>
      </c>
      <c r="C26" s="11" t="s">
        <v>190</v>
      </c>
      <c r="D26" s="11" t="s">
        <v>192</v>
      </c>
      <c r="E26" s="11" t="s">
        <v>193</v>
      </c>
    </row>
    <row r="27" spans="1:5">
      <c r="A27" s="8">
        <v>24</v>
      </c>
      <c r="B27" s="11" t="s">
        <v>195</v>
      </c>
      <c r="C27" s="11" t="s">
        <v>194</v>
      </c>
      <c r="D27" s="11" t="s">
        <v>196</v>
      </c>
      <c r="E27" s="11" t="s">
        <v>197</v>
      </c>
    </row>
    <row r="28" spans="1:5">
      <c r="A28" s="8">
        <v>25</v>
      </c>
      <c r="B28" s="8" t="s">
        <v>199</v>
      </c>
      <c r="C28" s="8" t="s">
        <v>205</v>
      </c>
      <c r="D28" s="8" t="s">
        <v>214</v>
      </c>
      <c r="E28" s="8" t="s">
        <v>220</v>
      </c>
    </row>
    <row r="29" spans="1:5">
      <c r="A29" s="8">
        <v>26</v>
      </c>
      <c r="B29" s="8" t="s">
        <v>200</v>
      </c>
      <c r="C29" s="8" t="s">
        <v>206</v>
      </c>
      <c r="D29" s="8" t="s">
        <v>214</v>
      </c>
      <c r="E29" s="8" t="s">
        <v>219</v>
      </c>
    </row>
    <row r="30" spans="1:5">
      <c r="A30" s="8">
        <v>27</v>
      </c>
      <c r="B30" s="8" t="s">
        <v>204</v>
      </c>
      <c r="C30" s="8" t="s">
        <v>207</v>
      </c>
      <c r="D30" s="8" t="s">
        <v>214</v>
      </c>
      <c r="E30" s="8" t="s">
        <v>218</v>
      </c>
    </row>
    <row r="31" spans="1:5">
      <c r="A31" s="8">
        <v>28</v>
      </c>
      <c r="B31" s="8" t="s">
        <v>201</v>
      </c>
      <c r="C31" s="12" t="s">
        <v>208</v>
      </c>
      <c r="D31" s="8" t="s">
        <v>214</v>
      </c>
      <c r="E31" s="8" t="s">
        <v>217</v>
      </c>
    </row>
    <row r="32" spans="1:5">
      <c r="A32" s="8">
        <v>29</v>
      </c>
      <c r="B32" s="8" t="s">
        <v>202</v>
      </c>
      <c r="C32" s="8" t="s">
        <v>209</v>
      </c>
      <c r="D32" s="8" t="s">
        <v>214</v>
      </c>
      <c r="E32" s="8" t="s">
        <v>216</v>
      </c>
    </row>
    <row r="33" spans="1:5">
      <c r="A33" s="8">
        <v>30</v>
      </c>
      <c r="B33" s="8" t="s">
        <v>203</v>
      </c>
      <c r="C33" s="8" t="s">
        <v>222</v>
      </c>
      <c r="D33" s="8" t="s">
        <v>214</v>
      </c>
      <c r="E33" s="8" t="s">
        <v>215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62"/>
  <sheetViews>
    <sheetView topLeftCell="A7" workbookViewId="0">
      <selection activeCell="F24" sqref="F24"/>
    </sheetView>
  </sheetViews>
  <sheetFormatPr defaultRowHeight="14.25"/>
  <cols>
    <col min="1" max="1" width="14.125" customWidth="1"/>
    <col min="2" max="2" width="62.375" style="25" customWidth="1"/>
    <col min="3" max="3" width="43.5" customWidth="1"/>
    <col min="5" max="5" width="18.375" customWidth="1"/>
  </cols>
  <sheetData>
    <row r="1" spans="1:5" ht="21.75" thickTop="1">
      <c r="A1" s="82" t="s">
        <v>404</v>
      </c>
      <c r="B1" s="49" t="s">
        <v>417</v>
      </c>
      <c r="C1" s="44" t="s">
        <v>377</v>
      </c>
    </row>
    <row r="2" spans="1:5" ht="17.25">
      <c r="A2" s="83"/>
      <c r="B2" s="45" t="s">
        <v>385</v>
      </c>
      <c r="C2" s="47"/>
    </row>
    <row r="3" spans="1:5" ht="17.25">
      <c r="A3" s="83"/>
      <c r="B3" s="45" t="s">
        <v>416</v>
      </c>
      <c r="C3" s="47" t="s">
        <v>477</v>
      </c>
    </row>
    <row r="4" spans="1:5" ht="17.25">
      <c r="A4" s="83"/>
      <c r="B4" s="45" t="s">
        <v>395</v>
      </c>
      <c r="C4" s="47"/>
    </row>
    <row r="5" spans="1:5" ht="38.25">
      <c r="A5" s="83"/>
      <c r="B5" s="45" t="s">
        <v>474</v>
      </c>
      <c r="C5" s="47" t="s">
        <v>478</v>
      </c>
    </row>
    <row r="6" spans="1:5" ht="17.25">
      <c r="A6" s="83"/>
      <c r="B6" s="45" t="s">
        <v>475</v>
      </c>
      <c r="C6" s="47" t="s">
        <v>473</v>
      </c>
    </row>
    <row r="7" spans="1:5" ht="17.25">
      <c r="A7" s="83"/>
      <c r="B7" s="45" t="s">
        <v>467</v>
      </c>
      <c r="C7" s="47" t="s">
        <v>476</v>
      </c>
    </row>
    <row r="8" spans="1:5" ht="17.25">
      <c r="A8" s="83"/>
      <c r="B8" s="45" t="s">
        <v>468</v>
      </c>
      <c r="C8" s="47" t="s">
        <v>476</v>
      </c>
    </row>
    <row r="9" spans="1:5" ht="17.25">
      <c r="A9" s="83"/>
      <c r="B9" s="45" t="s">
        <v>469</v>
      </c>
      <c r="C9" s="47"/>
    </row>
    <row r="10" spans="1:5" ht="17.25">
      <c r="A10" s="83"/>
      <c r="B10" s="45" t="s">
        <v>470</v>
      </c>
      <c r="C10" s="47"/>
    </row>
    <row r="11" spans="1:5" ht="18" thickBot="1">
      <c r="A11" s="84"/>
      <c r="B11" s="46" t="s">
        <v>471</v>
      </c>
      <c r="C11" s="48"/>
    </row>
    <row r="12" spans="1:5" ht="15" thickTop="1">
      <c r="A12" s="28"/>
      <c r="B12" s="29"/>
      <c r="C12" s="28"/>
      <c r="D12" s="30"/>
      <c r="E12" s="30"/>
    </row>
    <row r="13" spans="1:5" ht="21">
      <c r="A13" s="40" t="s">
        <v>374</v>
      </c>
      <c r="B13" s="41" t="s">
        <v>375</v>
      </c>
      <c r="C13" s="40" t="s">
        <v>377</v>
      </c>
      <c r="D13" s="40" t="s">
        <v>418</v>
      </c>
    </row>
    <row r="14" spans="1:5" ht="17.25">
      <c r="A14" s="42" t="s">
        <v>420</v>
      </c>
      <c r="B14" s="31" t="s">
        <v>479</v>
      </c>
      <c r="C14" s="42" t="s">
        <v>406</v>
      </c>
      <c r="D14" s="42" t="s">
        <v>419</v>
      </c>
    </row>
    <row r="15" spans="1:5" ht="17.25">
      <c r="A15" s="42" t="s">
        <v>376</v>
      </c>
      <c r="B15" s="31" t="s">
        <v>379</v>
      </c>
      <c r="C15" s="42" t="s">
        <v>384</v>
      </c>
      <c r="D15" s="42" t="s">
        <v>419</v>
      </c>
    </row>
    <row r="16" spans="1:5" ht="17.25">
      <c r="A16" s="42" t="s">
        <v>378</v>
      </c>
      <c r="B16" s="31" t="s">
        <v>379</v>
      </c>
      <c r="C16" s="42" t="s">
        <v>380</v>
      </c>
      <c r="D16" s="42" t="s">
        <v>419</v>
      </c>
    </row>
    <row r="17" spans="1:4" ht="17.25">
      <c r="A17" s="42" t="s">
        <v>381</v>
      </c>
      <c r="B17" s="31" t="s">
        <v>415</v>
      </c>
      <c r="C17" s="42"/>
      <c r="D17" s="42" t="s">
        <v>419</v>
      </c>
    </row>
    <row r="18" spans="1:4" ht="17.25">
      <c r="A18" s="80" t="s">
        <v>382</v>
      </c>
      <c r="B18" s="31" t="s">
        <v>480</v>
      </c>
      <c r="C18" s="42"/>
      <c r="D18" s="42" t="s">
        <v>419</v>
      </c>
    </row>
    <row r="19" spans="1:4" ht="17.25">
      <c r="A19" s="80"/>
      <c r="B19" s="31" t="s">
        <v>411</v>
      </c>
      <c r="C19" s="42"/>
      <c r="D19" s="42" t="s">
        <v>419</v>
      </c>
    </row>
    <row r="20" spans="1:4" ht="17.25">
      <c r="A20" s="80"/>
      <c r="B20" s="31" t="s">
        <v>410</v>
      </c>
      <c r="C20" s="42"/>
      <c r="D20" s="42" t="s">
        <v>419</v>
      </c>
    </row>
    <row r="21" spans="1:4" ht="17.25">
      <c r="A21" s="42" t="s">
        <v>396</v>
      </c>
      <c r="B21" s="31" t="s">
        <v>397</v>
      </c>
      <c r="C21" s="42" t="s">
        <v>398</v>
      </c>
      <c r="D21" s="42" t="s">
        <v>419</v>
      </c>
    </row>
    <row r="22" spans="1:4" ht="17.25">
      <c r="A22" s="42" t="s">
        <v>399</v>
      </c>
      <c r="B22" s="31" t="s">
        <v>407</v>
      </c>
      <c r="C22" s="42" t="s">
        <v>408</v>
      </c>
      <c r="D22" s="42" t="s">
        <v>419</v>
      </c>
    </row>
    <row r="23" spans="1:4" ht="17.25">
      <c r="A23" s="42" t="s">
        <v>400</v>
      </c>
      <c r="B23" s="31" t="s">
        <v>407</v>
      </c>
      <c r="C23" s="42" t="s">
        <v>408</v>
      </c>
      <c r="D23" s="42" t="s">
        <v>419</v>
      </c>
    </row>
    <row r="24" spans="1:4" ht="17.25">
      <c r="A24" s="42" t="s">
        <v>401</v>
      </c>
      <c r="B24" s="31" t="s">
        <v>407</v>
      </c>
      <c r="C24" s="42" t="s">
        <v>408</v>
      </c>
      <c r="D24" s="42" t="s">
        <v>419</v>
      </c>
    </row>
    <row r="25" spans="1:4" ht="17.25">
      <c r="A25" s="42" t="s">
        <v>402</v>
      </c>
      <c r="B25" s="31" t="s">
        <v>407</v>
      </c>
      <c r="C25" s="42" t="s">
        <v>408</v>
      </c>
      <c r="D25" s="42" t="s">
        <v>419</v>
      </c>
    </row>
    <row r="26" spans="1:4" ht="17.25">
      <c r="A26" s="80" t="s">
        <v>412</v>
      </c>
      <c r="B26" s="31" t="s">
        <v>403</v>
      </c>
      <c r="C26" s="42" t="s">
        <v>386</v>
      </c>
      <c r="D26" s="42" t="s">
        <v>419</v>
      </c>
    </row>
    <row r="27" spans="1:4" ht="17.25">
      <c r="A27" s="80"/>
      <c r="B27" s="31" t="s">
        <v>409</v>
      </c>
      <c r="C27" s="42" t="s">
        <v>430</v>
      </c>
      <c r="D27" s="42" t="s">
        <v>419</v>
      </c>
    </row>
    <row r="28" spans="1:4" ht="17.25">
      <c r="A28" s="80"/>
      <c r="B28" s="31" t="s">
        <v>421</v>
      </c>
      <c r="C28" s="42"/>
      <c r="D28" s="42" t="s">
        <v>419</v>
      </c>
    </row>
    <row r="29" spans="1:4" ht="17.25">
      <c r="A29" s="81"/>
      <c r="B29" s="31" t="s">
        <v>422</v>
      </c>
      <c r="C29" s="42"/>
      <c r="D29" s="42" t="s">
        <v>419</v>
      </c>
    </row>
    <row r="30" spans="1:4" ht="17.25">
      <c r="A30" s="42" t="s">
        <v>383</v>
      </c>
      <c r="B30" s="31" t="s">
        <v>463</v>
      </c>
      <c r="C30" s="43"/>
      <c r="D30" s="58" t="s">
        <v>424</v>
      </c>
    </row>
    <row r="31" spans="1:4" ht="34.5">
      <c r="A31" s="42" t="s">
        <v>392</v>
      </c>
      <c r="B31" s="45" t="s">
        <v>482</v>
      </c>
      <c r="C31" s="42" t="s">
        <v>393</v>
      </c>
      <c r="D31" s="59" t="s">
        <v>424</v>
      </c>
    </row>
    <row r="32" spans="1:4" ht="17.25">
      <c r="A32" s="42" t="s">
        <v>387</v>
      </c>
      <c r="B32" s="31" t="s">
        <v>465</v>
      </c>
      <c r="C32" s="42" t="s">
        <v>466</v>
      </c>
      <c r="D32" s="42" t="s">
        <v>419</v>
      </c>
    </row>
    <row r="33" spans="1:33" ht="17.25">
      <c r="A33" s="42" t="s">
        <v>388</v>
      </c>
      <c r="B33" s="31" t="s">
        <v>465</v>
      </c>
      <c r="C33" s="42" t="s">
        <v>466</v>
      </c>
      <c r="D33" s="42" t="s">
        <v>419</v>
      </c>
    </row>
    <row r="34" spans="1:33" ht="17.25">
      <c r="A34" s="42" t="s">
        <v>389</v>
      </c>
      <c r="B34" s="31" t="s">
        <v>465</v>
      </c>
      <c r="C34" s="42" t="s">
        <v>466</v>
      </c>
      <c r="D34" s="42" t="s">
        <v>419</v>
      </c>
    </row>
    <row r="35" spans="1:33" ht="17.25">
      <c r="A35" s="42" t="s">
        <v>414</v>
      </c>
      <c r="B35" s="31" t="s">
        <v>465</v>
      </c>
      <c r="C35" s="42" t="s">
        <v>466</v>
      </c>
      <c r="D35" s="42" t="s">
        <v>419</v>
      </c>
    </row>
    <row r="36" spans="1:33" ht="17.25">
      <c r="A36" s="80" t="s">
        <v>390</v>
      </c>
      <c r="B36" s="31" t="s">
        <v>413</v>
      </c>
      <c r="C36" s="42"/>
      <c r="D36" s="42" t="s">
        <v>419</v>
      </c>
    </row>
    <row r="37" spans="1:33" ht="17.25">
      <c r="A37" s="80"/>
      <c r="B37" s="31" t="s">
        <v>464</v>
      </c>
      <c r="C37" s="42"/>
      <c r="D37" s="42" t="s">
        <v>419</v>
      </c>
    </row>
    <row r="38" spans="1:33" ht="17.25">
      <c r="A38" s="81"/>
      <c r="B38" s="31" t="s">
        <v>405</v>
      </c>
      <c r="C38" s="42"/>
      <c r="D38" s="42" t="s">
        <v>419</v>
      </c>
    </row>
    <row r="39" spans="1:33" ht="17.25">
      <c r="A39" s="80" t="s">
        <v>391</v>
      </c>
      <c r="B39" s="31" t="s">
        <v>394</v>
      </c>
      <c r="C39" s="80" t="s">
        <v>425</v>
      </c>
      <c r="D39" s="42" t="s">
        <v>419</v>
      </c>
    </row>
    <row r="40" spans="1:33" ht="17.25">
      <c r="A40" s="80"/>
      <c r="B40" s="31" t="s">
        <v>481</v>
      </c>
      <c r="C40" s="80"/>
      <c r="D40" s="42" t="s">
        <v>419</v>
      </c>
    </row>
    <row r="41" spans="1:33" ht="17.25">
      <c r="A41" s="80"/>
      <c r="B41" s="31" t="s">
        <v>423</v>
      </c>
      <c r="C41" s="80"/>
      <c r="D41" s="42" t="s">
        <v>419</v>
      </c>
    </row>
    <row r="42" spans="1:33" ht="17.25">
      <c r="A42" s="37"/>
      <c r="B42" s="38"/>
      <c r="C42" s="37"/>
      <c r="D42" s="39"/>
      <c r="E42" s="39"/>
    </row>
    <row r="43" spans="1:33" s="36" customFormat="1" ht="17.25">
      <c r="A43" s="32" t="s">
        <v>429</v>
      </c>
      <c r="B43" s="33" t="s">
        <v>428</v>
      </c>
      <c r="C43" s="34"/>
      <c r="D43" s="34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spans="1:33" ht="17.25">
      <c r="A44" s="26"/>
      <c r="B44" s="27"/>
      <c r="C44" s="26"/>
    </row>
    <row r="45" spans="1:33" ht="17.25">
      <c r="A45" s="26"/>
      <c r="B45" s="27"/>
      <c r="C45" s="26"/>
    </row>
    <row r="46" spans="1:33" ht="17.25">
      <c r="A46" s="26"/>
      <c r="B46" s="27"/>
      <c r="C46" s="26"/>
    </row>
    <row r="47" spans="1:33" ht="17.25">
      <c r="A47" s="26"/>
      <c r="B47" s="27"/>
      <c r="C47" s="26"/>
    </row>
    <row r="48" spans="1:33" ht="17.25">
      <c r="A48" s="26"/>
      <c r="B48" s="27"/>
      <c r="C48" s="26"/>
    </row>
    <row r="49" spans="1:3" ht="17.25">
      <c r="A49" s="26"/>
      <c r="B49" s="27"/>
      <c r="C49" s="26"/>
    </row>
    <row r="50" spans="1:3" ht="17.25">
      <c r="A50" s="26"/>
      <c r="B50" s="27"/>
      <c r="C50" s="26"/>
    </row>
    <row r="51" spans="1:3" ht="17.25">
      <c r="A51" s="26"/>
      <c r="B51" s="27"/>
      <c r="C51" s="26"/>
    </row>
    <row r="52" spans="1:3" ht="17.25">
      <c r="A52" s="26"/>
      <c r="B52" s="27"/>
      <c r="C52" s="26"/>
    </row>
    <row r="53" spans="1:3" ht="17.25">
      <c r="A53" s="26"/>
      <c r="B53" s="27"/>
      <c r="C53" s="26"/>
    </row>
    <row r="54" spans="1:3" ht="17.25">
      <c r="A54" s="26"/>
      <c r="B54" s="27"/>
      <c r="C54" s="26"/>
    </row>
    <row r="55" spans="1:3" ht="17.25">
      <c r="A55" s="26"/>
      <c r="B55" s="27"/>
      <c r="C55" s="26"/>
    </row>
    <row r="56" spans="1:3" ht="17.25">
      <c r="A56" s="26"/>
      <c r="B56" s="27"/>
      <c r="C56" s="26"/>
    </row>
    <row r="57" spans="1:3" ht="17.25">
      <c r="A57" s="26"/>
      <c r="B57" s="27"/>
      <c r="C57" s="26"/>
    </row>
    <row r="58" spans="1:3" ht="17.25">
      <c r="A58" s="26"/>
      <c r="B58" s="27"/>
      <c r="C58" s="26"/>
    </row>
    <row r="59" spans="1:3" ht="17.25">
      <c r="A59" s="26"/>
      <c r="B59" s="27"/>
      <c r="C59" s="26"/>
    </row>
    <row r="60" spans="1:3" ht="17.25">
      <c r="A60" s="26"/>
      <c r="B60" s="27"/>
      <c r="C60" s="26"/>
    </row>
    <row r="61" spans="1:3" ht="17.25">
      <c r="A61" s="26"/>
      <c r="B61" s="27"/>
      <c r="C61" s="26"/>
    </row>
    <row r="62" spans="1:3" ht="17.25">
      <c r="A62" s="26"/>
      <c r="B62" s="27"/>
      <c r="C62" s="26"/>
    </row>
  </sheetData>
  <mergeCells count="6">
    <mergeCell ref="A26:A29"/>
    <mergeCell ref="A1:A11"/>
    <mergeCell ref="A39:A41"/>
    <mergeCell ref="C39:C41"/>
    <mergeCell ref="A18:A20"/>
    <mergeCell ref="A36:A3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E26" sqref="E26"/>
    </sheetView>
  </sheetViews>
  <sheetFormatPr defaultRowHeight="14.25"/>
  <cols>
    <col min="1" max="1" width="15.375" customWidth="1"/>
  </cols>
  <sheetData>
    <row r="1" spans="1:3" ht="17.25">
      <c r="A1" s="26" t="s">
        <v>483</v>
      </c>
      <c r="B1" s="26" t="s">
        <v>484</v>
      </c>
      <c r="C1" s="26" t="s">
        <v>485</v>
      </c>
    </row>
    <row r="2" spans="1:3" ht="17.25">
      <c r="A2" s="26" t="s">
        <v>486</v>
      </c>
      <c r="B2" s="26">
        <v>881</v>
      </c>
      <c r="C2" s="60">
        <f>B2/B11</f>
        <v>0.91962421711899789</v>
      </c>
    </row>
    <row r="3" spans="1:3" ht="16.5">
      <c r="A3" s="61" t="s">
        <v>487</v>
      </c>
      <c r="B3" s="61">
        <v>0</v>
      </c>
      <c r="C3" s="62">
        <f>B3/B11</f>
        <v>0</v>
      </c>
    </row>
    <row r="4" spans="1:3" ht="16.5">
      <c r="A4" s="61" t="s">
        <v>488</v>
      </c>
      <c r="B4" s="61">
        <v>0</v>
      </c>
      <c r="C4" s="62">
        <f>B4/958</f>
        <v>0</v>
      </c>
    </row>
    <row r="5" spans="1:3" ht="16.5">
      <c r="A5" s="61" t="s">
        <v>489</v>
      </c>
      <c r="B5" s="61">
        <v>35</v>
      </c>
      <c r="C5" s="62">
        <f>B5/958</f>
        <v>3.6534446764091857E-2</v>
      </c>
    </row>
    <row r="6" spans="1:3" ht="17.25">
      <c r="A6" s="26" t="s">
        <v>490</v>
      </c>
      <c r="B6" s="26">
        <v>0</v>
      </c>
      <c r="C6" s="60">
        <f t="shared" ref="C6:C11" si="0">B6/958</f>
        <v>0</v>
      </c>
    </row>
    <row r="7" spans="1:3" ht="17.25">
      <c r="A7" s="26" t="s">
        <v>491</v>
      </c>
      <c r="B7" s="26">
        <v>11</v>
      </c>
      <c r="C7" s="60">
        <f t="shared" si="0"/>
        <v>1.1482254697286013E-2</v>
      </c>
    </row>
    <row r="8" spans="1:3" ht="17.25">
      <c r="A8" s="26" t="s">
        <v>492</v>
      </c>
      <c r="B8" s="26">
        <v>9</v>
      </c>
      <c r="C8" s="60">
        <f t="shared" si="0"/>
        <v>9.3945720250521916E-3</v>
      </c>
    </row>
    <row r="9" spans="1:3" ht="17.25">
      <c r="A9" s="26" t="s">
        <v>493</v>
      </c>
      <c r="B9" s="26">
        <v>12</v>
      </c>
      <c r="C9" s="60">
        <f t="shared" si="0"/>
        <v>1.2526096033402923E-2</v>
      </c>
    </row>
    <row r="10" spans="1:3" ht="17.25">
      <c r="A10" s="26" t="s">
        <v>494</v>
      </c>
      <c r="B10" s="26">
        <v>10</v>
      </c>
      <c r="C10" s="60">
        <f t="shared" si="0"/>
        <v>1.0438413361169102E-2</v>
      </c>
    </row>
    <row r="11" spans="1:3" ht="17.25">
      <c r="A11" s="26" t="s">
        <v>495</v>
      </c>
      <c r="B11" s="26">
        <f>SUM(B2:B10)</f>
        <v>958</v>
      </c>
      <c r="C11" s="60">
        <f t="shared" si="0"/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3" sqref="B23"/>
    </sheetView>
  </sheetViews>
  <sheetFormatPr defaultRowHeight="14.25"/>
  <cols>
    <col min="1" max="1" width="13.125" customWidth="1"/>
    <col min="2" max="2" width="60" customWidth="1"/>
  </cols>
  <sheetData>
    <row r="1" spans="1:2" ht="17.25">
      <c r="A1" s="50" t="s">
        <v>453</v>
      </c>
      <c r="B1" s="51" t="s">
        <v>454</v>
      </c>
    </row>
    <row r="2" spans="1:2" ht="16.5">
      <c r="A2" s="52" t="s">
        <v>452</v>
      </c>
      <c r="B2" s="53" t="s">
        <v>455</v>
      </c>
    </row>
    <row r="3" spans="1:2" ht="16.5">
      <c r="A3" s="52" t="s">
        <v>436</v>
      </c>
      <c r="B3" s="53" t="s">
        <v>460</v>
      </c>
    </row>
    <row r="4" spans="1:2" ht="16.5">
      <c r="A4" s="52" t="s">
        <v>437</v>
      </c>
      <c r="B4" s="53" t="s">
        <v>438</v>
      </c>
    </row>
    <row r="5" spans="1:2" ht="16.5">
      <c r="A5" s="52" t="s">
        <v>439</v>
      </c>
      <c r="B5" s="53" t="s">
        <v>440</v>
      </c>
    </row>
    <row r="6" spans="1:2" ht="16.5">
      <c r="A6" s="52" t="s">
        <v>441</v>
      </c>
      <c r="B6" s="53" t="s">
        <v>456</v>
      </c>
    </row>
    <row r="7" spans="1:2" ht="16.5">
      <c r="A7" s="52" t="s">
        <v>442</v>
      </c>
      <c r="B7" s="53" t="s">
        <v>443</v>
      </c>
    </row>
    <row r="8" spans="1:2" ht="16.5">
      <c r="A8" s="52" t="s">
        <v>448</v>
      </c>
      <c r="B8" s="53" t="s">
        <v>457</v>
      </c>
    </row>
    <row r="9" spans="1:2" ht="16.5">
      <c r="A9" s="54" t="s">
        <v>449</v>
      </c>
      <c r="B9" s="55" t="s">
        <v>458</v>
      </c>
    </row>
    <row r="10" spans="1:2" ht="16.5">
      <c r="A10" s="52" t="s">
        <v>450</v>
      </c>
      <c r="B10" s="53" t="s">
        <v>459</v>
      </c>
    </row>
    <row r="11" spans="1:2" ht="16.5">
      <c r="A11" s="52" t="s">
        <v>451</v>
      </c>
      <c r="B11" s="53" t="s">
        <v>461</v>
      </c>
    </row>
    <row r="12" spans="1:2" ht="16.5">
      <c r="A12" s="52" t="s">
        <v>444</v>
      </c>
      <c r="B12" s="53" t="s">
        <v>445</v>
      </c>
    </row>
    <row r="13" spans="1:2" ht="17.25" thickBot="1">
      <c r="A13" s="56" t="s">
        <v>446</v>
      </c>
      <c r="B13" s="57" t="s">
        <v>447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特性</vt:lpstr>
      <vt:lpstr>指令</vt:lpstr>
      <vt:lpstr>服务器配置</vt:lpstr>
      <vt:lpstr>自检</vt:lpstr>
      <vt:lpstr>自检结果</vt:lpstr>
      <vt:lpstr>型号</vt:lpstr>
      <vt:lpstr>翻车报警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2019-04-10T06:52:39Z</dcterms:created>
  <dcterms:modified xsi:type="dcterms:W3CDTF">2019-07-23T07:50:40Z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