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365-my.sharepoint.com/personal/paulremache_uma_es/Documents/De dropbox/Doctorado Málaga/Experimentos escalas vibrotáctiles_07_2023/Experimentos/Duración mínima/"/>
    </mc:Choice>
  </mc:AlternateContent>
  <xr:revisionPtr revIDLastSave="3" documentId="13_ncr:1_{78CFC5A0-282E-4D61-B113-883D8F49BC7F}" xr6:coauthVersionLast="47" xr6:coauthVersionMax="47" xr10:uidLastSave="{DE1309CA-50A2-4841-A293-9732AA4CF27A}"/>
  <bookViews>
    <workbookView xWindow="-120" yWindow="-120" windowWidth="29040" windowHeight="15720" activeTab="1" xr2:uid="{6E6C3166-9606-4B24-B0E8-2B6DC9ACE23C}"/>
  </bookViews>
  <sheets>
    <sheet name="Perception thresholds db" sheetId="2" r:id="rId1"/>
    <sheet name="Perception threshol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</calcChain>
</file>

<file path=xl/sharedStrings.xml><?xml version="1.0" encoding="utf-8"?>
<sst xmlns="http://schemas.openxmlformats.org/spreadsheetml/2006/main" count="65" uniqueCount="21">
  <si>
    <t>Frequency</t>
  </si>
  <si>
    <t>40 Hz</t>
  </si>
  <si>
    <t>80 Hz</t>
  </si>
  <si>
    <t>150 Hz</t>
  </si>
  <si>
    <t>250 Hz</t>
  </si>
  <si>
    <t>300 Hz</t>
  </si>
  <si>
    <t>590 Hz</t>
  </si>
  <si>
    <t>Participant</t>
  </si>
  <si>
    <t>Age</t>
  </si>
  <si>
    <t>P1</t>
  </si>
  <si>
    <t>P2</t>
  </si>
  <si>
    <t>P3</t>
  </si>
  <si>
    <t>P4</t>
  </si>
  <si>
    <t>P5</t>
  </si>
  <si>
    <t>P6</t>
  </si>
  <si>
    <t>P7</t>
  </si>
  <si>
    <t>P8</t>
  </si>
  <si>
    <t>Sex</t>
  </si>
  <si>
    <t>Mean</t>
  </si>
  <si>
    <t>SD</t>
  </si>
  <si>
    <t>Signal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</si>
</sst>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Normal 2" xfId="1" xr:uid="{D170552E-7C81-4E3E-9EAF-A8A2EA633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4E16-81E0-40BD-9BA1-F007148B452D}">
  <dimension ref="A1:F49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20</v>
      </c>
      <c r="D1" t="s">
        <v>7</v>
      </c>
      <c r="E1" t="s">
        <v>8</v>
      </c>
      <c r="F1" t="s">
        <v>17</v>
      </c>
    </row>
    <row r="2" spans="1:6" x14ac:dyDescent="0.25">
      <c r="A2" t="s">
        <v>1</v>
      </c>
      <c r="B2">
        <f>20*LOG10('Perception thresholds'!B2/MIN('Perception thresholds'!$B$2:$B$49))</f>
        <v>37.745815129431321</v>
      </c>
      <c r="D2" t="s">
        <v>9</v>
      </c>
      <c r="E2">
        <v>37</v>
      </c>
      <c r="F2">
        <v>1</v>
      </c>
    </row>
    <row r="3" spans="1:6" x14ac:dyDescent="0.25">
      <c r="A3" t="s">
        <v>1</v>
      </c>
      <c r="B3">
        <f>20*LOG10('Perception thresholds'!B3/MIN('Perception thresholds'!$B$2:$B$49))</f>
        <v>35.221911512419936</v>
      </c>
      <c r="D3" t="s">
        <v>10</v>
      </c>
      <c r="E3">
        <v>39</v>
      </c>
      <c r="F3">
        <v>1</v>
      </c>
    </row>
    <row r="4" spans="1:6" x14ac:dyDescent="0.25">
      <c r="A4" t="s">
        <v>1</v>
      </c>
      <c r="B4">
        <f>20*LOG10('Perception thresholds'!B4/MIN('Perception thresholds'!$B$2:$B$49))</f>
        <v>38.826068017430202</v>
      </c>
      <c r="D4" t="s">
        <v>11</v>
      </c>
      <c r="E4">
        <v>58</v>
      </c>
      <c r="F4">
        <v>1</v>
      </c>
    </row>
    <row r="5" spans="1:6" x14ac:dyDescent="0.25">
      <c r="A5" t="s">
        <v>1</v>
      </c>
      <c r="B5">
        <f>20*LOG10('Perception thresholds'!B5/MIN('Perception thresholds'!$B$2:$B$49))</f>
        <v>43.753721309705895</v>
      </c>
      <c r="D5" t="s">
        <v>12</v>
      </c>
      <c r="E5">
        <v>48</v>
      </c>
      <c r="F5">
        <v>1</v>
      </c>
    </row>
    <row r="6" spans="1:6" x14ac:dyDescent="0.25">
      <c r="A6" t="s">
        <v>1</v>
      </c>
      <c r="B6">
        <f>20*LOG10('Perception thresholds'!B6/MIN('Perception thresholds'!$B$2:$B$49))</f>
        <v>36.950144439455769</v>
      </c>
      <c r="D6" t="s">
        <v>13</v>
      </c>
      <c r="E6">
        <v>37</v>
      </c>
      <c r="F6">
        <v>0</v>
      </c>
    </row>
    <row r="7" spans="1:6" x14ac:dyDescent="0.25">
      <c r="A7" t="s">
        <v>1</v>
      </c>
      <c r="B7">
        <f>20*LOG10('Perception thresholds'!B7/MIN('Perception thresholds'!$B$2:$B$49))</f>
        <v>35.704585106754323</v>
      </c>
      <c r="D7" t="s">
        <v>14</v>
      </c>
      <c r="E7">
        <v>35</v>
      </c>
      <c r="F7">
        <v>1</v>
      </c>
    </row>
    <row r="8" spans="1:6" x14ac:dyDescent="0.25">
      <c r="A8" t="s">
        <v>1</v>
      </c>
      <c r="B8">
        <f>20*LOG10('Perception thresholds'!B8/MIN('Perception thresholds'!$B$2:$B$49))</f>
        <v>36.381750451973666</v>
      </c>
      <c r="D8" t="s">
        <v>15</v>
      </c>
      <c r="E8">
        <v>52</v>
      </c>
      <c r="F8">
        <v>0</v>
      </c>
    </row>
    <row r="9" spans="1:6" x14ac:dyDescent="0.25">
      <c r="A9" t="s">
        <v>1</v>
      </c>
      <c r="B9">
        <f>20*LOG10('Perception thresholds'!B9/MIN('Perception thresholds'!$B$2:$B$49))</f>
        <v>31.575107345766277</v>
      </c>
      <c r="D9" t="s">
        <v>16</v>
      </c>
      <c r="E9">
        <v>22</v>
      </c>
      <c r="F9">
        <v>0</v>
      </c>
    </row>
    <row r="10" spans="1:6" x14ac:dyDescent="0.25">
      <c r="A10" t="s">
        <v>2</v>
      </c>
      <c r="B10">
        <f>20*LOG10('Perception thresholds'!B10/MIN('Perception thresholds'!$B$2:$B$49))</f>
        <v>18.660964940644824</v>
      </c>
      <c r="D10" t="s">
        <v>18</v>
      </c>
      <c r="E10">
        <f>AVERAGE(E2:E9)</f>
        <v>41</v>
      </c>
    </row>
    <row r="11" spans="1:6" x14ac:dyDescent="0.25">
      <c r="A11" t="s">
        <v>2</v>
      </c>
      <c r="B11">
        <f>20*LOG10('Perception thresholds'!B11/MIN('Perception thresholds'!$B$2:$B$49))</f>
        <v>17.076471387296177</v>
      </c>
      <c r="D11" t="s">
        <v>19</v>
      </c>
      <c r="E11" s="2">
        <f>_xlfn.STDEV.S(E2:E10)</f>
        <v>10.559356040971437</v>
      </c>
    </row>
    <row r="12" spans="1:6" x14ac:dyDescent="0.25">
      <c r="A12" t="s">
        <v>2</v>
      </c>
      <c r="B12">
        <f>20*LOG10('Perception thresholds'!B12/MIN('Perception thresholds'!$B$2:$B$49))</f>
        <v>21.937232361022065</v>
      </c>
    </row>
    <row r="13" spans="1:6" x14ac:dyDescent="0.25">
      <c r="A13" t="s">
        <v>2</v>
      </c>
      <c r="B13">
        <f>20*LOG10('Perception thresholds'!B13/MIN('Perception thresholds'!$B$2:$B$49))</f>
        <v>28.162215577935413</v>
      </c>
    </row>
    <row r="14" spans="1:6" x14ac:dyDescent="0.25">
      <c r="A14" t="s">
        <v>2</v>
      </c>
      <c r="B14">
        <f>20*LOG10('Perception thresholds'!B14/MIN('Perception thresholds'!$B$2:$B$49))</f>
        <v>24.168676396260022</v>
      </c>
    </row>
    <row r="15" spans="1:6" x14ac:dyDescent="0.25">
      <c r="A15" t="s">
        <v>2</v>
      </c>
      <c r="B15">
        <f>20*LOG10('Perception thresholds'!B15/MIN('Perception thresholds'!$B$2:$B$49))</f>
        <v>20.556474828130025</v>
      </c>
    </row>
    <row r="16" spans="1:6" x14ac:dyDescent="0.25">
      <c r="A16" t="s">
        <v>2</v>
      </c>
      <c r="B16">
        <f>20*LOG10('Perception thresholds'!B16/MIN('Perception thresholds'!$B$2:$B$49))</f>
        <v>19.575246119462175</v>
      </c>
    </row>
    <row r="17" spans="1:2" x14ac:dyDescent="0.25">
      <c r="A17" t="s">
        <v>2</v>
      </c>
      <c r="B17">
        <f>20*LOG10('Perception thresholds'!B17/MIN('Perception thresholds'!$B$2:$B$49))</f>
        <v>12.394807266628815</v>
      </c>
    </row>
    <row r="18" spans="1:2" x14ac:dyDescent="0.25">
      <c r="A18" t="s">
        <v>3</v>
      </c>
      <c r="B18">
        <f>20*LOG10('Perception thresholds'!B18/MIN('Perception thresholds'!$B$2:$B$49))</f>
        <v>8.2033900350380726</v>
      </c>
    </row>
    <row r="19" spans="1:2" x14ac:dyDescent="0.25">
      <c r="A19" t="s">
        <v>3</v>
      </c>
      <c r="B19">
        <f>20*LOG10('Perception thresholds'!B19/MIN('Perception thresholds'!$B$2:$B$49))</f>
        <v>9.5047345858116135</v>
      </c>
    </row>
    <row r="20" spans="1:2" x14ac:dyDescent="0.25">
      <c r="A20" t="s">
        <v>3</v>
      </c>
      <c r="B20">
        <f>20*LOG10('Perception thresholds'!B20/MIN('Perception thresholds'!$B$2:$B$49))</f>
        <v>15.712135024174106</v>
      </c>
    </row>
    <row r="21" spans="1:2" x14ac:dyDescent="0.25">
      <c r="A21" t="s">
        <v>3</v>
      </c>
      <c r="B21">
        <f>20*LOG10('Perception thresholds'!B21/MIN('Perception thresholds'!$B$2:$B$49))</f>
        <v>22.616602795643821</v>
      </c>
    </row>
    <row r="22" spans="1:2" x14ac:dyDescent="0.25">
      <c r="A22" t="s">
        <v>3</v>
      </c>
      <c r="B22">
        <f>20*LOG10('Perception thresholds'!B22/MIN('Perception thresholds'!$B$2:$B$49))</f>
        <v>12.640365027365199</v>
      </c>
    </row>
    <row r="23" spans="1:2" x14ac:dyDescent="0.25">
      <c r="A23" t="s">
        <v>3</v>
      </c>
      <c r="B23">
        <f>20*LOG10('Perception thresholds'!B23/MIN('Perception thresholds'!$B$2:$B$49))</f>
        <v>13.86584979779596</v>
      </c>
    </row>
    <row r="24" spans="1:2" x14ac:dyDescent="0.25">
      <c r="A24" t="s">
        <v>3</v>
      </c>
      <c r="B24">
        <f>20*LOG10('Perception thresholds'!B24/MIN('Perception thresholds'!$B$2:$B$49))</f>
        <v>10.228978038900507</v>
      </c>
    </row>
    <row r="25" spans="1:2" x14ac:dyDescent="0.25">
      <c r="A25" t="s">
        <v>3</v>
      </c>
      <c r="B25">
        <f>20*LOG10('Perception thresholds'!B25/MIN('Perception thresholds'!$B$2:$B$49))</f>
        <v>3.0980315686242568</v>
      </c>
    </row>
    <row r="26" spans="1:2" x14ac:dyDescent="0.25">
      <c r="A26" t="s">
        <v>4</v>
      </c>
      <c r="B26">
        <f>20*LOG10('Perception thresholds'!B26/MIN('Perception thresholds'!$B$2:$B$49))</f>
        <v>0</v>
      </c>
    </row>
    <row r="27" spans="1:2" x14ac:dyDescent="0.25">
      <c r="A27" t="s">
        <v>4</v>
      </c>
      <c r="B27">
        <f>20*LOG10('Perception thresholds'!B27/MIN('Perception thresholds'!$B$2:$B$49))</f>
        <v>8.0171361373305832</v>
      </c>
    </row>
    <row r="28" spans="1:2" x14ac:dyDescent="0.25">
      <c r="A28" t="s">
        <v>4</v>
      </c>
      <c r="B28">
        <f>20*LOG10('Perception thresholds'!B28/MIN('Perception thresholds'!$B$2:$B$49))</f>
        <v>9.2905177347181276</v>
      </c>
    </row>
    <row r="29" spans="1:2" x14ac:dyDescent="0.25">
      <c r="A29" t="s">
        <v>4</v>
      </c>
      <c r="B29">
        <f>20*LOG10('Perception thresholds'!B29/MIN('Perception thresholds'!$B$2:$B$49))</f>
        <v>8.6829183921842663</v>
      </c>
    </row>
    <row r="30" spans="1:2" x14ac:dyDescent="0.25">
      <c r="A30" t="s">
        <v>4</v>
      </c>
      <c r="B30">
        <f>20*LOG10('Perception thresholds'!B30/MIN('Perception thresholds'!$B$2:$B$49))</f>
        <v>7.9588001734407516</v>
      </c>
    </row>
    <row r="31" spans="1:2" x14ac:dyDescent="0.25">
      <c r="A31" t="s">
        <v>4</v>
      </c>
      <c r="B31">
        <f>20*LOG10('Perception thresholds'!B31/MIN('Perception thresholds'!$B$2:$B$49))</f>
        <v>7.0510425458394828</v>
      </c>
    </row>
    <row r="32" spans="1:2" x14ac:dyDescent="0.25">
      <c r="A32" t="s">
        <v>4</v>
      </c>
      <c r="B32">
        <f>20*LOG10('Perception thresholds'!B32/MIN('Perception thresholds'!$B$2:$B$49))</f>
        <v>13.568114133619751</v>
      </c>
    </row>
    <row r="33" spans="1:2" x14ac:dyDescent="0.25">
      <c r="A33" t="s">
        <v>4</v>
      </c>
      <c r="B33">
        <f>20*LOG10('Perception thresholds'!B33/MIN('Perception thresholds'!$B$2:$B$49))</f>
        <v>0.50386385811287537</v>
      </c>
    </row>
    <row r="34" spans="1:2" x14ac:dyDescent="0.25">
      <c r="A34" t="s">
        <v>5</v>
      </c>
      <c r="B34">
        <f>20*LOG10('Perception thresholds'!B34/MIN('Perception thresholds'!$B$2:$B$49))</f>
        <v>4.6815648539244474</v>
      </c>
    </row>
    <row r="35" spans="1:2" x14ac:dyDescent="0.25">
      <c r="A35" t="s">
        <v>5</v>
      </c>
      <c r="B35">
        <f>20*LOG10('Perception thresholds'!B35/MIN('Perception thresholds'!$B$2:$B$49))</f>
        <v>10.900399112951305</v>
      </c>
    </row>
    <row r="36" spans="1:2" x14ac:dyDescent="0.25">
      <c r="A36" t="s">
        <v>5</v>
      </c>
      <c r="B36">
        <f>20*LOG10('Perception thresholds'!B36/MIN('Perception thresholds'!$B$2:$B$49))</f>
        <v>13.998438312666167</v>
      </c>
    </row>
    <row r="37" spans="1:2" x14ac:dyDescent="0.25">
      <c r="A37" t="s">
        <v>5</v>
      </c>
      <c r="B37">
        <f>20*LOG10('Perception thresholds'!B37/MIN('Perception thresholds'!$B$2:$B$49))</f>
        <v>10.584513769286666</v>
      </c>
    </row>
    <row r="38" spans="1:2" x14ac:dyDescent="0.25">
      <c r="A38" t="s">
        <v>5</v>
      </c>
      <c r="B38">
        <f>20*LOG10('Perception thresholds'!B38/MIN('Perception thresholds'!$B$2:$B$49))</f>
        <v>9.5423258276503358</v>
      </c>
    </row>
    <row r="39" spans="1:2" x14ac:dyDescent="0.25">
      <c r="A39" t="s">
        <v>5</v>
      </c>
      <c r="B39">
        <f>20*LOG10('Perception thresholds'!B39/MIN('Perception thresholds'!$B$2:$B$49))</f>
        <v>11.205198444086042</v>
      </c>
    </row>
    <row r="40" spans="1:2" x14ac:dyDescent="0.25">
      <c r="A40" t="s">
        <v>5</v>
      </c>
      <c r="B40">
        <f>20*LOG10('Perception thresholds'!B40/MIN('Perception thresholds'!$B$2:$B$49))</f>
        <v>19.116582322290586</v>
      </c>
    </row>
    <row r="41" spans="1:2" x14ac:dyDescent="0.25">
      <c r="A41" t="s">
        <v>5</v>
      </c>
      <c r="B41">
        <f>20*LOG10('Perception thresholds'!B41/MIN('Perception thresholds'!$B$2:$B$49))</f>
        <v>1.0420886748934166</v>
      </c>
    </row>
    <row r="42" spans="1:2" x14ac:dyDescent="0.25">
      <c r="A42" t="s">
        <v>6</v>
      </c>
      <c r="B42">
        <f>20*LOG10('Perception thresholds'!B42/MIN('Perception thresholds'!$B$2:$B$49))</f>
        <v>21.583525654209584</v>
      </c>
    </row>
    <row r="43" spans="1:2" x14ac:dyDescent="0.25">
      <c r="A43" t="s">
        <v>6</v>
      </c>
      <c r="B43">
        <f>20*LOG10('Perception thresholds'!B43/MIN('Perception thresholds'!$B$2:$B$49))</f>
        <v>30.323832100445642</v>
      </c>
    </row>
    <row r="44" spans="1:2" x14ac:dyDescent="0.25">
      <c r="A44" t="s">
        <v>6</v>
      </c>
      <c r="B44">
        <f>20*LOG10('Perception thresholds'!B44/MIN('Perception thresholds'!$B$2:$B$49))</f>
        <v>25.413138310038363</v>
      </c>
    </row>
    <row r="45" spans="1:2" x14ac:dyDescent="0.25">
      <c r="A45" t="s">
        <v>6</v>
      </c>
      <c r="B45">
        <f>20*LOG10('Perception thresholds'!B45/MIN('Perception thresholds'!$B$2:$B$49))</f>
        <v>28.128549806358688</v>
      </c>
    </row>
    <row r="46" spans="1:2" x14ac:dyDescent="0.25">
      <c r="A46" t="s">
        <v>6</v>
      </c>
      <c r="B46">
        <f>20*LOG10('Perception thresholds'!B46/MIN('Perception thresholds'!$B$2:$B$49))</f>
        <v>28.763964507042942</v>
      </c>
    </row>
    <row r="47" spans="1:2" x14ac:dyDescent="0.25">
      <c r="A47" t="s">
        <v>6</v>
      </c>
      <c r="B47">
        <f>20*LOG10('Perception thresholds'!B47/MIN('Perception thresholds'!$B$2:$B$49))</f>
        <v>24.98829867195974</v>
      </c>
    </row>
    <row r="48" spans="1:2" x14ac:dyDescent="0.25">
      <c r="A48" t="s">
        <v>6</v>
      </c>
      <c r="B48">
        <f>20*LOG10('Perception thresholds'!B48/MIN('Perception thresholds'!$B$2:$B$49))</f>
        <v>31.228743541651056</v>
      </c>
    </row>
    <row r="49" spans="1:2" x14ac:dyDescent="0.25">
      <c r="A49" t="s">
        <v>6</v>
      </c>
      <c r="B49">
        <f>20*LOG10('Perception thresholds'!B49/MIN('Perception thresholds'!$B$2:$B$49))</f>
        <v>19.874921747717057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FC22-61DA-43FE-B060-1C33307FEAFF}">
  <dimension ref="A1:B49"/>
  <sheetViews>
    <sheetView tabSelected="1" topLeftCell="A9" workbookViewId="0">
      <selection activeCell="E31" sqref="E31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>
        <v>40</v>
      </c>
      <c r="B2">
        <v>8.9999999999999993E-3</v>
      </c>
    </row>
    <row r="3" spans="1:2" x14ac:dyDescent="0.25">
      <c r="A3">
        <v>40</v>
      </c>
      <c r="B3">
        <v>6.7305000000000004E-3</v>
      </c>
    </row>
    <row r="4" spans="1:2" x14ac:dyDescent="0.25">
      <c r="A4">
        <v>40</v>
      </c>
      <c r="B4">
        <v>1.01919E-2</v>
      </c>
    </row>
    <row r="5" spans="1:2" x14ac:dyDescent="0.25">
      <c r="A5">
        <v>40</v>
      </c>
      <c r="B5" s="1">
        <v>1.7973713652023316E-2</v>
      </c>
    </row>
    <row r="6" spans="1:2" x14ac:dyDescent="0.25">
      <c r="A6">
        <v>40</v>
      </c>
      <c r="B6">
        <v>8.2121897379557295E-3</v>
      </c>
    </row>
    <row r="7" spans="1:2" x14ac:dyDescent="0.25">
      <c r="A7">
        <v>40</v>
      </c>
      <c r="B7">
        <v>7.1150999999999992E-3</v>
      </c>
    </row>
    <row r="8" spans="1:2" x14ac:dyDescent="0.25">
      <c r="A8">
        <v>40</v>
      </c>
      <c r="B8">
        <v>7.6919999999999992E-3</v>
      </c>
    </row>
    <row r="9" spans="1:2" x14ac:dyDescent="0.25">
      <c r="A9">
        <v>40</v>
      </c>
      <c r="B9">
        <v>4.4228999999999996E-3</v>
      </c>
    </row>
    <row r="10" spans="1:2" x14ac:dyDescent="0.25">
      <c r="A10">
        <v>80</v>
      </c>
      <c r="B10">
        <v>1E-3</v>
      </c>
    </row>
    <row r="11" spans="1:2" x14ac:dyDescent="0.25">
      <c r="A11">
        <v>80</v>
      </c>
      <c r="B11">
        <v>8.3325000000000001E-4</v>
      </c>
    </row>
    <row r="12" spans="1:2" x14ac:dyDescent="0.25">
      <c r="A12">
        <v>80</v>
      </c>
      <c r="B12">
        <v>1.4581875000000001E-3</v>
      </c>
    </row>
    <row r="13" spans="1:2" x14ac:dyDescent="0.25">
      <c r="A13">
        <v>80</v>
      </c>
      <c r="B13" s="1">
        <v>2.9858125000000002E-3</v>
      </c>
    </row>
    <row r="14" spans="1:2" x14ac:dyDescent="0.25">
      <c r="A14">
        <v>80</v>
      </c>
      <c r="B14">
        <v>1.8853221623600311E-3</v>
      </c>
    </row>
    <row r="15" spans="1:2" x14ac:dyDescent="0.25">
      <c r="A15">
        <v>80</v>
      </c>
      <c r="B15">
        <v>1.2438714345296225E-3</v>
      </c>
    </row>
    <row r="16" spans="1:2" x14ac:dyDescent="0.25">
      <c r="A16">
        <v>80</v>
      </c>
      <c r="B16">
        <v>1.111E-3</v>
      </c>
    </row>
    <row r="17" spans="1:2" x14ac:dyDescent="0.25">
      <c r="A17">
        <v>80</v>
      </c>
      <c r="B17">
        <v>4.860625E-4</v>
      </c>
    </row>
    <row r="18" spans="1:2" x14ac:dyDescent="0.25">
      <c r="A18">
        <v>150</v>
      </c>
      <c r="B18">
        <v>2.9999999999999997E-4</v>
      </c>
    </row>
    <row r="19" spans="1:2" x14ac:dyDescent="0.25">
      <c r="A19">
        <v>150</v>
      </c>
      <c r="B19">
        <v>3.48488525E-4</v>
      </c>
    </row>
    <row r="20" spans="1:2" x14ac:dyDescent="0.25">
      <c r="A20">
        <v>150</v>
      </c>
      <c r="B20">
        <v>7.1212872500000005E-4</v>
      </c>
    </row>
    <row r="21" spans="1:2" x14ac:dyDescent="0.25">
      <c r="A21">
        <v>150</v>
      </c>
      <c r="B21" s="1">
        <v>1.5768191756662434E-3</v>
      </c>
    </row>
    <row r="22" spans="1:2" x14ac:dyDescent="0.25">
      <c r="A22">
        <v>150</v>
      </c>
      <c r="B22">
        <v>5.0000000000000001E-4</v>
      </c>
    </row>
    <row r="23" spans="1:2" x14ac:dyDescent="0.25">
      <c r="A23">
        <v>150</v>
      </c>
      <c r="B23">
        <v>5.7576364999999997E-4</v>
      </c>
    </row>
    <row r="24" spans="1:2" x14ac:dyDescent="0.25">
      <c r="A24">
        <v>150</v>
      </c>
      <c r="B24">
        <v>3.7879187499999999E-4</v>
      </c>
    </row>
    <row r="25" spans="1:2" x14ac:dyDescent="0.25">
      <c r="A25">
        <v>150</v>
      </c>
      <c r="B25">
        <v>1.6666842500000001E-4</v>
      </c>
    </row>
    <row r="26" spans="1:2" x14ac:dyDescent="0.25">
      <c r="A26">
        <v>250</v>
      </c>
      <c r="B26">
        <v>1.16668E-4</v>
      </c>
    </row>
    <row r="27" spans="1:2" x14ac:dyDescent="0.25">
      <c r="A27">
        <v>250</v>
      </c>
      <c r="B27">
        <v>2.936355E-4</v>
      </c>
    </row>
    <row r="28" spans="1:2" x14ac:dyDescent="0.25">
      <c r="A28">
        <v>250</v>
      </c>
      <c r="B28">
        <v>3.3999900000000001E-4</v>
      </c>
    </row>
    <row r="29" spans="1:2" x14ac:dyDescent="0.25">
      <c r="A29">
        <v>250</v>
      </c>
      <c r="B29" s="1">
        <v>3.1702803770906977E-4</v>
      </c>
    </row>
    <row r="30" spans="1:2" x14ac:dyDescent="0.25">
      <c r="A30">
        <v>250</v>
      </c>
      <c r="B30">
        <v>2.9167E-4</v>
      </c>
    </row>
    <row r="31" spans="1:2" x14ac:dyDescent="0.25">
      <c r="A31">
        <v>250</v>
      </c>
      <c r="B31">
        <v>2.6272650000000003E-4</v>
      </c>
    </row>
    <row r="32" spans="1:2" x14ac:dyDescent="0.25">
      <c r="A32">
        <v>250</v>
      </c>
      <c r="B32">
        <v>5.5636200000000002E-4</v>
      </c>
    </row>
    <row r="33" spans="1:2" x14ac:dyDescent="0.25">
      <c r="A33">
        <v>250</v>
      </c>
      <c r="B33">
        <v>1.2363599999999999E-4</v>
      </c>
    </row>
    <row r="34" spans="1:2" x14ac:dyDescent="0.25">
      <c r="A34">
        <v>300</v>
      </c>
      <c r="B34">
        <v>1.9999999999999998E-4</v>
      </c>
    </row>
    <row r="35" spans="1:2" x14ac:dyDescent="0.25">
      <c r="A35">
        <v>300</v>
      </c>
      <c r="B35">
        <v>4.0923400000000002E-4</v>
      </c>
    </row>
    <row r="36" spans="1:2" x14ac:dyDescent="0.25">
      <c r="A36">
        <v>300</v>
      </c>
      <c r="B36">
        <v>5.8462E-4</v>
      </c>
    </row>
    <row r="37" spans="1:2" x14ac:dyDescent="0.25">
      <c r="A37">
        <v>300</v>
      </c>
      <c r="B37" s="1">
        <v>3.9461850000000002E-4</v>
      </c>
    </row>
    <row r="38" spans="1:2" x14ac:dyDescent="0.25">
      <c r="A38">
        <v>300</v>
      </c>
      <c r="B38">
        <v>3.5E-4</v>
      </c>
    </row>
    <row r="39" spans="1:2" x14ac:dyDescent="0.25">
      <c r="A39">
        <v>300</v>
      </c>
      <c r="B39">
        <v>4.2384950000000002E-4</v>
      </c>
    </row>
    <row r="40" spans="1:2" x14ac:dyDescent="0.25">
      <c r="A40">
        <v>300</v>
      </c>
      <c r="B40">
        <v>1.0538550211365689E-3</v>
      </c>
    </row>
    <row r="41" spans="1:2" x14ac:dyDescent="0.25">
      <c r="A41">
        <v>300</v>
      </c>
      <c r="B41">
        <v>1.315395E-4</v>
      </c>
    </row>
    <row r="42" spans="1:2" x14ac:dyDescent="0.25">
      <c r="A42">
        <v>590</v>
      </c>
      <c r="B42">
        <v>1.4E-3</v>
      </c>
    </row>
    <row r="43" spans="1:2" x14ac:dyDescent="0.25">
      <c r="A43">
        <v>590</v>
      </c>
      <c r="B43">
        <v>3.8295113231545147E-3</v>
      </c>
    </row>
    <row r="44" spans="1:2" x14ac:dyDescent="0.25">
      <c r="A44">
        <v>590</v>
      </c>
      <c r="B44">
        <v>2.1757483781886366E-3</v>
      </c>
    </row>
    <row r="45" spans="1:2" x14ac:dyDescent="0.25">
      <c r="A45">
        <v>590</v>
      </c>
      <c r="B45" s="1">
        <v>2.974262142542997E-3</v>
      </c>
    </row>
    <row r="46" spans="1:2" x14ac:dyDescent="0.25">
      <c r="A46">
        <v>590</v>
      </c>
      <c r="B46">
        <v>3.1999999999999997E-3</v>
      </c>
    </row>
    <row r="47" spans="1:2" x14ac:dyDescent="0.25">
      <c r="A47">
        <v>590</v>
      </c>
      <c r="B47">
        <v>2.0718899631645272E-3</v>
      </c>
    </row>
    <row r="48" spans="1:2" x14ac:dyDescent="0.25">
      <c r="A48">
        <v>590</v>
      </c>
      <c r="B48">
        <v>4.2500000000000003E-3</v>
      </c>
    </row>
    <row r="49" spans="1:2" x14ac:dyDescent="0.25">
      <c r="A49">
        <v>590</v>
      </c>
      <c r="B49">
        <v>1.15E-3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Perception thresholds db</vt:lpstr>
      <vt:lpstr>Perception 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Paul Remache Vinueza</dc:creator>
  <cp:lastModifiedBy>Byron Paul Remache Vinueza</cp:lastModifiedBy>
  <dcterms:created xsi:type="dcterms:W3CDTF">2024-07-04T16:51:04Z</dcterms:created>
  <dcterms:modified xsi:type="dcterms:W3CDTF">2024-09-13T15:52:21Z</dcterms:modified>
</cp:coreProperties>
</file>